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filterPrivacy="1" codeName="ThisWorkbook" hidePivotFieldList="1" defaultThemeVersion="124226"/>
  <xr:revisionPtr revIDLastSave="0" documentId="13_ncr:1_{DFF19F80-97F8-4085-B6AE-99B8A865FA69}" xr6:coauthVersionLast="47" xr6:coauthVersionMax="47" xr10:uidLastSave="{00000000-0000-0000-0000-000000000000}"/>
  <bookViews>
    <workbookView xWindow="-108" yWindow="-108" windowWidth="23256" windowHeight="12720" activeTab="3" xr2:uid="{00000000-000D-0000-FFFF-FFFF00000000}"/>
  </bookViews>
  <sheets>
    <sheet name="Website" sheetId="9" r:id="rId1"/>
    <sheet name="Developer Mode" sheetId="7" r:id="rId2"/>
    <sheet name="Base Plate" sheetId="10" r:id="rId3"/>
    <sheet name="Map" sheetId="13" r:id="rId4"/>
    <sheet name="Spots" sheetId="1" r:id="rId5"/>
    <sheet name="Maze" sheetId="2" r:id="rId6"/>
    <sheet name="Paths" sheetId="11" r:id="rId7"/>
    <sheet name="Upload Proces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7" i="2" l="1" a="1"/>
  <c r="F37" i="2" s="1"/>
  <c r="G37" i="2" a="1"/>
  <c r="G37" i="2" s="1"/>
  <c r="F38" i="2" a="1"/>
  <c r="F38" i="2" s="1"/>
  <c r="A111" i="11" s="1" a="1"/>
  <c r="A111" i="11" s="1"/>
  <c r="G38" i="2" a="1"/>
  <c r="G38" i="2" s="1"/>
  <c r="B111" i="11" s="1" a="1"/>
  <c r="B111" i="11" s="1"/>
  <c r="F39" i="2" a="1"/>
  <c r="F39" i="2" s="1"/>
  <c r="G39" i="2" a="1"/>
  <c r="G39" i="2" s="1"/>
  <c r="F40" i="2" a="1"/>
  <c r="F40" i="2" s="1"/>
  <c r="A117" i="11" s="1" a="1"/>
  <c r="A117" i="11" s="1"/>
  <c r="G40" i="2" a="1"/>
  <c r="G40" i="2" s="1"/>
  <c r="B117" i="11" s="1" a="1"/>
  <c r="B117" i="11" s="1"/>
  <c r="F41" i="2" a="1"/>
  <c r="F41" i="2" s="1"/>
  <c r="G41" i="2" a="1"/>
  <c r="G41" i="2" s="1"/>
  <c r="F42" i="2" a="1"/>
  <c r="F42" i="2" s="1"/>
  <c r="G42" i="2" a="1"/>
  <c r="G42" i="2" s="1"/>
  <c r="C37" i="2" a="1"/>
  <c r="C37" i="2" s="1"/>
  <c r="D37" i="2" a="1"/>
  <c r="D37" i="2" s="1"/>
  <c r="C38" i="2" a="1"/>
  <c r="C38" i="2" s="1"/>
  <c r="D38" i="2" a="1"/>
  <c r="D38" i="2" s="1"/>
  <c r="C39" i="2" a="1"/>
  <c r="C39" i="2" s="1"/>
  <c r="D39" i="2" a="1"/>
  <c r="D39" i="2" s="1"/>
  <c r="B113" i="11" s="1" a="1"/>
  <c r="B113" i="11" s="1"/>
  <c r="C40" i="2" a="1"/>
  <c r="C40" i="2" s="1"/>
  <c r="A116" i="11" s="1" a="1"/>
  <c r="A116" i="11" s="1"/>
  <c r="D40" i="2" a="1"/>
  <c r="D40" i="2" s="1"/>
  <c r="B116" i="11" s="1" a="1"/>
  <c r="B116" i="11" s="1"/>
  <c r="C41" i="2" a="1"/>
  <c r="C41" i="2" s="1"/>
  <c r="D41" i="2" a="1"/>
  <c r="D41" i="2" s="1"/>
  <c r="C42" i="2" a="1"/>
  <c r="C42" i="2" s="1"/>
  <c r="A107" i="11" s="1" a="1"/>
  <c r="A107" i="11" s="1"/>
  <c r="D42" i="2" a="1"/>
  <c r="D42" i="2" s="1"/>
  <c r="C65" i="11" a="1"/>
  <c r="C65" i="11" s="1"/>
  <c r="C66" i="11" a="1"/>
  <c r="C66" i="11" s="1"/>
  <c r="C68" i="11" a="1"/>
  <c r="C68" i="11" s="1"/>
  <c r="C69" i="11" a="1"/>
  <c r="C69" i="11" s="1"/>
  <c r="C71" i="11" a="1"/>
  <c r="C71" i="11" s="1"/>
  <c r="C72" i="11" a="1"/>
  <c r="C72" i="11"/>
  <c r="C74" i="11" a="1"/>
  <c r="C74" i="11" s="1"/>
  <c r="C75" i="11" a="1"/>
  <c r="C75" i="11" s="1"/>
  <c r="C77" i="11" a="1"/>
  <c r="C77" i="11" s="1"/>
  <c r="C78" i="11" a="1"/>
  <c r="C78" i="11" s="1"/>
  <c r="C83" i="11" a="1"/>
  <c r="C83" i="11" s="1"/>
  <c r="C84" i="11" a="1"/>
  <c r="C84" i="11" s="1"/>
  <c r="C86" i="11" a="1"/>
  <c r="C86" i="11" s="1"/>
  <c r="C87" i="11" a="1"/>
  <c r="C87" i="11"/>
  <c r="C89" i="11" a="1"/>
  <c r="C89" i="11" s="1"/>
  <c r="C90" i="11" a="1"/>
  <c r="C90" i="11" s="1"/>
  <c r="C92" i="11" a="1"/>
  <c r="C92" i="11" s="1"/>
  <c r="C93" i="11" a="1"/>
  <c r="C93" i="11" s="1"/>
  <c r="C95" i="11" a="1"/>
  <c r="C95" i="11" s="1"/>
  <c r="C96" i="11" a="1"/>
  <c r="C96" i="11" s="1"/>
  <c r="C98" i="11" a="1"/>
  <c r="C98" i="11" s="1"/>
  <c r="C99" i="11" a="1"/>
  <c r="C99" i="11" s="1"/>
  <c r="C101" i="11" a="1"/>
  <c r="C101" i="11" s="1"/>
  <c r="C102" i="11" a="1"/>
  <c r="C102" i="11" s="1"/>
  <c r="C104" i="11" a="1"/>
  <c r="C104" i="11" s="1"/>
  <c r="C105" i="11" a="1"/>
  <c r="C105" i="11" s="1"/>
  <c r="C107" i="11" a="1"/>
  <c r="C107" i="11" s="1"/>
  <c r="C108" i="11" a="1"/>
  <c r="C108" i="11" s="1"/>
  <c r="C110" i="11" a="1"/>
  <c r="C110" i="11" s="1"/>
  <c r="C111" i="11" a="1"/>
  <c r="C111" i="11" s="1"/>
  <c r="C113" i="11" a="1"/>
  <c r="C113" i="11" s="1"/>
  <c r="C114" i="11" a="1"/>
  <c r="C114" i="11" s="1"/>
  <c r="C116" i="11" a="1"/>
  <c r="C116" i="11" s="1"/>
  <c r="C117" i="11" a="1"/>
  <c r="C117" i="11" s="1"/>
  <c r="C119" i="11" a="1"/>
  <c r="C119" i="11" s="1"/>
  <c r="C120" i="11" a="1"/>
  <c r="C120" i="11" s="1"/>
  <c r="A110" i="11" a="1"/>
  <c r="A110" i="11" s="1"/>
  <c r="B110" i="11" a="1"/>
  <c r="B110" i="11" s="1"/>
  <c r="A113" i="11" a="1"/>
  <c r="A113" i="11" s="1"/>
  <c r="A120" i="11" a="1"/>
  <c r="A120" i="11" s="1"/>
  <c r="B120" i="11" a="1"/>
  <c r="B120" i="11" s="1"/>
  <c r="C2" i="11" a="1"/>
  <c r="C2" i="11" s="1"/>
  <c r="C3" i="11" a="1"/>
  <c r="C3" i="11" s="1"/>
  <c r="C5" i="11" a="1"/>
  <c r="C5" i="11" s="1"/>
  <c r="C6" i="11" a="1"/>
  <c r="C6" i="11" s="1"/>
  <c r="C8" i="11" a="1"/>
  <c r="C8" i="11" s="1"/>
  <c r="C9" i="11" a="1"/>
  <c r="C9" i="11" s="1"/>
  <c r="C11" i="11" a="1"/>
  <c r="C11" i="11" s="1"/>
  <c r="C12" i="11" a="1"/>
  <c r="C12" i="11" s="1"/>
  <c r="C14" i="11" a="1"/>
  <c r="C14" i="11" s="1"/>
  <c r="C15" i="11" a="1"/>
  <c r="C15" i="11" s="1"/>
  <c r="C17" i="11" a="1"/>
  <c r="C17" i="11" s="1"/>
  <c r="C18" i="11" a="1"/>
  <c r="C18" i="11" s="1"/>
  <c r="C20" i="11" a="1"/>
  <c r="C20" i="11" s="1"/>
  <c r="C21" i="11" a="1"/>
  <c r="C21" i="11" s="1"/>
  <c r="C23" i="11" a="1"/>
  <c r="C23" i="11" s="1"/>
  <c r="C24" i="11" a="1"/>
  <c r="C24" i="11" s="1"/>
  <c r="C26" i="11" a="1"/>
  <c r="C26" i="11" s="1"/>
  <c r="C27" i="11" a="1"/>
  <c r="C27" i="11" s="1"/>
  <c r="C29" i="11" a="1"/>
  <c r="C29" i="11" s="1"/>
  <c r="C30" i="11" a="1"/>
  <c r="C30" i="11" s="1"/>
  <c r="C32" i="11" a="1"/>
  <c r="C32" i="11" s="1"/>
  <c r="C33" i="11" a="1"/>
  <c r="C33" i="11" s="1"/>
  <c r="C35" i="11" a="1"/>
  <c r="C35" i="11" s="1"/>
  <c r="C36" i="11" a="1"/>
  <c r="C36" i="11" s="1"/>
  <c r="C38" i="11" a="1"/>
  <c r="C38" i="11" s="1"/>
  <c r="C39" i="11" a="1"/>
  <c r="C39" i="11" s="1"/>
  <c r="C41" i="11" a="1"/>
  <c r="C41" i="11" s="1"/>
  <c r="C42" i="11" a="1"/>
  <c r="C42" i="11" s="1"/>
  <c r="C44" i="11" a="1"/>
  <c r="C44" i="11" s="1"/>
  <c r="C45" i="11" a="1"/>
  <c r="C45" i="11" s="1"/>
  <c r="C47" i="11" a="1"/>
  <c r="C47" i="11" s="1"/>
  <c r="C48" i="11" a="1"/>
  <c r="C48" i="11" s="1"/>
  <c r="C50" i="11" a="1"/>
  <c r="C50" i="11" s="1"/>
  <c r="C51" i="11" a="1"/>
  <c r="C51" i="11" s="1"/>
  <c r="C54" i="11" a="1"/>
  <c r="C54" i="11" s="1"/>
  <c r="C53" i="11" a="1"/>
  <c r="C53" i="11" s="1"/>
  <c r="C57" i="11" a="1"/>
  <c r="C57" i="11" s="1"/>
  <c r="C56" i="11" a="1"/>
  <c r="C56" i="11" s="1"/>
  <c r="C81" i="11" a="1"/>
  <c r="C81" i="11" s="1"/>
  <c r="C80" i="11" a="1"/>
  <c r="C80" i="11" s="1"/>
  <c r="C59" i="11" a="1"/>
  <c r="C59" i="11" s="1"/>
  <c r="C60" i="11" a="1"/>
  <c r="C60" i="11" s="1"/>
  <c r="C62" i="11" a="1"/>
  <c r="C62" i="11" s="1"/>
  <c r="C63" i="11" a="1"/>
  <c r="C63" i="11" s="1"/>
  <c r="AA15" i="11"/>
  <c r="AB1" i="11"/>
  <c r="AC1" i="11" s="1"/>
  <c r="AA1" i="11"/>
  <c r="AB2" i="11"/>
  <c r="AA2" i="11"/>
  <c r="AC2" i="11" s="1"/>
  <c r="AB3" i="11"/>
  <c r="AC3" i="11" s="1"/>
  <c r="AA3" i="11"/>
  <c r="AB4" i="11"/>
  <c r="AA4" i="11"/>
  <c r="AB5" i="11"/>
  <c r="AC5" i="11" s="1"/>
  <c r="AA5" i="11"/>
  <c r="AB6" i="11"/>
  <c r="AC6" i="11" s="1"/>
  <c r="AA6" i="11"/>
  <c r="AB7" i="11"/>
  <c r="AC7" i="11" s="1"/>
  <c r="AA7" i="11"/>
  <c r="AB8" i="11"/>
  <c r="AA8" i="11"/>
  <c r="AB9" i="11"/>
  <c r="AC9" i="11" s="1"/>
  <c r="AA9" i="11"/>
  <c r="AB10" i="11"/>
  <c r="AA10" i="11"/>
  <c r="AC10" i="11" s="1"/>
  <c r="AB11" i="11"/>
  <c r="AC11" i="11" s="1"/>
  <c r="AA11" i="11"/>
  <c r="AB12" i="11"/>
  <c r="AA12" i="11"/>
  <c r="AB13" i="11"/>
  <c r="AC13" i="11" s="1"/>
  <c r="AA13" i="11"/>
  <c r="AB14" i="11"/>
  <c r="AC14" i="11" s="1"/>
  <c r="AA14" i="11"/>
  <c r="AB15" i="11"/>
  <c r="AC15" i="11" s="1"/>
  <c r="AB16" i="11"/>
  <c r="AC16" i="11" s="1"/>
  <c r="AA16" i="11"/>
  <c r="AB17" i="11"/>
  <c r="AA17" i="11"/>
  <c r="AB18" i="11"/>
  <c r="AC18" i="11" s="1"/>
  <c r="AA18" i="11"/>
  <c r="AB19" i="11"/>
  <c r="AA19" i="11"/>
  <c r="AB20" i="11"/>
  <c r="AC20" i="11" s="1"/>
  <c r="AA20" i="11"/>
  <c r="AB21" i="11"/>
  <c r="AA21" i="11"/>
  <c r="AB22" i="11"/>
  <c r="AC22" i="11" s="1"/>
  <c r="AA22" i="11"/>
  <c r="AB23" i="11"/>
  <c r="AA23" i="11"/>
  <c r="AB24" i="11"/>
  <c r="AC24" i="11" s="1"/>
  <c r="AA24" i="11"/>
  <c r="AB25" i="11"/>
  <c r="AA25" i="11"/>
  <c r="AB26" i="11"/>
  <c r="AC26" i="11" s="1"/>
  <c r="AA26" i="11"/>
  <c r="AB27" i="11"/>
  <c r="AA27" i="11"/>
  <c r="AB28" i="11"/>
  <c r="AC28" i="11" s="1"/>
  <c r="AA28" i="11"/>
  <c r="AB29" i="11"/>
  <c r="AA29" i="11"/>
  <c r="AB30" i="11"/>
  <c r="AC30" i="11" s="1"/>
  <c r="AA30" i="11"/>
  <c r="AB31" i="11"/>
  <c r="AA31" i="11"/>
  <c r="AB32" i="11"/>
  <c r="AC32" i="11" s="1"/>
  <c r="AA32" i="11"/>
  <c r="AB33" i="11"/>
  <c r="AA33" i="11"/>
  <c r="AB34" i="11"/>
  <c r="AC34" i="11" s="1"/>
  <c r="AA34" i="11"/>
  <c r="AB35" i="11"/>
  <c r="AA35" i="11"/>
  <c r="AB36" i="11"/>
  <c r="AC36" i="11" s="1"/>
  <c r="AA36" i="11"/>
  <c r="AB37" i="11"/>
  <c r="AA37" i="11"/>
  <c r="AB38" i="11"/>
  <c r="AC38" i="11" s="1"/>
  <c r="AA38" i="11"/>
  <c r="AB39" i="11"/>
  <c r="AA39" i="11"/>
  <c r="AB40" i="11"/>
  <c r="AC40" i="11" s="1"/>
  <c r="AA40" i="11"/>
  <c r="AB41" i="11"/>
  <c r="AA41" i="11"/>
  <c r="AB42" i="11"/>
  <c r="AC42" i="11" s="1"/>
  <c r="AA42" i="11"/>
  <c r="AB43" i="11"/>
  <c r="AA43" i="11"/>
  <c r="AB44" i="11"/>
  <c r="AC44" i="11" s="1"/>
  <c r="AA44" i="11"/>
  <c r="AB45" i="11"/>
  <c r="AA45" i="11"/>
  <c r="AB46" i="11"/>
  <c r="AC46" i="11" s="1"/>
  <c r="AA46" i="11"/>
  <c r="AB47" i="11"/>
  <c r="AA47" i="11"/>
  <c r="AB48" i="11"/>
  <c r="AC48" i="11" s="1"/>
  <c r="AA48" i="11"/>
  <c r="AB49" i="11"/>
  <c r="AA49" i="11"/>
  <c r="AB50" i="11"/>
  <c r="AC50" i="11" s="1"/>
  <c r="AA50" i="11"/>
  <c r="AB51" i="11"/>
  <c r="AA51" i="11"/>
  <c r="AB52" i="11"/>
  <c r="AC52" i="11" s="1"/>
  <c r="AA52" i="11"/>
  <c r="AB53" i="11"/>
  <c r="AA53" i="11"/>
  <c r="AB54" i="11"/>
  <c r="AC54" i="11" s="1"/>
  <c r="AA54" i="11"/>
  <c r="AB55" i="11"/>
  <c r="AA55" i="11"/>
  <c r="AB56" i="11"/>
  <c r="AC56" i="11" s="1"/>
  <c r="AA56" i="11"/>
  <c r="AB57" i="11"/>
  <c r="AA57" i="11"/>
  <c r="AB58" i="11"/>
  <c r="AC58" i="11" s="1"/>
  <c r="AA58" i="11"/>
  <c r="AB59" i="11"/>
  <c r="AA59" i="11"/>
  <c r="AB60" i="11"/>
  <c r="AC60" i="11" s="1"/>
  <c r="AA60" i="11"/>
  <c r="AB61" i="11"/>
  <c r="AA61" i="11"/>
  <c r="AB62" i="11"/>
  <c r="AC62" i="11" s="1"/>
  <c r="AA62" i="11"/>
  <c r="AB63" i="11"/>
  <c r="AA63" i="11"/>
  <c r="AB64" i="11"/>
  <c r="AC64" i="11" s="1"/>
  <c r="AA64" i="11"/>
  <c r="AB65" i="11"/>
  <c r="AA65" i="11"/>
  <c r="AB66" i="11"/>
  <c r="AC66" i="11" s="1"/>
  <c r="AA66" i="11"/>
  <c r="AB67" i="11"/>
  <c r="AA67" i="11"/>
  <c r="AB68" i="11"/>
  <c r="AC68" i="11" s="1"/>
  <c r="AA68" i="11"/>
  <c r="AB69" i="11"/>
  <c r="AA69" i="11"/>
  <c r="AB70" i="11"/>
  <c r="AC70" i="11" s="1"/>
  <c r="AA70" i="11"/>
  <c r="AB71" i="11"/>
  <c r="AA71" i="11"/>
  <c r="AB72" i="11"/>
  <c r="AC72" i="11" s="1"/>
  <c r="AA72" i="11"/>
  <c r="AB73" i="11"/>
  <c r="AA73" i="11"/>
  <c r="AB74" i="11"/>
  <c r="AC74" i="11" s="1"/>
  <c r="AA74" i="11"/>
  <c r="AB75" i="11"/>
  <c r="AA75" i="11"/>
  <c r="AB76" i="11"/>
  <c r="AC76" i="11" s="1"/>
  <c r="AA76" i="11"/>
  <c r="AB77" i="11"/>
  <c r="AA77" i="11"/>
  <c r="AB78" i="11"/>
  <c r="AC78" i="11" s="1"/>
  <c r="AA78" i="11"/>
  <c r="AB79" i="11"/>
  <c r="AA79" i="11"/>
  <c r="AB80" i="11"/>
  <c r="AC80" i="11" s="1"/>
  <c r="AA80" i="11"/>
  <c r="AB81" i="11"/>
  <c r="AA81" i="11"/>
  <c r="AB82" i="11"/>
  <c r="AC82" i="11" s="1"/>
  <c r="AA82" i="11"/>
  <c r="AB83" i="11"/>
  <c r="AA83" i="11"/>
  <c r="AB84" i="11"/>
  <c r="AC84" i="11" s="1"/>
  <c r="AA84" i="11"/>
  <c r="AB85" i="11"/>
  <c r="AA85" i="11"/>
  <c r="AB86" i="11"/>
  <c r="AC86" i="11" s="1"/>
  <c r="AA86" i="11"/>
  <c r="AB87" i="11"/>
  <c r="AA87" i="11"/>
  <c r="AB88" i="11"/>
  <c r="AC88" i="11" s="1"/>
  <c r="AA88" i="11"/>
  <c r="AB89" i="11"/>
  <c r="AA89" i="11"/>
  <c r="AB90" i="11"/>
  <c r="AC90" i="11" s="1"/>
  <c r="AA90" i="11"/>
  <c r="AB91" i="11"/>
  <c r="AA91" i="11"/>
  <c r="AB92" i="11"/>
  <c r="AC92" i="11" s="1"/>
  <c r="AA92" i="11"/>
  <c r="AB93" i="11"/>
  <c r="AA93" i="11"/>
  <c r="AB94" i="11"/>
  <c r="AC94" i="11" s="1"/>
  <c r="AA94" i="11"/>
  <c r="AB95" i="11"/>
  <c r="AA95" i="11"/>
  <c r="AB96" i="11"/>
  <c r="AC96" i="11" s="1"/>
  <c r="AA96" i="11"/>
  <c r="AB97" i="11"/>
  <c r="AA97" i="11"/>
  <c r="AB98" i="11"/>
  <c r="AC98" i="11" s="1"/>
  <c r="AA98" i="11"/>
  <c r="AB99" i="11"/>
  <c r="AA99" i="11"/>
  <c r="AB100" i="11"/>
  <c r="AC100" i="11" s="1"/>
  <c r="AA100" i="11"/>
  <c r="AB101" i="11"/>
  <c r="AA101" i="11"/>
  <c r="AB102" i="11"/>
  <c r="AC102" i="11" s="1"/>
  <c r="AA102" i="11"/>
  <c r="AB103" i="11"/>
  <c r="AA103" i="11"/>
  <c r="AB104" i="11"/>
  <c r="AC104" i="11" s="1"/>
  <c r="AA104" i="11"/>
  <c r="AB105" i="11"/>
  <c r="AA105" i="11"/>
  <c r="AB106" i="11"/>
  <c r="AC106" i="11" s="1"/>
  <c r="AA106" i="11"/>
  <c r="AB107" i="11"/>
  <c r="AA107" i="11"/>
  <c r="AB108" i="11"/>
  <c r="AC108" i="11" s="1"/>
  <c r="AA108" i="11"/>
  <c r="AB109" i="11"/>
  <c r="AA109" i="11"/>
  <c r="AB110" i="11"/>
  <c r="AC110" i="11" s="1"/>
  <c r="AA110" i="11"/>
  <c r="AB111" i="11"/>
  <c r="AA111" i="11"/>
  <c r="AB112" i="11"/>
  <c r="AC112" i="11" s="1"/>
  <c r="AA112" i="11"/>
  <c r="AB113" i="11"/>
  <c r="AA113" i="11"/>
  <c r="AB114" i="11"/>
  <c r="AC114" i="11" s="1"/>
  <c r="AA114" i="11"/>
  <c r="AB115" i="11"/>
  <c r="AA115" i="11"/>
  <c r="AB116" i="11"/>
  <c r="AC116" i="11" s="1"/>
  <c r="AA116" i="11"/>
  <c r="AB117" i="11"/>
  <c r="AA117" i="11"/>
  <c r="AB118" i="11"/>
  <c r="AC118" i="11" s="1"/>
  <c r="AA118" i="11"/>
  <c r="AB119" i="11"/>
  <c r="AA119" i="11"/>
  <c r="AB120" i="11"/>
  <c r="AC120" i="11" s="1"/>
  <c r="AA120" i="11"/>
  <c r="AB121" i="11"/>
  <c r="AA121" i="11"/>
  <c r="AB122" i="11"/>
  <c r="AC122" i="11" s="1"/>
  <c r="AA122" i="11"/>
  <c r="AB123" i="11"/>
  <c r="AA123" i="11"/>
  <c r="AB124" i="11"/>
  <c r="AC124" i="11" s="1"/>
  <c r="AA124" i="11"/>
  <c r="AB125" i="11"/>
  <c r="AA125" i="11"/>
  <c r="AB126" i="11"/>
  <c r="AC126" i="11" s="1"/>
  <c r="AA126" i="11"/>
  <c r="AB127" i="11"/>
  <c r="AA127" i="11"/>
  <c r="AB128" i="11"/>
  <c r="AC128" i="11" s="1"/>
  <c r="AA128" i="11"/>
  <c r="AB129" i="11"/>
  <c r="AA129" i="11"/>
  <c r="AB130" i="11"/>
  <c r="AC130" i="11" s="1"/>
  <c r="AA130" i="11"/>
  <c r="AB131" i="11"/>
  <c r="AA131" i="11"/>
  <c r="AB132" i="11"/>
  <c r="AC132" i="11" s="1"/>
  <c r="AA132" i="11"/>
  <c r="AB133" i="11"/>
  <c r="AA133" i="11"/>
  <c r="AB134" i="11"/>
  <c r="AC134" i="11" s="1"/>
  <c r="AA134" i="11"/>
  <c r="AB135" i="11"/>
  <c r="AA135" i="11"/>
  <c r="AB136" i="11"/>
  <c r="AC136" i="11" s="1"/>
  <c r="AA136" i="11"/>
  <c r="AB137" i="11"/>
  <c r="AA137" i="11"/>
  <c r="AB138" i="11"/>
  <c r="AC138" i="11" s="1"/>
  <c r="AA138" i="11"/>
  <c r="AB139" i="11"/>
  <c r="AA139" i="11"/>
  <c r="AB140" i="11"/>
  <c r="AC140" i="11" s="1"/>
  <c r="AA140" i="11"/>
  <c r="AB141" i="11"/>
  <c r="AA141" i="11"/>
  <c r="AB142" i="11"/>
  <c r="AC142" i="11" s="1"/>
  <c r="AA142" i="11"/>
  <c r="AB143" i="11"/>
  <c r="AA143" i="11"/>
  <c r="AB144" i="11"/>
  <c r="AC144" i="11" s="1"/>
  <c r="AA144" i="11"/>
  <c r="AB145" i="11"/>
  <c r="AA145" i="11"/>
  <c r="AB146" i="11"/>
  <c r="AC146" i="11" s="1"/>
  <c r="AA146" i="11"/>
  <c r="AB147" i="11"/>
  <c r="AA147" i="11"/>
  <c r="AB148" i="11"/>
  <c r="AC148" i="11" s="1"/>
  <c r="AA148" i="11"/>
  <c r="AB149" i="11"/>
  <c r="AA149" i="11"/>
  <c r="AB150" i="11"/>
  <c r="AC150" i="11" s="1"/>
  <c r="AA150" i="11"/>
  <c r="AB151" i="11"/>
  <c r="AA151" i="11"/>
  <c r="AB152" i="11"/>
  <c r="AC152" i="11" s="1"/>
  <c r="AA152" i="11"/>
  <c r="AB153" i="11"/>
  <c r="AA153" i="11"/>
  <c r="AB154" i="11"/>
  <c r="AC154" i="11" s="1"/>
  <c r="AA154" i="11"/>
  <c r="AB155" i="11"/>
  <c r="AA155" i="11"/>
  <c r="AB156" i="11"/>
  <c r="AC156" i="11" s="1"/>
  <c r="AA156" i="11"/>
  <c r="AB157" i="11"/>
  <c r="AA157" i="11"/>
  <c r="AB158" i="11"/>
  <c r="AC158" i="11" s="1"/>
  <c r="AA158" i="11"/>
  <c r="AB159" i="11"/>
  <c r="AA159" i="11"/>
  <c r="AB160" i="11"/>
  <c r="AC160" i="11" s="1"/>
  <c r="AA160" i="11"/>
  <c r="AB161" i="11"/>
  <c r="AA161" i="11"/>
  <c r="AB162" i="11"/>
  <c r="AC162" i="11" s="1"/>
  <c r="AA162" i="11"/>
  <c r="AB163" i="11"/>
  <c r="AA163" i="11"/>
  <c r="AB164" i="11"/>
  <c r="AC164" i="11" s="1"/>
  <c r="AA164" i="11"/>
  <c r="AB165" i="11"/>
  <c r="AA165" i="11"/>
  <c r="AB166" i="11"/>
  <c r="AC166" i="11" s="1"/>
  <c r="AA166" i="11"/>
  <c r="AB167" i="11"/>
  <c r="AA167" i="11"/>
  <c r="AB168" i="11"/>
  <c r="AC168" i="11" s="1"/>
  <c r="AA168" i="11"/>
  <c r="AB169" i="11"/>
  <c r="AA169" i="11"/>
  <c r="AB170" i="11"/>
  <c r="AC170" i="11" s="1"/>
  <c r="AA170" i="11"/>
  <c r="AB171" i="11"/>
  <c r="AA171" i="11"/>
  <c r="AB172" i="11"/>
  <c r="AC172" i="11" s="1"/>
  <c r="AA172" i="11"/>
  <c r="AB173" i="11"/>
  <c r="AA173" i="11"/>
  <c r="AB174" i="11"/>
  <c r="AC174" i="11" s="1"/>
  <c r="AA174" i="11"/>
  <c r="AB175" i="11"/>
  <c r="AC175" i="11" s="1"/>
  <c r="AA175" i="11"/>
  <c r="AB176" i="11"/>
  <c r="AC176" i="11" s="1"/>
  <c r="AA176" i="11"/>
  <c r="AB177" i="11"/>
  <c r="AC177" i="11" s="1"/>
  <c r="AA177" i="11"/>
  <c r="AB178" i="11"/>
  <c r="AC178" i="11" s="1"/>
  <c r="AA178" i="11"/>
  <c r="AB179" i="11"/>
  <c r="AC179" i="11" s="1"/>
  <c r="AA179" i="11"/>
  <c r="AB180" i="11"/>
  <c r="AC180" i="11" s="1"/>
  <c r="AA180" i="11"/>
  <c r="AB181" i="11"/>
  <c r="AC181" i="11" s="1"/>
  <c r="AA181" i="11"/>
  <c r="AB182" i="11"/>
  <c r="AC182" i="11" s="1"/>
  <c r="AA182" i="11"/>
  <c r="AB183" i="11"/>
  <c r="AC183" i="11" s="1"/>
  <c r="AA183" i="11"/>
  <c r="AB184" i="11"/>
  <c r="AC184" i="11" s="1"/>
  <c r="AA184" i="11"/>
  <c r="AB185" i="11"/>
  <c r="AC185" i="11" s="1"/>
  <c r="AA185" i="11"/>
  <c r="AB186" i="11"/>
  <c r="AC186" i="11" s="1"/>
  <c r="AA186" i="11"/>
  <c r="AB187" i="11"/>
  <c r="AC187" i="11" s="1"/>
  <c r="AA187" i="11"/>
  <c r="AB188" i="11"/>
  <c r="AC188" i="11" s="1"/>
  <c r="AA188" i="11"/>
  <c r="AB189" i="11"/>
  <c r="AC189" i="11" s="1"/>
  <c r="AA189" i="11"/>
  <c r="AB190" i="11"/>
  <c r="AC190" i="11" s="1"/>
  <c r="AA190" i="11"/>
  <c r="AB191" i="11"/>
  <c r="AC191" i="11" s="1"/>
  <c r="AA191" i="11"/>
  <c r="AB192" i="11"/>
  <c r="AC192" i="11" s="1"/>
  <c r="AA192" i="11"/>
  <c r="AB193" i="11"/>
  <c r="AC193" i="11" s="1"/>
  <c r="AA193" i="11"/>
  <c r="AB194" i="11"/>
  <c r="AC194" i="11" s="1"/>
  <c r="AA194" i="11"/>
  <c r="AB195" i="11"/>
  <c r="AC195" i="11" s="1"/>
  <c r="AA195" i="11"/>
  <c r="AB196" i="11"/>
  <c r="AC196" i="11" s="1"/>
  <c r="AA196" i="11"/>
  <c r="AB197" i="11"/>
  <c r="AC197" i="11" s="1"/>
  <c r="AA197" i="11"/>
  <c r="AB198" i="11"/>
  <c r="AC198" i="11" s="1"/>
  <c r="AA198" i="11"/>
  <c r="AB199" i="11"/>
  <c r="AC199" i="11" s="1"/>
  <c r="AA199" i="11"/>
  <c r="AB200" i="11"/>
  <c r="AC200" i="11" s="1"/>
  <c r="AA200" i="11"/>
  <c r="AB201" i="11"/>
  <c r="AC201" i="11" s="1"/>
  <c r="AA201" i="11"/>
  <c r="AB202" i="11"/>
  <c r="AC202" i="11" s="1"/>
  <c r="AA202" i="11"/>
  <c r="AB203" i="11"/>
  <c r="AC203" i="11" s="1"/>
  <c r="AA203" i="11"/>
  <c r="AB204" i="11"/>
  <c r="AC204" i="11" s="1"/>
  <c r="AA204" i="11"/>
  <c r="AB205" i="11"/>
  <c r="AC205" i="11" s="1"/>
  <c r="AA205" i="11"/>
  <c r="AB206" i="11"/>
  <c r="AC206" i="11" s="1"/>
  <c r="AA206" i="11"/>
  <c r="AB207" i="11"/>
  <c r="AC207" i="11" s="1"/>
  <c r="AA207" i="11"/>
  <c r="AB208" i="11"/>
  <c r="AC208" i="11" s="1"/>
  <c r="AA208" i="11"/>
  <c r="AB209" i="11"/>
  <c r="AC209" i="11" s="1"/>
  <c r="AA209" i="11"/>
  <c r="AB210" i="11"/>
  <c r="AC210" i="11" s="1"/>
  <c r="AA210" i="11"/>
  <c r="AB211" i="11"/>
  <c r="AC211" i="11" s="1"/>
  <c r="AA211" i="11"/>
  <c r="AB212" i="11"/>
  <c r="AC212" i="11" s="1"/>
  <c r="AA212" i="11"/>
  <c r="AB213" i="11"/>
  <c r="AC213" i="11" s="1"/>
  <c r="AA213" i="11"/>
  <c r="AB214" i="11"/>
  <c r="AC214" i="11" s="1"/>
  <c r="AA214" i="11"/>
  <c r="AB215" i="11"/>
  <c r="AC215" i="11" s="1"/>
  <c r="AA215" i="11"/>
  <c r="AB216" i="11"/>
  <c r="AC216" i="11" s="1"/>
  <c r="AA216" i="11"/>
  <c r="AB217" i="11"/>
  <c r="AC217" i="11" s="1"/>
  <c r="AA217" i="11"/>
  <c r="AB218" i="11"/>
  <c r="AC218" i="11" s="1"/>
  <c r="AA218" i="11"/>
  <c r="AB219" i="11"/>
  <c r="AC219" i="11" s="1"/>
  <c r="AA219" i="11"/>
  <c r="AB220" i="11"/>
  <c r="AC220" i="11" s="1"/>
  <c r="AA220" i="11"/>
  <c r="AB221" i="11"/>
  <c r="AC221" i="11" s="1"/>
  <c r="AA221" i="11"/>
  <c r="AB222" i="11"/>
  <c r="AC222" i="11" s="1"/>
  <c r="AA222" i="11"/>
  <c r="AB223" i="11"/>
  <c r="AC223" i="11" s="1"/>
  <c r="AA223" i="11"/>
  <c r="AB224" i="11"/>
  <c r="AC224" i="11" s="1"/>
  <c r="AA224" i="11"/>
  <c r="AB225" i="11"/>
  <c r="AC225" i="11" s="1"/>
  <c r="AA225" i="11"/>
  <c r="AB226" i="11"/>
  <c r="AC226" i="11" s="1"/>
  <c r="AA226" i="11"/>
  <c r="AB227" i="11"/>
  <c r="AC227" i="11" s="1"/>
  <c r="AA227" i="11"/>
  <c r="AB228" i="11"/>
  <c r="AC228" i="11" s="1"/>
  <c r="AA228" i="11"/>
  <c r="AB229" i="11"/>
  <c r="AC229" i="11" s="1"/>
  <c r="AA229" i="11"/>
  <c r="AB230" i="11"/>
  <c r="AC230" i="11" s="1"/>
  <c r="AA230" i="11"/>
  <c r="AB231" i="11"/>
  <c r="AC231" i="11" s="1"/>
  <c r="AA231" i="11"/>
  <c r="AB232" i="11"/>
  <c r="AC232" i="11" s="1"/>
  <c r="AA232" i="11"/>
  <c r="AB233" i="11"/>
  <c r="AC233" i="11" s="1"/>
  <c r="AA233" i="11"/>
  <c r="AB234" i="11"/>
  <c r="AC234" i="11" s="1"/>
  <c r="AA234" i="11"/>
  <c r="AB235" i="11"/>
  <c r="AC235" i="11" s="1"/>
  <c r="AA235" i="11"/>
  <c r="AB236" i="11"/>
  <c r="AC236" i="11" s="1"/>
  <c r="AA236" i="11"/>
  <c r="AB237" i="11"/>
  <c r="AC237" i="11" s="1"/>
  <c r="AA237" i="11"/>
  <c r="AB238" i="11"/>
  <c r="AC238" i="11" s="1"/>
  <c r="AA238" i="11"/>
  <c r="AB239" i="11"/>
  <c r="AC239" i="11" s="1"/>
  <c r="AA239" i="11"/>
  <c r="AB240" i="11"/>
  <c r="AC240" i="11" s="1"/>
  <c r="AA240" i="11"/>
  <c r="AB241" i="11"/>
  <c r="AC241" i="11" s="1"/>
  <c r="AA241" i="11"/>
  <c r="AB242" i="11"/>
  <c r="AC242" i="11" s="1"/>
  <c r="AA242" i="11"/>
  <c r="AB243" i="11"/>
  <c r="AC243" i="11" s="1"/>
  <c r="AA243" i="11"/>
  <c r="AB244" i="11"/>
  <c r="AC244" i="11" s="1"/>
  <c r="AA244" i="11"/>
  <c r="AB245" i="11"/>
  <c r="AC245" i="11" s="1"/>
  <c r="AA245" i="11"/>
  <c r="AB246" i="11"/>
  <c r="AC246" i="11" s="1"/>
  <c r="AA246" i="11"/>
  <c r="AB247" i="11"/>
  <c r="AC247" i="11" s="1"/>
  <c r="AA247" i="11"/>
  <c r="AB248" i="11"/>
  <c r="AC248" i="11" s="1"/>
  <c r="AA248" i="11"/>
  <c r="AB249" i="11"/>
  <c r="AC249" i="11" s="1"/>
  <c r="AA249" i="11"/>
  <c r="AB250" i="11"/>
  <c r="AC250" i="11" s="1"/>
  <c r="AA250" i="11"/>
  <c r="AB251" i="11"/>
  <c r="AC251" i="11" s="1"/>
  <c r="AA251" i="11"/>
  <c r="AB252" i="11"/>
  <c r="AC252" i="11" s="1"/>
  <c r="AA252" i="11"/>
  <c r="AB253" i="11"/>
  <c r="AC253" i="11" s="1"/>
  <c r="AA253" i="11"/>
  <c r="AB254" i="11"/>
  <c r="AC254" i="11" s="1"/>
  <c r="AA254" i="11"/>
  <c r="AB255" i="11"/>
  <c r="AC255" i="11" s="1"/>
  <c r="AA255" i="11"/>
  <c r="AB256" i="11"/>
  <c r="AC256" i="11" s="1"/>
  <c r="AA256" i="11"/>
  <c r="AB257" i="11"/>
  <c r="AC257" i="11" s="1"/>
  <c r="AA257" i="11"/>
  <c r="AB258" i="11"/>
  <c r="AC258" i="11" s="1"/>
  <c r="AA258" i="11"/>
  <c r="AB259" i="11"/>
  <c r="AC259" i="11" s="1"/>
  <c r="AA259" i="11"/>
  <c r="AB260" i="11"/>
  <c r="AC260" i="11" s="1"/>
  <c r="AA260" i="11"/>
  <c r="AB261" i="11"/>
  <c r="AC261" i="11" s="1"/>
  <c r="AA261" i="11"/>
  <c r="AB262" i="11"/>
  <c r="AC262" i="11" s="1"/>
  <c r="AA262" i="11"/>
  <c r="AB263" i="11"/>
  <c r="AC263" i="11" s="1"/>
  <c r="AA263" i="11"/>
  <c r="AB264" i="11"/>
  <c r="AC264" i="11" s="1"/>
  <c r="AA264" i="11"/>
  <c r="AB265" i="11"/>
  <c r="AC265" i="11" s="1"/>
  <c r="AA265" i="11"/>
  <c r="AB266" i="11"/>
  <c r="AC266" i="11" s="1"/>
  <c r="AA266" i="11"/>
  <c r="AB267" i="11"/>
  <c r="AC267" i="11" s="1"/>
  <c r="AA267" i="11"/>
  <c r="AB268" i="11"/>
  <c r="AC268" i="11" s="1"/>
  <c r="AA268" i="11"/>
  <c r="AB269" i="11"/>
  <c r="AC269" i="11" s="1"/>
  <c r="AA269" i="11"/>
  <c r="AB270" i="11"/>
  <c r="AC270" i="11" s="1"/>
  <c r="AA270" i="11"/>
  <c r="AB271" i="11"/>
  <c r="AC271" i="11" s="1"/>
  <c r="AA271" i="11"/>
  <c r="AB272" i="11"/>
  <c r="AC272" i="11" s="1"/>
  <c r="AA272" i="11"/>
  <c r="AB273" i="11"/>
  <c r="AC273" i="11" s="1"/>
  <c r="AA273" i="11"/>
  <c r="AB274" i="11"/>
  <c r="AC274" i="11" s="1"/>
  <c r="AA274" i="11"/>
  <c r="AB275" i="11"/>
  <c r="AC275" i="11" s="1"/>
  <c r="AA275" i="11"/>
  <c r="AB276" i="11"/>
  <c r="AC276" i="11" s="1"/>
  <c r="AA276" i="11"/>
  <c r="AB277" i="11"/>
  <c r="AC277" i="11" s="1"/>
  <c r="AA277" i="11"/>
  <c r="AB278" i="11"/>
  <c r="AC278" i="11" s="1"/>
  <c r="AA278" i="11"/>
  <c r="AB279" i="11"/>
  <c r="AC279" i="11" s="1"/>
  <c r="AA279" i="11"/>
  <c r="AB280" i="11"/>
  <c r="AC280" i="11" s="1"/>
  <c r="AA280" i="11"/>
  <c r="AB281" i="11"/>
  <c r="AC281" i="11" s="1"/>
  <c r="AA281" i="11"/>
  <c r="AB282" i="11"/>
  <c r="AC282" i="11" s="1"/>
  <c r="AA282" i="11"/>
  <c r="AB283" i="11"/>
  <c r="AC283" i="11" s="1"/>
  <c r="AA283" i="11"/>
  <c r="AB284" i="11"/>
  <c r="AC284" i="11" s="1"/>
  <c r="AA284" i="11"/>
  <c r="AB285" i="11"/>
  <c r="AC285" i="11" s="1"/>
  <c r="AA285" i="11"/>
  <c r="AB286" i="11"/>
  <c r="AC286" i="11" s="1"/>
  <c r="AA286" i="11"/>
  <c r="AB287" i="11"/>
  <c r="AC287" i="11" s="1"/>
  <c r="AA287" i="11"/>
  <c r="AB288" i="11"/>
  <c r="AC288" i="11" s="1"/>
  <c r="AA288" i="11"/>
  <c r="AB289" i="11"/>
  <c r="AC289" i="11" s="1"/>
  <c r="AA289" i="11"/>
  <c r="AB290" i="11"/>
  <c r="AC290" i="11" s="1"/>
  <c r="AA290" i="11"/>
  <c r="AB291" i="11"/>
  <c r="AC291" i="11" s="1"/>
  <c r="AA291" i="11"/>
  <c r="AB292" i="11"/>
  <c r="AC292" i="11" s="1"/>
  <c r="AA292" i="11"/>
  <c r="AB293" i="11"/>
  <c r="AC293" i="11" s="1"/>
  <c r="AA293" i="11"/>
  <c r="AB294" i="11"/>
  <c r="AC294" i="11" s="1"/>
  <c r="AA294" i="11"/>
  <c r="AB295" i="11"/>
  <c r="AC295" i="11" s="1"/>
  <c r="AA295" i="11"/>
  <c r="AB296" i="11"/>
  <c r="AC296" i="11" s="1"/>
  <c r="AA296" i="11"/>
  <c r="AB297" i="11"/>
  <c r="AC297" i="11" s="1"/>
  <c r="AA297" i="11"/>
  <c r="AB298" i="11"/>
  <c r="AC298" i="11" s="1"/>
  <c r="AA298" i="11"/>
  <c r="AB299" i="11"/>
  <c r="AC299" i="11" s="1"/>
  <c r="AA299" i="11"/>
  <c r="AB300" i="11"/>
  <c r="AC300" i="11" s="1"/>
  <c r="AA300" i="11"/>
  <c r="AB301" i="11"/>
  <c r="AC301" i="11" s="1"/>
  <c r="AA301" i="11"/>
  <c r="AB302" i="11"/>
  <c r="AC302" i="11" s="1"/>
  <c r="AA302" i="11"/>
  <c r="AB303" i="11"/>
  <c r="AC303" i="11" s="1"/>
  <c r="AA303" i="11"/>
  <c r="AB304" i="11"/>
  <c r="AC304" i="11" s="1"/>
  <c r="AA304" i="11"/>
  <c r="AB305" i="11"/>
  <c r="AC305" i="11" s="1"/>
  <c r="AA305" i="11"/>
  <c r="AB306" i="11"/>
  <c r="AC306" i="11" s="1"/>
  <c r="AA306" i="11"/>
  <c r="AB307" i="11"/>
  <c r="AC307" i="11" s="1"/>
  <c r="AA307" i="11"/>
  <c r="AB308" i="11"/>
  <c r="AC308" i="11" s="1"/>
  <c r="AA308" i="11"/>
  <c r="AB309" i="11"/>
  <c r="AC309" i="11" s="1"/>
  <c r="AA309" i="11"/>
  <c r="AB310" i="11"/>
  <c r="AC310" i="11" s="1"/>
  <c r="AA310" i="11"/>
  <c r="AB311" i="11"/>
  <c r="AC311" i="11" s="1"/>
  <c r="AA311" i="11"/>
  <c r="AB312" i="11"/>
  <c r="AC312" i="11" s="1"/>
  <c r="AA312" i="11"/>
  <c r="AB313" i="11"/>
  <c r="AC313" i="11" s="1"/>
  <c r="AA313" i="11"/>
  <c r="AB314" i="11"/>
  <c r="AC314" i="11" s="1"/>
  <c r="AA314" i="11"/>
  <c r="AB315" i="11"/>
  <c r="AC315" i="11" s="1"/>
  <c r="AA315" i="11"/>
  <c r="AB316" i="11"/>
  <c r="AC316" i="11" s="1"/>
  <c r="AA316" i="11"/>
  <c r="AB317" i="11"/>
  <c r="AC317" i="11" s="1"/>
  <c r="AA317" i="11"/>
  <c r="AB318" i="11"/>
  <c r="AC318" i="11" s="1"/>
  <c r="AA318" i="11"/>
  <c r="AB319" i="11"/>
  <c r="AC319" i="11" s="1"/>
  <c r="AA319" i="11"/>
  <c r="AB320" i="11"/>
  <c r="AC320" i="11" s="1"/>
  <c r="AA320" i="11"/>
  <c r="AB321" i="11"/>
  <c r="AC321" i="11" s="1"/>
  <c r="AA321" i="11"/>
  <c r="AB322" i="11"/>
  <c r="AC322" i="11" s="1"/>
  <c r="AA322" i="11"/>
  <c r="AB323" i="11"/>
  <c r="AC323" i="11" s="1"/>
  <c r="AA323" i="11"/>
  <c r="AB324" i="11"/>
  <c r="AC324" i="11" s="1"/>
  <c r="AA324" i="11"/>
  <c r="AB325" i="11"/>
  <c r="AC325" i="11" s="1"/>
  <c r="AA325" i="11"/>
  <c r="AB326" i="11"/>
  <c r="AC326" i="11" s="1"/>
  <c r="AA326" i="11"/>
  <c r="AB327" i="11"/>
  <c r="AC327" i="11" s="1"/>
  <c r="AA327" i="11"/>
  <c r="AB328" i="11"/>
  <c r="AC328" i="11" s="1"/>
  <c r="AA328" i="11"/>
  <c r="AB329" i="11"/>
  <c r="AC329" i="11" s="1"/>
  <c r="AA329" i="11"/>
  <c r="AB330" i="11"/>
  <c r="AC330" i="11" s="1"/>
  <c r="AA330" i="11"/>
  <c r="AB331" i="11"/>
  <c r="AC331" i="11" s="1"/>
  <c r="AA331" i="11"/>
  <c r="AB332" i="11"/>
  <c r="AC332" i="11" s="1"/>
  <c r="AA332" i="11"/>
  <c r="AB333" i="11"/>
  <c r="AC333" i="11" s="1"/>
  <c r="AA333" i="11"/>
  <c r="AB334" i="11"/>
  <c r="AC334" i="11" s="1"/>
  <c r="AA334" i="11"/>
  <c r="AB335" i="11"/>
  <c r="AC335" i="11" s="1"/>
  <c r="AA335" i="11"/>
  <c r="AB336" i="11"/>
  <c r="AC336" i="11" s="1"/>
  <c r="AA336" i="11"/>
  <c r="AB337" i="11"/>
  <c r="AC337" i="11" s="1"/>
  <c r="AA337" i="11"/>
  <c r="AB338" i="11"/>
  <c r="AC338" i="11" s="1"/>
  <c r="AA338" i="11"/>
  <c r="AB339" i="11"/>
  <c r="AC339" i="11" s="1"/>
  <c r="AA339" i="11"/>
  <c r="AB340" i="11"/>
  <c r="AC340" i="11" s="1"/>
  <c r="AA340" i="11"/>
  <c r="AB341" i="11"/>
  <c r="AC341" i="11" s="1"/>
  <c r="AA341" i="11"/>
  <c r="AB342" i="11"/>
  <c r="AC342" i="11" s="1"/>
  <c r="AA342" i="11"/>
  <c r="AB343" i="11"/>
  <c r="AC343" i="11" s="1"/>
  <c r="AA343" i="11"/>
  <c r="AB344" i="11"/>
  <c r="AC344" i="11" s="1"/>
  <c r="AA344" i="11"/>
  <c r="AB345" i="11"/>
  <c r="AC345" i="11" s="1"/>
  <c r="AA345" i="11"/>
  <c r="AB346" i="11"/>
  <c r="AC346" i="11" s="1"/>
  <c r="AA346" i="11"/>
  <c r="AB347" i="11"/>
  <c r="AC347" i="11" s="1"/>
  <c r="AA347" i="11"/>
  <c r="AB348" i="11"/>
  <c r="AC348" i="11" s="1"/>
  <c r="AA348" i="11"/>
  <c r="AB349" i="11"/>
  <c r="AC349" i="11" s="1"/>
  <c r="AA349" i="11"/>
  <c r="AB350" i="11"/>
  <c r="AC350" i="11" s="1"/>
  <c r="AA350" i="11"/>
  <c r="AB351" i="11"/>
  <c r="AC351" i="11" s="1"/>
  <c r="AA351" i="11"/>
  <c r="AB352" i="11"/>
  <c r="AC352" i="11" s="1"/>
  <c r="AA352" i="11"/>
  <c r="AB353" i="11"/>
  <c r="AC353" i="11" s="1"/>
  <c r="AA353" i="11"/>
  <c r="AB354" i="11"/>
  <c r="AC354" i="11" s="1"/>
  <c r="AA354" i="11"/>
  <c r="AB355" i="11"/>
  <c r="AC355" i="11" s="1"/>
  <c r="AA355" i="11"/>
  <c r="AB356" i="11"/>
  <c r="AC356" i="11" s="1"/>
  <c r="AA356" i="11"/>
  <c r="AB357" i="11"/>
  <c r="AC357" i="11" s="1"/>
  <c r="AA357" i="11"/>
  <c r="AB358" i="11"/>
  <c r="AC358" i="11" s="1"/>
  <c r="AA358" i="11"/>
  <c r="AB359" i="11"/>
  <c r="AC359" i="11" s="1"/>
  <c r="AA359" i="11"/>
  <c r="AB360" i="11"/>
  <c r="AC360" i="11" s="1"/>
  <c r="AA360" i="11"/>
  <c r="AB361" i="11"/>
  <c r="AC361" i="11" s="1"/>
  <c r="AA361" i="11"/>
  <c r="AB362" i="11"/>
  <c r="AC362" i="11" s="1"/>
  <c r="AA362" i="11"/>
  <c r="AB363" i="11"/>
  <c r="AC363" i="11" s="1"/>
  <c r="AA363" i="11"/>
  <c r="AB364" i="11"/>
  <c r="AC364" i="11" s="1"/>
  <c r="AA364" i="11"/>
  <c r="AB365" i="11"/>
  <c r="AC365" i="11" s="1"/>
  <c r="AA365" i="11"/>
  <c r="AB366" i="11"/>
  <c r="AC366" i="11" s="1"/>
  <c r="AA366" i="11"/>
  <c r="AB367" i="11"/>
  <c r="AC367" i="11" s="1"/>
  <c r="AA367" i="11"/>
  <c r="AB368" i="11"/>
  <c r="AC368" i="11" s="1"/>
  <c r="AA368" i="11"/>
  <c r="AB369" i="11"/>
  <c r="AC369" i="11" s="1"/>
  <c r="AA369" i="11"/>
  <c r="AB370" i="11"/>
  <c r="AC370" i="11" s="1"/>
  <c r="AA370" i="11"/>
  <c r="AB371" i="11"/>
  <c r="AC371" i="11" s="1"/>
  <c r="AA371" i="11"/>
  <c r="AB372" i="11"/>
  <c r="AC372" i="11" s="1"/>
  <c r="AA372" i="11"/>
  <c r="AB373" i="11"/>
  <c r="AC373" i="11" s="1"/>
  <c r="AA373" i="11"/>
  <c r="AB374" i="11"/>
  <c r="AC374" i="11" s="1"/>
  <c r="AA374" i="11"/>
  <c r="AB375" i="11"/>
  <c r="AC375" i="11" s="1"/>
  <c r="AA375" i="11"/>
  <c r="AB376" i="11"/>
  <c r="AC376" i="11" s="1"/>
  <c r="AA376" i="11"/>
  <c r="AB377" i="11"/>
  <c r="AC377" i="11" s="1"/>
  <c r="AA377" i="11"/>
  <c r="AB378" i="11"/>
  <c r="AC378" i="11" s="1"/>
  <c r="AA378" i="11"/>
  <c r="AB379" i="11"/>
  <c r="AC379" i="11" s="1"/>
  <c r="AA379" i="11"/>
  <c r="AB380" i="11"/>
  <c r="AC380" i="11" s="1"/>
  <c r="AA380" i="11"/>
  <c r="AB381" i="11"/>
  <c r="AC381" i="11" s="1"/>
  <c r="AA381" i="11"/>
  <c r="AB382" i="11"/>
  <c r="AC382" i="11" s="1"/>
  <c r="AA382" i="11"/>
  <c r="AB383" i="11"/>
  <c r="AC383" i="11" s="1"/>
  <c r="AA383" i="11"/>
  <c r="AB384" i="11"/>
  <c r="AC384" i="11" s="1"/>
  <c r="AA384" i="11"/>
  <c r="AB385" i="11"/>
  <c r="AC385" i="11" s="1"/>
  <c r="AA385" i="11"/>
  <c r="AB386" i="11"/>
  <c r="AC386" i="11" s="1"/>
  <c r="AA386" i="11"/>
  <c r="AB387" i="11"/>
  <c r="AC387" i="11" s="1"/>
  <c r="AA387" i="11"/>
  <c r="AB388" i="11"/>
  <c r="AC388" i="11" s="1"/>
  <c r="AA388" i="11"/>
  <c r="AB389" i="11"/>
  <c r="AC389" i="11" s="1"/>
  <c r="AA389" i="11"/>
  <c r="AB390" i="11"/>
  <c r="AC390" i="11" s="1"/>
  <c r="AA390" i="11"/>
  <c r="AB391" i="11"/>
  <c r="AC391" i="11" s="1"/>
  <c r="AA391" i="11"/>
  <c r="AB392" i="11"/>
  <c r="AC392" i="11" s="1"/>
  <c r="AA392" i="11"/>
  <c r="AB393" i="11"/>
  <c r="AC393" i="11" s="1"/>
  <c r="AA393" i="11"/>
  <c r="AB394" i="11"/>
  <c r="AC394" i="11" s="1"/>
  <c r="AA394" i="11"/>
  <c r="AB395" i="11"/>
  <c r="AC395" i="11" s="1"/>
  <c r="AA395" i="11"/>
  <c r="AB396" i="11"/>
  <c r="AC396" i="11" s="1"/>
  <c r="AA396" i="11"/>
  <c r="AB397" i="11"/>
  <c r="AC397" i="11" s="1"/>
  <c r="AA397" i="11"/>
  <c r="AB398" i="11"/>
  <c r="AC398" i="11" s="1"/>
  <c r="AA398" i="11"/>
  <c r="AB399" i="11"/>
  <c r="AC399" i="11" s="1"/>
  <c r="AA399" i="11"/>
  <c r="AB400" i="11"/>
  <c r="AC400" i="11" s="1"/>
  <c r="AA400" i="11"/>
  <c r="AB401" i="11"/>
  <c r="AC401" i="11" s="1"/>
  <c r="AA401" i="11"/>
  <c r="AB402" i="11"/>
  <c r="AC402" i="11" s="1"/>
  <c r="AA402" i="11"/>
  <c r="AB403" i="11"/>
  <c r="AC403" i="11" s="1"/>
  <c r="AA403" i="11"/>
  <c r="AB404" i="11"/>
  <c r="AC404" i="11" s="1"/>
  <c r="AA404" i="11"/>
  <c r="AB405" i="11"/>
  <c r="AC405" i="11" s="1"/>
  <c r="AA405" i="11"/>
  <c r="AB406" i="11"/>
  <c r="AC406" i="11" s="1"/>
  <c r="AA406" i="11"/>
  <c r="AB407" i="11"/>
  <c r="AC407" i="11" s="1"/>
  <c r="AA407" i="11"/>
  <c r="AB408" i="11"/>
  <c r="AC408" i="11" s="1"/>
  <c r="AA408" i="11"/>
  <c r="AB409" i="11"/>
  <c r="AC409" i="11" s="1"/>
  <c r="AA409" i="11"/>
  <c r="AB410" i="11"/>
  <c r="AC410" i="11" s="1"/>
  <c r="AA410" i="11"/>
  <c r="AB411" i="11"/>
  <c r="AC411" i="11" s="1"/>
  <c r="AA411" i="11"/>
  <c r="AB412" i="11"/>
  <c r="AC412" i="11" s="1"/>
  <c r="AA412" i="11"/>
  <c r="AB413" i="11"/>
  <c r="AC413" i="11" s="1"/>
  <c r="AA413" i="11"/>
  <c r="AB414" i="11"/>
  <c r="AC414" i="11" s="1"/>
  <c r="AA414" i="11"/>
  <c r="AB415" i="11"/>
  <c r="AC415" i="11" s="1"/>
  <c r="AA415" i="11"/>
  <c r="AB416" i="11"/>
  <c r="AC416" i="11" s="1"/>
  <c r="AA416" i="11"/>
  <c r="AB417" i="11"/>
  <c r="AC417" i="11" s="1"/>
  <c r="AA417" i="11"/>
  <c r="AB418" i="11"/>
  <c r="AC418" i="11" s="1"/>
  <c r="AA418" i="11"/>
  <c r="AB419" i="11"/>
  <c r="AC419" i="11" s="1"/>
  <c r="AA419" i="11"/>
  <c r="AB420" i="11"/>
  <c r="AC420" i="11" s="1"/>
  <c r="AA420" i="11"/>
  <c r="AB421" i="11"/>
  <c r="AC421" i="11" s="1"/>
  <c r="AA421" i="11"/>
  <c r="AB422" i="11"/>
  <c r="AC422" i="11" s="1"/>
  <c r="AA422" i="11"/>
  <c r="AB423" i="11"/>
  <c r="AC423" i="11" s="1"/>
  <c r="AA423" i="11"/>
  <c r="AB424" i="11"/>
  <c r="AC424" i="11" s="1"/>
  <c r="AA424" i="11"/>
  <c r="AB425" i="11"/>
  <c r="AC425" i="11" s="1"/>
  <c r="AA425" i="11"/>
  <c r="AB426" i="11"/>
  <c r="AC426" i="11" s="1"/>
  <c r="AA426" i="11"/>
  <c r="AB427" i="11"/>
  <c r="AC427" i="11" s="1"/>
  <c r="AA427" i="11"/>
  <c r="AB428" i="11"/>
  <c r="AC428" i="11" s="1"/>
  <c r="AA428" i="11"/>
  <c r="AB429" i="11"/>
  <c r="AC429" i="11" s="1"/>
  <c r="AA429" i="11"/>
  <c r="AB430" i="11"/>
  <c r="AC430" i="11" s="1"/>
  <c r="AA430" i="11"/>
  <c r="AB431" i="11"/>
  <c r="AC431" i="11" s="1"/>
  <c r="AA431" i="11"/>
  <c r="AB432" i="11"/>
  <c r="AC432" i="11" s="1"/>
  <c r="AA432" i="11"/>
  <c r="AB433" i="11"/>
  <c r="AC433" i="11" s="1"/>
  <c r="AA433" i="11"/>
  <c r="AB434" i="11"/>
  <c r="AC434" i="11" s="1"/>
  <c r="AA434" i="11"/>
  <c r="AB435" i="11"/>
  <c r="AC435" i="11" s="1"/>
  <c r="AA435" i="11"/>
  <c r="AB436" i="11"/>
  <c r="AC436" i="11" s="1"/>
  <c r="AA436" i="11"/>
  <c r="AB437" i="11"/>
  <c r="AC437" i="11" s="1"/>
  <c r="AA437" i="11"/>
  <c r="AB438" i="11"/>
  <c r="AC438" i="11" s="1"/>
  <c r="AA438" i="11"/>
  <c r="AB439" i="11"/>
  <c r="AC439" i="11" s="1"/>
  <c r="AA439" i="11"/>
  <c r="AB440" i="11"/>
  <c r="AC440" i="11" s="1"/>
  <c r="AA440" i="11"/>
  <c r="AB441" i="11"/>
  <c r="AC441" i="11" s="1"/>
  <c r="AA441" i="11"/>
  <c r="B107" i="11" l="1" a="1"/>
  <c r="B107" i="11" s="1"/>
  <c r="B108" i="11" a="1"/>
  <c r="B108" i="11" s="1"/>
  <c r="B119" i="11" a="1"/>
  <c r="B119" i="11" s="1"/>
  <c r="A119" i="11" a="1"/>
  <c r="A119" i="11" s="1"/>
  <c r="A108" i="11" a="1"/>
  <c r="A108" i="11" s="1"/>
  <c r="B114" i="11" a="1"/>
  <c r="B114" i="11" s="1"/>
  <c r="A114" i="11" a="1"/>
  <c r="A114" i="11" s="1"/>
  <c r="AC173" i="11"/>
  <c r="AC171" i="11"/>
  <c r="AC169" i="11"/>
  <c r="AC167" i="11"/>
  <c r="AC165" i="11"/>
  <c r="AC163" i="11"/>
  <c r="AC161" i="11"/>
  <c r="AC159" i="11"/>
  <c r="AC157" i="11"/>
  <c r="AC155" i="11"/>
  <c r="AC153" i="11"/>
  <c r="AC151" i="11"/>
  <c r="AC149" i="11"/>
  <c r="AC147" i="11"/>
  <c r="AC145" i="11"/>
  <c r="AC143" i="11"/>
  <c r="AC141" i="11"/>
  <c r="AC139" i="11"/>
  <c r="AC137" i="11"/>
  <c r="AC135" i="11"/>
  <c r="AC133" i="11"/>
  <c r="AC131" i="11"/>
  <c r="AC129" i="11"/>
  <c r="AC127" i="11"/>
  <c r="AC125" i="11"/>
  <c r="AC123" i="11"/>
  <c r="AC121" i="11"/>
  <c r="AC119" i="11"/>
  <c r="AC117" i="11"/>
  <c r="AC115" i="11"/>
  <c r="AC113" i="11"/>
  <c r="AC111" i="11"/>
  <c r="AC109" i="11"/>
  <c r="AC107" i="11"/>
  <c r="AC105" i="11"/>
  <c r="AC103" i="11"/>
  <c r="AC101" i="11"/>
  <c r="AC99" i="11"/>
  <c r="AC97" i="11"/>
  <c r="AC95" i="11"/>
  <c r="AC93" i="11"/>
  <c r="AC91" i="11"/>
  <c r="AC89" i="11"/>
  <c r="AC87" i="11"/>
  <c r="AC85" i="11"/>
  <c r="AC83" i="11"/>
  <c r="AC81" i="11"/>
  <c r="AC79" i="11"/>
  <c r="AC77" i="11"/>
  <c r="AC75" i="11"/>
  <c r="AC73" i="11"/>
  <c r="AC71" i="11"/>
  <c r="AC69" i="11"/>
  <c r="AC67" i="11"/>
  <c r="AC65" i="11"/>
  <c r="AC63" i="11"/>
  <c r="AC61" i="11"/>
  <c r="AC59" i="11"/>
  <c r="AC57" i="11"/>
  <c r="AC55" i="11"/>
  <c r="AC53" i="11"/>
  <c r="AC51" i="11"/>
  <c r="AC49" i="11"/>
  <c r="AC47" i="11"/>
  <c r="AC45" i="11"/>
  <c r="AC43" i="11"/>
  <c r="AC41" i="11"/>
  <c r="AC39" i="11"/>
  <c r="AC37" i="11"/>
  <c r="AC35" i="11"/>
  <c r="AC33" i="11"/>
  <c r="AC31" i="11"/>
  <c r="AC29" i="11"/>
  <c r="AC25" i="11"/>
  <c r="AC21" i="11"/>
  <c r="AC17" i="11"/>
  <c r="Z441" i="11" a="1"/>
  <c r="Z441" i="11" s="1"/>
  <c r="Z439" i="11" a="1"/>
  <c r="Z439" i="11" s="1"/>
  <c r="Z437" i="11" a="1"/>
  <c r="Z437" i="11" s="1"/>
  <c r="Z435" i="11" a="1"/>
  <c r="Z435" i="11" s="1"/>
  <c r="Z433" i="11" a="1"/>
  <c r="Z433" i="11" s="1"/>
  <c r="Z431" i="11" a="1"/>
  <c r="Z431" i="11" s="1"/>
  <c r="Z429" i="11" a="1"/>
  <c r="Z429" i="11" s="1"/>
  <c r="Z427" i="11" a="1"/>
  <c r="Z427" i="11" s="1"/>
  <c r="Z425" i="11" a="1"/>
  <c r="Z425" i="11" s="1"/>
  <c r="Z423" i="11" a="1"/>
  <c r="Z423" i="11" s="1"/>
  <c r="Z421" i="11" a="1"/>
  <c r="Z421" i="11" s="1"/>
  <c r="Z419" i="11" a="1"/>
  <c r="Z419" i="11" s="1"/>
  <c r="Z417" i="11" a="1"/>
  <c r="Z417" i="11" s="1"/>
  <c r="Z415" i="11" a="1"/>
  <c r="Z415" i="11" s="1"/>
  <c r="Z413" i="11" a="1"/>
  <c r="Z413" i="11" s="1"/>
  <c r="Z411" i="11" a="1"/>
  <c r="Z411" i="11" s="1"/>
  <c r="Z409" i="11" a="1"/>
  <c r="Z409" i="11" s="1"/>
  <c r="Z407" i="11" a="1"/>
  <c r="Z407" i="11" s="1"/>
  <c r="Z405" i="11" a="1"/>
  <c r="Z405" i="11" s="1"/>
  <c r="Z403" i="11" a="1"/>
  <c r="Z403" i="11" s="1"/>
  <c r="Z401" i="11" a="1"/>
  <c r="Z401" i="11" s="1"/>
  <c r="Z399" i="11" a="1"/>
  <c r="Z399" i="11" s="1"/>
  <c r="Z397" i="11" a="1"/>
  <c r="Z397" i="11" s="1"/>
  <c r="Z395" i="11" a="1"/>
  <c r="Z395" i="11" s="1"/>
  <c r="Z393" i="11" a="1"/>
  <c r="Z393" i="11" s="1"/>
  <c r="Z391" i="11" a="1"/>
  <c r="Z391" i="11" s="1"/>
  <c r="Z389" i="11" a="1"/>
  <c r="Z389" i="11" s="1"/>
  <c r="Z387" i="11" a="1"/>
  <c r="Z387" i="11" s="1"/>
  <c r="Z385" i="11" a="1"/>
  <c r="Z385" i="11" s="1"/>
  <c r="Z383" i="11" a="1"/>
  <c r="Z383" i="11" s="1"/>
  <c r="Z381" i="11" a="1"/>
  <c r="Z381" i="11" s="1"/>
  <c r="Z379" i="11" a="1"/>
  <c r="Z379" i="11" s="1"/>
  <c r="Z377" i="11" a="1"/>
  <c r="Z377" i="11" s="1"/>
  <c r="Z375" i="11" a="1"/>
  <c r="Z375" i="11" s="1"/>
  <c r="Z373" i="11" a="1"/>
  <c r="Z373" i="11" s="1"/>
  <c r="Z371" i="11" a="1"/>
  <c r="Z371" i="11" s="1"/>
  <c r="Z369" i="11" a="1"/>
  <c r="Z369" i="11" s="1"/>
  <c r="Z367" i="11" a="1"/>
  <c r="Z367" i="11" s="1"/>
  <c r="Z365" i="11" a="1"/>
  <c r="Z365" i="11" s="1"/>
  <c r="Z363" i="11" a="1"/>
  <c r="Z363" i="11" s="1"/>
  <c r="Z361" i="11" a="1"/>
  <c r="Z361" i="11" s="1"/>
  <c r="Z359" i="11" a="1"/>
  <c r="Z359" i="11" s="1"/>
  <c r="Z357" i="11" a="1"/>
  <c r="Z357" i="11" s="1"/>
  <c r="Z355" i="11" a="1"/>
  <c r="Z355" i="11" s="1"/>
  <c r="Z353" i="11" a="1"/>
  <c r="Z353" i="11" s="1"/>
  <c r="Z351" i="11" a="1"/>
  <c r="Z351" i="11" s="1"/>
  <c r="Z349" i="11" a="1"/>
  <c r="Z349" i="11" s="1"/>
  <c r="Z347" i="11" a="1"/>
  <c r="Z347" i="11" s="1"/>
  <c r="Z345" i="11" a="1"/>
  <c r="Z345" i="11" s="1"/>
  <c r="Z343" i="11" a="1"/>
  <c r="Z343" i="11" s="1"/>
  <c r="Z341" i="11" a="1"/>
  <c r="Z341" i="11" s="1"/>
  <c r="Z339" i="11" a="1"/>
  <c r="Z339" i="11" s="1"/>
  <c r="Z337" i="11" a="1"/>
  <c r="Z337" i="11" s="1"/>
  <c r="Z335" i="11" a="1"/>
  <c r="Z335" i="11" s="1"/>
  <c r="Z333" i="11" a="1"/>
  <c r="Z333" i="11" s="1"/>
  <c r="Z331" i="11" a="1"/>
  <c r="Z331" i="11" s="1"/>
  <c r="Z329" i="11" a="1"/>
  <c r="Z329" i="11" s="1"/>
  <c r="Z327" i="11" a="1"/>
  <c r="Z327" i="11" s="1"/>
  <c r="Z325" i="11" a="1"/>
  <c r="Z325" i="11" s="1"/>
  <c r="Z323" i="11" a="1"/>
  <c r="Z323" i="11" s="1"/>
  <c r="Z321" i="11" a="1"/>
  <c r="Z321" i="11" s="1"/>
  <c r="Z319" i="11" a="1"/>
  <c r="Z319" i="11" s="1"/>
  <c r="Z317" i="11" a="1"/>
  <c r="Z317" i="11" s="1"/>
  <c r="Z315" i="11" a="1"/>
  <c r="Z315" i="11" s="1"/>
  <c r="Z313" i="11" a="1"/>
  <c r="Z313" i="11" s="1"/>
  <c r="Z311" i="11" a="1"/>
  <c r="Z311" i="11" s="1"/>
  <c r="Z309" i="11" a="1"/>
  <c r="Z309" i="11" s="1"/>
  <c r="Z307" i="11" a="1"/>
  <c r="Z307" i="11" s="1"/>
  <c r="Z305" i="11" a="1"/>
  <c r="Z305" i="11" s="1"/>
  <c r="Z303" i="11" a="1"/>
  <c r="Z303" i="11" s="1"/>
  <c r="Z301" i="11" a="1"/>
  <c r="Z301" i="11" s="1"/>
  <c r="Z299" i="11" a="1"/>
  <c r="Z299" i="11" s="1"/>
  <c r="Z297" i="11" a="1"/>
  <c r="Z297" i="11" s="1"/>
  <c r="Z295" i="11" a="1"/>
  <c r="Z295" i="11" s="1"/>
  <c r="Z293" i="11" a="1"/>
  <c r="Z293" i="11" s="1"/>
  <c r="Z291" i="11" a="1"/>
  <c r="Z291" i="11" s="1"/>
  <c r="Z289" i="11" a="1"/>
  <c r="Z289" i="11" s="1"/>
  <c r="Z287" i="11" a="1"/>
  <c r="Z287" i="11" s="1"/>
  <c r="Z285" i="11" a="1"/>
  <c r="Z285" i="11" s="1"/>
  <c r="Z283" i="11" a="1"/>
  <c r="Z283" i="11" s="1"/>
  <c r="Z281" i="11" a="1"/>
  <c r="Z281" i="11" s="1"/>
  <c r="Z279" i="11" a="1"/>
  <c r="Z279" i="11" s="1"/>
  <c r="Z277" i="11" a="1"/>
  <c r="Z277" i="11" s="1"/>
  <c r="Z275" i="11" a="1"/>
  <c r="Z275" i="11" s="1"/>
  <c r="Z273" i="11" a="1"/>
  <c r="Z273" i="11" s="1"/>
  <c r="Z271" i="11" a="1"/>
  <c r="Z271" i="11" s="1"/>
  <c r="Z269" i="11" a="1"/>
  <c r="Z269" i="11" s="1"/>
  <c r="Z267" i="11" a="1"/>
  <c r="Z267" i="11" s="1"/>
  <c r="AC27" i="11"/>
  <c r="AC23" i="11"/>
  <c r="AC19" i="11"/>
  <c r="AC12" i="11"/>
  <c r="AC8" i="11"/>
  <c r="AC4" i="11"/>
  <c r="Z412" i="11" a="1"/>
  <c r="Z412" i="11" s="1"/>
  <c r="Z396" i="11" a="1"/>
  <c r="Z396" i="11" s="1"/>
  <c r="Z380" i="11" a="1"/>
  <c r="Z380" i="11" s="1"/>
  <c r="Z364" i="11" a="1"/>
  <c r="Z364" i="11" s="1"/>
  <c r="Z348" i="11" a="1"/>
  <c r="Z348" i="11" s="1"/>
  <c r="Z308" i="11" a="1"/>
  <c r="Z308" i="11" s="1"/>
  <c r="Z244" i="11" a="1"/>
  <c r="Z244" i="11" s="1"/>
  <c r="Z14" i="11" a="1"/>
  <c r="Z14" i="11" s="1"/>
  <c r="Z12" i="11" a="1"/>
  <c r="Z12" i="11" s="1"/>
  <c r="Z10" i="11" a="1"/>
  <c r="Z10" i="11" s="1"/>
  <c r="Z8" i="11" a="1"/>
  <c r="Z8" i="11" s="1"/>
  <c r="Z6" i="11" a="1"/>
  <c r="Z6" i="11" s="1"/>
  <c r="Z4" i="11" a="1"/>
  <c r="Z4" i="11" s="1"/>
  <c r="Z2" i="11" a="1"/>
  <c r="Z2" i="11" s="1"/>
  <c r="Z15" i="11" a="1"/>
  <c r="Z15" i="11" s="1"/>
  <c r="Z148" i="11" a="1"/>
  <c r="Z148" i="11" s="1"/>
  <c r="Z52" i="11" a="1"/>
  <c r="Z52" i="11" s="1"/>
  <c r="Z20" i="11" a="1"/>
  <c r="Z20" i="11" s="1"/>
  <c r="Z13" i="11" a="1"/>
  <c r="Z13" i="11" s="1"/>
  <c r="Z11" i="11" a="1"/>
  <c r="Z11" i="11" s="1"/>
  <c r="Z9" i="11" a="1"/>
  <c r="Z9" i="11" s="1"/>
  <c r="Z7" i="11" a="1"/>
  <c r="Z7" i="11" s="1"/>
  <c r="Z5" i="11" a="1"/>
  <c r="Z5" i="11" s="1"/>
  <c r="Z3" i="11" a="1"/>
  <c r="Z3" i="11" s="1"/>
  <c r="Z1" i="11" a="1"/>
  <c r="Z1" i="11" s="1"/>
  <c r="Z265" i="11" a="1"/>
  <c r="Z265" i="11" s="1"/>
  <c r="Z263" i="11" a="1"/>
  <c r="Z263" i="11" s="1"/>
  <c r="Z261" i="11" a="1"/>
  <c r="Z261" i="11" s="1"/>
  <c r="Z259" i="11" a="1"/>
  <c r="Z259" i="11" s="1"/>
  <c r="Z257" i="11" a="1"/>
  <c r="Z257" i="11" s="1"/>
  <c r="Z255" i="11" a="1"/>
  <c r="Z255" i="11" s="1"/>
  <c r="Z253" i="11" a="1"/>
  <c r="Z253" i="11" s="1"/>
  <c r="Z251" i="11" a="1"/>
  <c r="Z251" i="11" s="1"/>
  <c r="Z249" i="11" a="1"/>
  <c r="Z249" i="11" s="1"/>
  <c r="Z247" i="11" a="1"/>
  <c r="Z247" i="11" s="1"/>
  <c r="Z245" i="11" a="1"/>
  <c r="Z245" i="11" s="1"/>
  <c r="Z243" i="11" a="1"/>
  <c r="Z243" i="11" s="1"/>
  <c r="Z241" i="11" a="1"/>
  <c r="Z241" i="11" s="1"/>
  <c r="Z239" i="11" a="1"/>
  <c r="Z239" i="11" s="1"/>
  <c r="Z237" i="11" a="1"/>
  <c r="Z237" i="11" s="1"/>
  <c r="Z235" i="11" a="1"/>
  <c r="Z235" i="11" s="1"/>
  <c r="Z233" i="11" a="1"/>
  <c r="Z233" i="11" s="1"/>
  <c r="Z231" i="11" a="1"/>
  <c r="Z231" i="11" s="1"/>
  <c r="Z229" i="11" a="1"/>
  <c r="Z229" i="11" s="1"/>
  <c r="Z227" i="11" a="1"/>
  <c r="Z227" i="11" s="1"/>
  <c r="Z225" i="11" a="1"/>
  <c r="Z225" i="11" s="1"/>
  <c r="Z221" i="11" a="1"/>
  <c r="Z221" i="11" s="1"/>
  <c r="Z219" i="11" a="1"/>
  <c r="Z219" i="11" s="1"/>
  <c r="Z217" i="11" a="1"/>
  <c r="Z217" i="11" s="1"/>
  <c r="Z215" i="11" a="1"/>
  <c r="Z215" i="11" s="1"/>
  <c r="Z213" i="11" a="1"/>
  <c r="Z213" i="11" s="1"/>
  <c r="Z211" i="11" a="1"/>
  <c r="Z211" i="11" s="1"/>
  <c r="Z209" i="11" a="1"/>
  <c r="Z209" i="11" s="1"/>
  <c r="Z207" i="11" a="1"/>
  <c r="Z207" i="11" s="1"/>
  <c r="Z205" i="11" a="1"/>
  <c r="Z205" i="11" s="1"/>
  <c r="Z203" i="11" a="1"/>
  <c r="Z203" i="11" s="1"/>
  <c r="Z201" i="11" a="1"/>
  <c r="Z201" i="11" s="1"/>
  <c r="Z199" i="11" a="1"/>
  <c r="Z199" i="11" s="1"/>
  <c r="Z197" i="11" a="1"/>
  <c r="Z197" i="11" s="1"/>
  <c r="Z195" i="11" a="1"/>
  <c r="Z195" i="11" s="1"/>
  <c r="Z193" i="11" a="1"/>
  <c r="Z193" i="11" s="1"/>
  <c r="Z189" i="11" a="1"/>
  <c r="Z189" i="11" s="1"/>
  <c r="Z187" i="11" a="1"/>
  <c r="Z187" i="11" s="1"/>
  <c r="Z185" i="11" a="1"/>
  <c r="Z185" i="11" s="1"/>
  <c r="Z183" i="11" a="1"/>
  <c r="Z183" i="11" s="1"/>
  <c r="Z181" i="11" a="1"/>
  <c r="Z181" i="11" s="1"/>
  <c r="Z179" i="11" a="1"/>
  <c r="Z179" i="11" s="1"/>
  <c r="Z177" i="11" a="1"/>
  <c r="Z177" i="11" s="1"/>
  <c r="Z175" i="11" a="1"/>
  <c r="Z175" i="11" s="1"/>
  <c r="Z173" i="11" a="1"/>
  <c r="Z173" i="11" s="1"/>
  <c r="Z171" i="11" a="1"/>
  <c r="Z171" i="11" s="1"/>
  <c r="Z169" i="11" a="1"/>
  <c r="Z169" i="11" s="1"/>
  <c r="Z167" i="11" a="1"/>
  <c r="Z167" i="11" s="1"/>
  <c r="Z165" i="11" a="1"/>
  <c r="Z165" i="11" s="1"/>
  <c r="Z163" i="11" a="1"/>
  <c r="Z163" i="11" s="1"/>
  <c r="Z161" i="11" a="1"/>
  <c r="Z161" i="11" s="1"/>
  <c r="Z157" i="11" a="1"/>
  <c r="Z157" i="11" s="1"/>
  <c r="Z155" i="11" a="1"/>
  <c r="Z155" i="11" s="1"/>
  <c r="Z153" i="11" a="1"/>
  <c r="Z153" i="11" s="1"/>
  <c r="Z151" i="11" a="1"/>
  <c r="Z151" i="11" s="1"/>
  <c r="Z149" i="11" a="1"/>
  <c r="Z149" i="11" s="1"/>
  <c r="Z147" i="11" a="1"/>
  <c r="Z147" i="11" s="1"/>
  <c r="Z145" i="11" a="1"/>
  <c r="Z145" i="11" s="1"/>
  <c r="Z416" i="11" a="1"/>
  <c r="Z416" i="11" s="1"/>
  <c r="Z400" i="11" a="1"/>
  <c r="Z400" i="11" s="1"/>
  <c r="Z384" i="11" a="1"/>
  <c r="Z384" i="11" s="1"/>
  <c r="Z352" i="11" a="1"/>
  <c r="Z352" i="11" s="1"/>
  <c r="Z336" i="11" a="1"/>
  <c r="Z336" i="11" s="1"/>
  <c r="Z320" i="11" a="1"/>
  <c r="Z320" i="11" s="1"/>
  <c r="Z288" i="11" a="1"/>
  <c r="Z288" i="11" s="1"/>
  <c r="Z272" i="11" a="1"/>
  <c r="Z272" i="11" s="1"/>
  <c r="Z256" i="11" a="1"/>
  <c r="Z256" i="11" s="1"/>
  <c r="Z224" i="11" a="1"/>
  <c r="Z224" i="11" s="1"/>
  <c r="Z208" i="11" a="1"/>
  <c r="Z208" i="11" s="1"/>
  <c r="Z192" i="11" a="1"/>
  <c r="Z192" i="11" s="1"/>
  <c r="Z160" i="11" a="1"/>
  <c r="Z160" i="11" s="1"/>
  <c r="Z144" i="11" a="1"/>
  <c r="Z144" i="11" s="1"/>
  <c r="Z128" i="11" a="1"/>
  <c r="Z128" i="11" s="1"/>
  <c r="Z120" i="11" a="1"/>
  <c r="Z120" i="11" s="1"/>
  <c r="Z116" i="11" a="1"/>
  <c r="Z116" i="11" s="1"/>
  <c r="Z112" i="11" a="1"/>
  <c r="Z112" i="11" s="1"/>
  <c r="Z104" i="11" a="1"/>
  <c r="Z104" i="11" s="1"/>
  <c r="Z100" i="11" a="1"/>
  <c r="Z100" i="11" s="1"/>
  <c r="Z96" i="11" a="1"/>
  <c r="Z96" i="11" s="1"/>
  <c r="Z92" i="11" a="1"/>
  <c r="Z92" i="11" s="1"/>
  <c r="Z88" i="11" a="1"/>
  <c r="Z88" i="11" s="1"/>
  <c r="Z80" i="11" a="1"/>
  <c r="Z80" i="11" s="1"/>
  <c r="Z76" i="11" a="1"/>
  <c r="Z76" i="11" s="1"/>
  <c r="Z68" i="11" a="1"/>
  <c r="Z68" i="11" s="1"/>
  <c r="Z64" i="11" a="1"/>
  <c r="Z64" i="11" s="1"/>
  <c r="Z60" i="11" a="1"/>
  <c r="Z60" i="11" s="1"/>
  <c r="Z56" i="11" a="1"/>
  <c r="Z56" i="11" s="1"/>
  <c r="Z48" i="11" a="1"/>
  <c r="Z48" i="11" s="1"/>
  <c r="Z44" i="11" a="1"/>
  <c r="Z44" i="11" s="1"/>
  <c r="Z36" i="11" a="1"/>
  <c r="Z36" i="11" s="1"/>
  <c r="Z32" i="11" a="1"/>
  <c r="Z32" i="11" s="1"/>
  <c r="Z28" i="11" a="1"/>
  <c r="Z28" i="11" s="1"/>
  <c r="Z24" i="11" a="1"/>
  <c r="Z24" i="11" s="1"/>
  <c r="Z16" i="11" a="1"/>
  <c r="Z16" i="11" s="1"/>
  <c r="Z143" i="11" a="1"/>
  <c r="Z143" i="11" s="1"/>
  <c r="Z141" i="11" a="1"/>
  <c r="Z141" i="11" s="1"/>
  <c r="Z139" i="11" a="1"/>
  <c r="Z139" i="11" s="1"/>
  <c r="Z137" i="11" a="1"/>
  <c r="Z137" i="11" s="1"/>
  <c r="Z135" i="11" a="1"/>
  <c r="Z135" i="11" s="1"/>
  <c r="Z133" i="11" a="1"/>
  <c r="Z133" i="11" s="1"/>
  <c r="Z131" i="11" a="1"/>
  <c r="Z131" i="11" s="1"/>
  <c r="Z129" i="11" a="1"/>
  <c r="Z129" i="11" s="1"/>
  <c r="Z127" i="11" a="1"/>
  <c r="Z127" i="11" s="1"/>
  <c r="Z125" i="11" a="1"/>
  <c r="Z125" i="11" s="1"/>
  <c r="Z123" i="11" a="1"/>
  <c r="Z123" i="11" s="1"/>
  <c r="Z121" i="11" a="1"/>
  <c r="Z121" i="11" s="1"/>
  <c r="Z119" i="11" a="1"/>
  <c r="Z119" i="11" s="1"/>
  <c r="Z117" i="11" a="1"/>
  <c r="Z117" i="11" s="1"/>
  <c r="Z115" i="11" a="1"/>
  <c r="Z115" i="11" s="1"/>
  <c r="Z113" i="11" a="1"/>
  <c r="Z113" i="11" s="1"/>
  <c r="Z111" i="11" a="1"/>
  <c r="Z111" i="11" s="1"/>
  <c r="Z109" i="11" a="1"/>
  <c r="Z109" i="11" s="1"/>
  <c r="Z107" i="11" a="1"/>
  <c r="Z107" i="11" s="1"/>
  <c r="Z105" i="11" a="1"/>
  <c r="Z105" i="11" s="1"/>
  <c r="Z103" i="11" a="1"/>
  <c r="Z103" i="11" s="1"/>
  <c r="Z101" i="11" a="1"/>
  <c r="Z101" i="11" s="1"/>
  <c r="Z99" i="11" a="1"/>
  <c r="Z99" i="11" s="1"/>
  <c r="Z97" i="11" a="1"/>
  <c r="Z97" i="11" s="1"/>
  <c r="Z95" i="11" a="1"/>
  <c r="Z95" i="11" s="1"/>
  <c r="Z93" i="11" a="1"/>
  <c r="Z93" i="11" s="1"/>
  <c r="Z91" i="11" a="1"/>
  <c r="Z91" i="11" s="1"/>
  <c r="Z89" i="11" a="1"/>
  <c r="Z89" i="11" s="1"/>
  <c r="Z87" i="11" a="1"/>
  <c r="Z87" i="11" s="1"/>
  <c r="Z85" i="11" a="1"/>
  <c r="Z85" i="11" s="1"/>
  <c r="Z83" i="11" a="1"/>
  <c r="Z83" i="11" s="1"/>
  <c r="Z81" i="11" a="1"/>
  <c r="Z81" i="11" s="1"/>
  <c r="Z79" i="11" a="1"/>
  <c r="Z79" i="11" s="1"/>
  <c r="Z77" i="11" a="1"/>
  <c r="Z77" i="11" s="1"/>
  <c r="Z75" i="11" a="1"/>
  <c r="Z75" i="11" s="1"/>
  <c r="Z73" i="11" a="1"/>
  <c r="Z73" i="11" s="1"/>
  <c r="Z71" i="11" a="1"/>
  <c r="Z71" i="11" s="1"/>
  <c r="Z69" i="11" a="1"/>
  <c r="Z69" i="11" s="1"/>
  <c r="Z67" i="11" a="1"/>
  <c r="Z67" i="11" s="1"/>
  <c r="Z65" i="11" a="1"/>
  <c r="Z65" i="11" s="1"/>
  <c r="Z63" i="11" a="1"/>
  <c r="Z63" i="11" s="1"/>
  <c r="Z61" i="11" a="1"/>
  <c r="Z61" i="11" s="1"/>
  <c r="Z59" i="11" a="1"/>
  <c r="Z59" i="11" s="1"/>
  <c r="Z57" i="11" a="1"/>
  <c r="Z57" i="11" s="1"/>
  <c r="Z55" i="11" a="1"/>
  <c r="Z55" i="11" s="1"/>
  <c r="Z53" i="11" a="1"/>
  <c r="Z53" i="11" s="1"/>
  <c r="Z51" i="11" a="1"/>
  <c r="Z51" i="11" s="1"/>
  <c r="Z49" i="11" a="1"/>
  <c r="Z49" i="11" s="1"/>
  <c r="Z47" i="11" a="1"/>
  <c r="Z47" i="11" s="1"/>
  <c r="Z45" i="11" a="1"/>
  <c r="Z45" i="11" s="1"/>
  <c r="Z43" i="11" a="1"/>
  <c r="Z43" i="11" s="1"/>
  <c r="Z41" i="11" a="1"/>
  <c r="Z41" i="11" s="1"/>
  <c r="Z39" i="11" a="1"/>
  <c r="Z39" i="11" s="1"/>
  <c r="Z37" i="11" a="1"/>
  <c r="Z37" i="11" s="1"/>
  <c r="Z35" i="11" a="1"/>
  <c r="Z35" i="11" s="1"/>
  <c r="Z33" i="11" a="1"/>
  <c r="Z33" i="11" s="1"/>
  <c r="Z31" i="11" a="1"/>
  <c r="Z31" i="11" s="1"/>
  <c r="Z29" i="11" a="1"/>
  <c r="Z29" i="11" s="1"/>
  <c r="Z27" i="11" a="1"/>
  <c r="Z27" i="11" s="1"/>
  <c r="Z25" i="11" a="1"/>
  <c r="Z25" i="11" s="1"/>
  <c r="Z23" i="11" a="1"/>
  <c r="Z23" i="11" s="1"/>
  <c r="Z21" i="11" a="1"/>
  <c r="Z21" i="11" s="1"/>
  <c r="Z19" i="11" a="1"/>
  <c r="Z19" i="11" s="1"/>
  <c r="Z17" i="11" a="1"/>
  <c r="Z17" i="11" s="1"/>
  <c r="Z124" i="11" a="1"/>
  <c r="Z124" i="11" s="1"/>
  <c r="Z368" i="11" a="1"/>
  <c r="Z368" i="11" s="1"/>
  <c r="Z240" i="11" a="1"/>
  <c r="Z240" i="11" s="1"/>
  <c r="Z108" i="11" a="1"/>
  <c r="Z108" i="11" s="1"/>
  <c r="Z84" i="11" a="1"/>
  <c r="Z84" i="11" s="1"/>
  <c r="Z304" i="11" a="1"/>
  <c r="Z304" i="11" s="1"/>
  <c r="Z176" i="11" a="1"/>
  <c r="Z176" i="11" s="1"/>
  <c r="Z72" i="11" a="1"/>
  <c r="Z72" i="11" s="1"/>
  <c r="Z40" i="11" a="1"/>
  <c r="Z40" i="11" s="1"/>
  <c r="Z190" i="11" a="1"/>
  <c r="Z190" i="11" s="1"/>
  <c r="Z186" i="11" a="1"/>
  <c r="Z186" i="11" s="1"/>
  <c r="Z182" i="11" a="1"/>
  <c r="Z182" i="11" s="1"/>
  <c r="Z178" i="11" a="1"/>
  <c r="Z178" i="11" s="1"/>
  <c r="Z174" i="11" a="1"/>
  <c r="Z174" i="11" s="1"/>
  <c r="Z170" i="11" a="1"/>
  <c r="Z170" i="11" s="1"/>
  <c r="Z166" i="11" a="1"/>
  <c r="Z166" i="11" s="1"/>
  <c r="Z162" i="11" a="1"/>
  <c r="Z162" i="11" s="1"/>
  <c r="Z158" i="11" a="1"/>
  <c r="Z158" i="11" s="1"/>
  <c r="Z154" i="11" a="1"/>
  <c r="Z154" i="11" s="1"/>
  <c r="Z150" i="11" a="1"/>
  <c r="Z150" i="11" s="1"/>
  <c r="Z146" i="11" a="1"/>
  <c r="Z146" i="11" s="1"/>
  <c r="Z142" i="11" a="1"/>
  <c r="Z142" i="11" s="1"/>
  <c r="Z138" i="11" a="1"/>
  <c r="Z138" i="11" s="1"/>
  <c r="Z134" i="11" a="1"/>
  <c r="Z134" i="11" s="1"/>
  <c r="Z130" i="11" a="1"/>
  <c r="Z130" i="11" s="1"/>
  <c r="Z126" i="11" a="1"/>
  <c r="Z126" i="11" s="1"/>
  <c r="Z122" i="11" a="1"/>
  <c r="Z122" i="11" s="1"/>
  <c r="Z118" i="11" a="1"/>
  <c r="Z118" i="11" s="1"/>
  <c r="Z114" i="11" a="1"/>
  <c r="Z114" i="11" s="1"/>
  <c r="Z110" i="11" a="1"/>
  <c r="Z110" i="11" s="1"/>
  <c r="Z106" i="11" a="1"/>
  <c r="Z106" i="11" s="1"/>
  <c r="Z102" i="11" a="1"/>
  <c r="Z102" i="11" s="1"/>
  <c r="Z98" i="11" a="1"/>
  <c r="Z98" i="11" s="1"/>
  <c r="Z94" i="11" a="1"/>
  <c r="Z94" i="11" s="1"/>
  <c r="Z90" i="11" a="1"/>
  <c r="Z90" i="11" s="1"/>
  <c r="Z86" i="11" a="1"/>
  <c r="Z86" i="11" s="1"/>
  <c r="Z82" i="11" a="1"/>
  <c r="Z82" i="11" s="1"/>
  <c r="Z78" i="11" a="1"/>
  <c r="Z78" i="11" s="1"/>
  <c r="Z74" i="11" a="1"/>
  <c r="Z74" i="11" s="1"/>
  <c r="Z70" i="11" a="1"/>
  <c r="Z70" i="11" s="1"/>
  <c r="Z66" i="11" a="1"/>
  <c r="Z66" i="11" s="1"/>
  <c r="Z62" i="11" a="1"/>
  <c r="Z62" i="11" s="1"/>
  <c r="Z58" i="11" a="1"/>
  <c r="Z58" i="11" s="1"/>
  <c r="Z54" i="11" a="1"/>
  <c r="Z54" i="11" s="1"/>
  <c r="Z50" i="11" a="1"/>
  <c r="Z50" i="11" s="1"/>
  <c r="Z46" i="11" a="1"/>
  <c r="Z46" i="11" s="1"/>
  <c r="Z42" i="11" a="1"/>
  <c r="Z42" i="11" s="1"/>
  <c r="Z38" i="11" a="1"/>
  <c r="Z38" i="11" s="1"/>
  <c r="Z34" i="11" a="1"/>
  <c r="Z34" i="11" s="1"/>
  <c r="Z30" i="11" a="1"/>
  <c r="Z30" i="11" s="1"/>
  <c r="Z26" i="11" a="1"/>
  <c r="Z26" i="11" s="1"/>
  <c r="Z22" i="11" a="1"/>
  <c r="Z22" i="11" s="1"/>
  <c r="Z18" i="11" a="1"/>
  <c r="Z18" i="11" s="1"/>
  <c r="Z223" i="11" a="1"/>
  <c r="Z223" i="11" s="1"/>
  <c r="Z191" i="11" a="1"/>
  <c r="Z191" i="11" s="1"/>
  <c r="Z159" i="11" a="1"/>
  <c r="Z159" i="11" s="1"/>
  <c r="Z432" i="11" a="1"/>
  <c r="Z432" i="11" s="1"/>
  <c r="Z438" i="11" a="1"/>
  <c r="Z438" i="11" s="1"/>
  <c r="Z434" i="11" a="1"/>
  <c r="Z434" i="11" s="1"/>
  <c r="Z430" i="11" a="1"/>
  <c r="Z430" i="11" s="1"/>
  <c r="Z426" i="11" a="1"/>
  <c r="Z426" i="11" s="1"/>
  <c r="Z422" i="11" a="1"/>
  <c r="Z422" i="11" s="1"/>
  <c r="Z418" i="11" a="1"/>
  <c r="Z418" i="11" s="1"/>
  <c r="Z414" i="11" a="1"/>
  <c r="Z414" i="11" s="1"/>
  <c r="Z410" i="11" a="1"/>
  <c r="Z410" i="11" s="1"/>
  <c r="Z406" i="11" a="1"/>
  <c r="Z406" i="11" s="1"/>
  <c r="Z402" i="11" a="1"/>
  <c r="Z402" i="11" s="1"/>
  <c r="Z398" i="11" a="1"/>
  <c r="Z398" i="11" s="1"/>
  <c r="Z394" i="11" a="1"/>
  <c r="Z394" i="11" s="1"/>
  <c r="Z390" i="11" a="1"/>
  <c r="Z390" i="11" s="1"/>
  <c r="Z386" i="11" a="1"/>
  <c r="Z386" i="11" s="1"/>
  <c r="Z382" i="11" a="1"/>
  <c r="Z382" i="11" s="1"/>
  <c r="Z378" i="11" a="1"/>
  <c r="Z378" i="11" s="1"/>
  <c r="Z374" i="11" a="1"/>
  <c r="Z374" i="11" s="1"/>
  <c r="Z370" i="11" a="1"/>
  <c r="Z370" i="11" s="1"/>
  <c r="Z366" i="11" a="1"/>
  <c r="Z366" i="11" s="1"/>
  <c r="Z362" i="11" a="1"/>
  <c r="Z362" i="11" s="1"/>
  <c r="Z358" i="11" a="1"/>
  <c r="Z358" i="11" s="1"/>
  <c r="Z354" i="11" a="1"/>
  <c r="Z354" i="11" s="1"/>
  <c r="Z350" i="11" a="1"/>
  <c r="Z350" i="11" s="1"/>
  <c r="Z346" i="11" a="1"/>
  <c r="Z346" i="11" s="1"/>
  <c r="Z342" i="11" a="1"/>
  <c r="Z342" i="11" s="1"/>
  <c r="Z338" i="11" a="1"/>
  <c r="Z338" i="11" s="1"/>
  <c r="Z334" i="11" a="1"/>
  <c r="Z334" i="11" s="1"/>
  <c r="Z330" i="11" a="1"/>
  <c r="Z330" i="11" s="1"/>
  <c r="Z326" i="11" a="1"/>
  <c r="Z326" i="11" s="1"/>
  <c r="Z322" i="11" a="1"/>
  <c r="Z322" i="11" s="1"/>
  <c r="Z318" i="11" a="1"/>
  <c r="Z318" i="11" s="1"/>
  <c r="Z314" i="11" a="1"/>
  <c r="Z314" i="11" s="1"/>
  <c r="Z310" i="11" a="1"/>
  <c r="Z310" i="11" s="1"/>
  <c r="Z306" i="11" a="1"/>
  <c r="Z306" i="11" s="1"/>
  <c r="Z302" i="11" a="1"/>
  <c r="Z302" i="11" s="1"/>
  <c r="Z298" i="11" a="1"/>
  <c r="Z298" i="11" s="1"/>
  <c r="Z294" i="11" a="1"/>
  <c r="Z294" i="11" s="1"/>
  <c r="Z290" i="11" a="1"/>
  <c r="Z290" i="11" s="1"/>
  <c r="Z286" i="11" a="1"/>
  <c r="Z286" i="11" s="1"/>
  <c r="Z282" i="11" a="1"/>
  <c r="Z282" i="11" s="1"/>
  <c r="Z278" i="11" a="1"/>
  <c r="Z278" i="11" s="1"/>
  <c r="Z274" i="11" a="1"/>
  <c r="Z274" i="11" s="1"/>
  <c r="Z270" i="11" a="1"/>
  <c r="Z270" i="11" s="1"/>
  <c r="Z266" i="11" a="1"/>
  <c r="Z266" i="11" s="1"/>
  <c r="Z262" i="11" a="1"/>
  <c r="Z262" i="11" s="1"/>
  <c r="Z258" i="11" a="1"/>
  <c r="Z258" i="11" s="1"/>
  <c r="Z254" i="11" a="1"/>
  <c r="Z254" i="11" s="1"/>
  <c r="Z250" i="11" a="1"/>
  <c r="Z250" i="11" s="1"/>
  <c r="Z246" i="11" a="1"/>
  <c r="Z246" i="11" s="1"/>
  <c r="Z242" i="11" a="1"/>
  <c r="Z242" i="11" s="1"/>
  <c r="Z238" i="11" a="1"/>
  <c r="Z238" i="11" s="1"/>
  <c r="Z234" i="11" a="1"/>
  <c r="Z234" i="11" s="1"/>
  <c r="Z230" i="11" a="1"/>
  <c r="Z230" i="11" s="1"/>
  <c r="Z226" i="11" a="1"/>
  <c r="Z226" i="11" s="1"/>
  <c r="Z222" i="11" a="1"/>
  <c r="Z222" i="11" s="1"/>
  <c r="Z218" i="11" a="1"/>
  <c r="Z218" i="11" s="1"/>
  <c r="Z214" i="11" a="1"/>
  <c r="Z214" i="11" s="1"/>
  <c r="Z210" i="11" a="1"/>
  <c r="Z210" i="11" s="1"/>
  <c r="Z206" i="11" a="1"/>
  <c r="Z206" i="11" s="1"/>
  <c r="Z202" i="11" a="1"/>
  <c r="Z202" i="11" s="1"/>
  <c r="Z198" i="11" a="1"/>
  <c r="Z198" i="11" s="1"/>
  <c r="Z194" i="11" a="1"/>
  <c r="Z194" i="11" s="1"/>
  <c r="Z440" i="11" a="1"/>
  <c r="Z440" i="11" s="1"/>
  <c r="Z424" i="11" a="1"/>
  <c r="Z424" i="11" s="1"/>
  <c r="Z408" i="11" a="1"/>
  <c r="Z408" i="11" s="1"/>
  <c r="Z392" i="11" a="1"/>
  <c r="Z392" i="11" s="1"/>
  <c r="Z376" i="11" a="1"/>
  <c r="Z376" i="11" s="1"/>
  <c r="Z360" i="11" a="1"/>
  <c r="Z360" i="11" s="1"/>
  <c r="Z344" i="11" a="1"/>
  <c r="Z344" i="11" s="1"/>
  <c r="Z328" i="11" a="1"/>
  <c r="Z328" i="11" s="1"/>
  <c r="Z312" i="11" a="1"/>
  <c r="Z312" i="11" s="1"/>
  <c r="Z296" i="11" a="1"/>
  <c r="Z296" i="11" s="1"/>
  <c r="Z280" i="11" a="1"/>
  <c r="Z280" i="11" s="1"/>
  <c r="Z264" i="11" a="1"/>
  <c r="Z264" i="11" s="1"/>
  <c r="Z248" i="11" a="1"/>
  <c r="Z248" i="11" s="1"/>
  <c r="Z232" i="11" a="1"/>
  <c r="Z232" i="11" s="1"/>
  <c r="Z216" i="11" a="1"/>
  <c r="Z216" i="11" s="1"/>
  <c r="Z200" i="11" a="1"/>
  <c r="Z200" i="11" s="1"/>
  <c r="Z184" i="11" a="1"/>
  <c r="Z184" i="11" s="1"/>
  <c r="Z168" i="11" a="1"/>
  <c r="Z168" i="11" s="1"/>
  <c r="Z152" i="11" a="1"/>
  <c r="Z152" i="11" s="1"/>
  <c r="Z136" i="11" a="1"/>
  <c r="Z136" i="11" s="1"/>
  <c r="Z436" i="11" a="1"/>
  <c r="Z436" i="11" s="1"/>
  <c r="Z428" i="11" a="1"/>
  <c r="Z428" i="11" s="1"/>
  <c r="Z420" i="11" a="1"/>
  <c r="Z420" i="11" s="1"/>
  <c r="Z404" i="11" a="1"/>
  <c r="Z404" i="11" s="1"/>
  <c r="Z388" i="11" a="1"/>
  <c r="Z388" i="11" s="1"/>
  <c r="Z372" i="11" a="1"/>
  <c r="Z372" i="11" s="1"/>
  <c r="Z356" i="11" a="1"/>
  <c r="Z356" i="11" s="1"/>
  <c r="Z340" i="11" a="1"/>
  <c r="Z340" i="11" s="1"/>
  <c r="Z332" i="11" a="1"/>
  <c r="Z332" i="11" s="1"/>
  <c r="Z324" i="11" a="1"/>
  <c r="Z324" i="11" s="1"/>
  <c r="Z316" i="11" a="1"/>
  <c r="Z316" i="11" s="1"/>
  <c r="Z300" i="11" a="1"/>
  <c r="Z300" i="11" s="1"/>
  <c r="Z292" i="11" a="1"/>
  <c r="Z292" i="11" s="1"/>
  <c r="Z284" i="11" a="1"/>
  <c r="Z284" i="11" s="1"/>
  <c r="Z276" i="11" a="1"/>
  <c r="Z276" i="11" s="1"/>
  <c r="Z268" i="11" a="1"/>
  <c r="Z268" i="11" s="1"/>
  <c r="Z260" i="11" a="1"/>
  <c r="Z260" i="11" s="1"/>
  <c r="Z252" i="11" a="1"/>
  <c r="Z252" i="11" s="1"/>
  <c r="Z236" i="11" a="1"/>
  <c r="Z236" i="11" s="1"/>
  <c r="Z228" i="11" a="1"/>
  <c r="Z228" i="11" s="1"/>
  <c r="Z220" i="11" a="1"/>
  <c r="Z220" i="11" s="1"/>
  <c r="Z212" i="11" a="1"/>
  <c r="Z212" i="11" s="1"/>
  <c r="Z204" i="11" a="1"/>
  <c r="Z204" i="11" s="1"/>
  <c r="Z196" i="11" a="1"/>
  <c r="Z196" i="11" s="1"/>
  <c r="Z188" i="11" a="1"/>
  <c r="Z188" i="11" s="1"/>
  <c r="Z180" i="11" a="1"/>
  <c r="Z180" i="11" s="1"/>
  <c r="Z172" i="11" a="1"/>
  <c r="Z172" i="11" s="1"/>
  <c r="Z164" i="11" a="1"/>
  <c r="Z164" i="11" s="1"/>
  <c r="Z156" i="11" a="1"/>
  <c r="Z156" i="11" s="1"/>
  <c r="Z140" i="11" a="1"/>
  <c r="Z140" i="11" s="1"/>
  <c r="Z132" i="11" a="1"/>
  <c r="Z132" i="11" s="1"/>
  <c r="B35" i="1" l="1" a="1"/>
  <c r="B35" i="1" s="1"/>
  <c r="C35" i="1" a="1"/>
  <c r="C35" i="1" s="1"/>
  <c r="B32" i="1" a="1"/>
  <c r="B32" i="1" s="1"/>
  <c r="B34" i="1" a="1"/>
  <c r="B34" i="1" s="1"/>
  <c r="B4" i="1" a="1"/>
  <c r="B4" i="1" s="1"/>
  <c r="B6" i="1" a="1"/>
  <c r="B6" i="1" s="1"/>
  <c r="B9" i="1" a="1"/>
  <c r="B9" i="1" s="1"/>
  <c r="B11" i="1" a="1"/>
  <c r="B11" i="1" s="1"/>
  <c r="B13" i="1" a="1"/>
  <c r="B13" i="1" s="1"/>
  <c r="B16" i="1" a="1"/>
  <c r="B16" i="1" s="1"/>
  <c r="C17" i="1" a="1"/>
  <c r="C17" i="1" s="1"/>
  <c r="C19" i="1" a="1"/>
  <c r="C19" i="1" s="1"/>
  <c r="C22" i="1" a="1"/>
  <c r="C22" i="1" s="1"/>
  <c r="C24" i="1" a="1"/>
  <c r="C24" i="1" s="1"/>
  <c r="C26" i="1" a="1"/>
  <c r="C26" i="1" s="1"/>
  <c r="C29" i="1" a="1"/>
  <c r="C29" i="1" s="1"/>
  <c r="C33" i="1" a="1"/>
  <c r="C33" i="1" s="1"/>
  <c r="C8" i="1" a="1"/>
  <c r="C8" i="1" s="1"/>
  <c r="C15" i="1" a="1"/>
  <c r="C15" i="1" s="1"/>
  <c r="B22" i="1" a="1"/>
  <c r="B22" i="1" s="1"/>
  <c r="B29" i="1" a="1"/>
  <c r="B29" i="1" s="1"/>
  <c r="C32" i="1" a="1"/>
  <c r="C32" i="1" s="1"/>
  <c r="C34" i="1" a="1"/>
  <c r="C34" i="1" s="1"/>
  <c r="C4" i="1" a="1"/>
  <c r="C4" i="1" s="1"/>
  <c r="C6" i="1" a="1"/>
  <c r="C6" i="1" s="1"/>
  <c r="C9" i="1" a="1"/>
  <c r="C9" i="1" s="1"/>
  <c r="C11" i="1" a="1"/>
  <c r="C11" i="1" s="1"/>
  <c r="C13" i="1" a="1"/>
  <c r="C13" i="1" s="1"/>
  <c r="C16" i="1" a="1"/>
  <c r="C16" i="1" s="1"/>
  <c r="B18" i="1" a="1"/>
  <c r="B18" i="1" s="1"/>
  <c r="B20" i="1" a="1"/>
  <c r="B20" i="1" s="1"/>
  <c r="F18" i="2" s="1" a="1"/>
  <c r="F18" i="2" s="1"/>
  <c r="B23" i="1" a="1"/>
  <c r="B23" i="1" s="1"/>
  <c r="B25" i="1" a="1"/>
  <c r="B25" i="1" s="1"/>
  <c r="B27" i="1" a="1"/>
  <c r="B27" i="1" s="1"/>
  <c r="C3" i="1" a="1"/>
  <c r="C3" i="1" s="1"/>
  <c r="D2" i="2" s="1" a="1"/>
  <c r="D2" i="2" s="1"/>
  <c r="B2" i="11" s="1" a="1"/>
  <c r="B2" i="11" s="1"/>
  <c r="C30" i="1" a="1"/>
  <c r="C30" i="1" s="1"/>
  <c r="C10" i="1" a="1"/>
  <c r="C10" i="1" s="1"/>
  <c r="B17" i="1" a="1"/>
  <c r="B17" i="1" s="1"/>
  <c r="B24" i="1" a="1"/>
  <c r="B24" i="1" s="1"/>
  <c r="B33" i="1" a="1"/>
  <c r="B33" i="1" s="1"/>
  <c r="B30" i="1" a="1"/>
  <c r="B30" i="1" s="1"/>
  <c r="B5" i="1" a="1"/>
  <c r="B5" i="1" s="1"/>
  <c r="B8" i="1" a="1"/>
  <c r="B8" i="1" s="1"/>
  <c r="B10" i="1" a="1"/>
  <c r="B10" i="1" s="1"/>
  <c r="B12" i="1" a="1"/>
  <c r="B12" i="1" s="1"/>
  <c r="B15" i="1" a="1"/>
  <c r="B15" i="1" s="1"/>
  <c r="C18" i="1" a="1"/>
  <c r="C18" i="1" s="1"/>
  <c r="C20" i="1" a="1"/>
  <c r="C20" i="1" s="1"/>
  <c r="G18" i="2" s="1" a="1"/>
  <c r="G18" i="2" s="1"/>
  <c r="C23" i="1" a="1"/>
  <c r="C23" i="1" s="1"/>
  <c r="C25" i="1" a="1"/>
  <c r="C25" i="1" s="1"/>
  <c r="C27" i="1" a="1"/>
  <c r="C27" i="1" s="1"/>
  <c r="B3" i="1" a="1"/>
  <c r="B3" i="1" s="1"/>
  <c r="C2" i="2" s="1" a="1"/>
  <c r="C2" i="2" s="1"/>
  <c r="C5" i="1" a="1"/>
  <c r="C5" i="1" s="1"/>
  <c r="C12" i="1" a="1"/>
  <c r="C12" i="1" s="1"/>
  <c r="B19" i="1" a="1"/>
  <c r="B19" i="1" s="1"/>
  <c r="B26" i="1" a="1"/>
  <c r="B26" i="1" s="1"/>
  <c r="F31" i="2" l="1" a="1"/>
  <c r="F31" i="2" s="1"/>
  <c r="D31" i="2" a="1"/>
  <c r="D31" i="2" s="1"/>
  <c r="G30" i="2" a="1"/>
  <c r="G30" i="2" s="1"/>
  <c r="D35" i="1" a="1"/>
  <c r="D35" i="1" s="1"/>
  <c r="F30" i="2" a="1"/>
  <c r="F30" i="2" s="1"/>
  <c r="C31" i="2" a="1"/>
  <c r="C31" i="2" s="1"/>
  <c r="G3" i="2" a="1"/>
  <c r="G3" i="2" s="1"/>
  <c r="B6" i="11" s="1" a="1"/>
  <c r="B6" i="11" s="1"/>
  <c r="D4" i="2" a="1"/>
  <c r="D4" i="2" s="1"/>
  <c r="B8" i="11" s="1" a="1"/>
  <c r="B8" i="11" s="1"/>
  <c r="D13" i="2" a="1"/>
  <c r="D13" i="2" s="1"/>
  <c r="G26" i="2" a="1"/>
  <c r="G26" i="2" s="1"/>
  <c r="G11" i="2" a="1"/>
  <c r="G11" i="2" s="1"/>
  <c r="F20" i="2" a="1"/>
  <c r="F20" i="2" s="1"/>
  <c r="C21" i="2" a="1"/>
  <c r="C21" i="2" s="1"/>
  <c r="F9" i="2" a="1"/>
  <c r="F9" i="2" s="1"/>
  <c r="C10" i="2" a="1"/>
  <c r="C10" i="2" s="1"/>
  <c r="F17" i="2" a="1"/>
  <c r="F17" i="2" s="1"/>
  <c r="C18" i="2" a="1"/>
  <c r="C18" i="2" s="1"/>
  <c r="G10" i="2" a="1"/>
  <c r="G10" i="2" s="1"/>
  <c r="D11" i="2" a="1"/>
  <c r="D11" i="2" s="1"/>
  <c r="G23" i="2" a="1"/>
  <c r="G23" i="2" s="1"/>
  <c r="D24" i="2" a="1"/>
  <c r="D24" i="2" s="1"/>
  <c r="F13" i="2" a="1"/>
  <c r="F13" i="2" s="1"/>
  <c r="C14" i="2" a="1"/>
  <c r="C14" i="2" s="1"/>
  <c r="A32" i="11" s="1" a="1"/>
  <c r="A32" i="11" s="1"/>
  <c r="C13" i="2" a="1"/>
  <c r="C13" i="2" s="1"/>
  <c r="F3" i="2" a="1"/>
  <c r="F3" i="2" s="1"/>
  <c r="A6" i="11" s="1" a="1"/>
  <c r="A6" i="11" s="1"/>
  <c r="C4" i="2" a="1"/>
  <c r="C4" i="2" s="1"/>
  <c r="A8" i="11" s="1" a="1"/>
  <c r="A8" i="11" s="1"/>
  <c r="F15" i="2" a="1"/>
  <c r="F15" i="2" s="1"/>
  <c r="C16" i="2" a="1"/>
  <c r="C16" i="2" s="1"/>
  <c r="F25" i="2" a="1"/>
  <c r="F25" i="2" s="1"/>
  <c r="C26" i="2" a="1"/>
  <c r="C26" i="2" s="1"/>
  <c r="F16" i="2" a="1"/>
  <c r="F16" i="2" s="1"/>
  <c r="A45" i="11" s="1" a="1"/>
  <c r="A45" i="11" s="1"/>
  <c r="C17" i="2" a="1"/>
  <c r="C17" i="2" s="1"/>
  <c r="G7" i="2" a="1"/>
  <c r="G7" i="2" s="1"/>
  <c r="D8" i="2" a="1"/>
  <c r="D8" i="2" s="1"/>
  <c r="G33" i="2" a="1"/>
  <c r="G33" i="2" s="1"/>
  <c r="D33" i="2" a="1"/>
  <c r="D33" i="2" s="1"/>
  <c r="G35" i="2" a="1"/>
  <c r="G35" i="2" s="1"/>
  <c r="G31" i="2" a="1"/>
  <c r="G31" i="2" s="1"/>
  <c r="D34" i="2" a="1"/>
  <c r="D34" i="2" s="1"/>
  <c r="G34" i="2" a="1"/>
  <c r="G34" i="2" s="1"/>
  <c r="G36" i="2" a="1"/>
  <c r="G36" i="2" s="1"/>
  <c r="D35" i="2" a="1"/>
  <c r="D35" i="2" s="1"/>
  <c r="D28" i="2" a="1"/>
  <c r="D28" i="2" s="1"/>
  <c r="B68" i="11" s="1" a="1"/>
  <c r="B68" i="11" s="1"/>
  <c r="D36" i="2" a="1"/>
  <c r="D36" i="2" s="1"/>
  <c r="G6" i="2" a="1"/>
  <c r="G6" i="2" s="1"/>
  <c r="B12" i="11" s="1" a="1"/>
  <c r="B12" i="11" s="1"/>
  <c r="D7" i="2" a="1"/>
  <c r="D7" i="2" s="1"/>
  <c r="G22" i="2" a="1"/>
  <c r="G22" i="2" s="1"/>
  <c r="B54" i="11" s="1" a="1"/>
  <c r="B54" i="11" s="1"/>
  <c r="D23" i="2" a="1"/>
  <c r="D23" i="2" s="1"/>
  <c r="F14" i="2" a="1"/>
  <c r="F14" i="2" s="1"/>
  <c r="A33" i="11" s="1" a="1"/>
  <c r="A33" i="11" s="1"/>
  <c r="C15" i="2" a="1"/>
  <c r="C15" i="2" s="1"/>
  <c r="F4" i="2" a="1"/>
  <c r="F4" i="2" s="1"/>
  <c r="A9" i="11" s="1" a="1"/>
  <c r="A9" i="11" s="1"/>
  <c r="C20" i="2" a="1"/>
  <c r="C20" i="2" s="1"/>
  <c r="A47" i="11" s="1" a="1"/>
  <c r="A47" i="11" s="1"/>
  <c r="D22" i="2" a="1"/>
  <c r="D22" i="2" s="1"/>
  <c r="G21" i="2" a="1"/>
  <c r="G21" i="2" s="1"/>
  <c r="F10" i="2" a="1"/>
  <c r="F10" i="2" s="1"/>
  <c r="A24" i="11" s="1" a="1"/>
  <c r="A24" i="11" s="1"/>
  <c r="C11" i="2" a="1"/>
  <c r="C11" i="2" s="1"/>
  <c r="A29" i="11" s="1" a="1"/>
  <c r="A29" i="11" s="1"/>
  <c r="D30" i="1" a="1"/>
  <c r="D30" i="1" s="1"/>
  <c r="G8" i="2" a="1"/>
  <c r="G8" i="2" s="1"/>
  <c r="D9" i="2" a="1"/>
  <c r="D9" i="2" s="1"/>
  <c r="B20" i="11" s="1" a="1"/>
  <c r="B20" i="11" s="1"/>
  <c r="F23" i="2" a="1"/>
  <c r="F23" i="2" s="1"/>
  <c r="C24" i="2" a="1"/>
  <c r="C24" i="2" s="1"/>
  <c r="G14" i="2" a="1"/>
  <c r="G14" i="2" s="1"/>
  <c r="D15" i="2" a="1"/>
  <c r="D15" i="2" s="1"/>
  <c r="B35" i="11" s="1" a="1"/>
  <c r="B35" i="11" s="1"/>
  <c r="G4" i="2" a="1"/>
  <c r="G4" i="2" s="1"/>
  <c r="B9" i="11" s="1" a="1"/>
  <c r="B9" i="11" s="1"/>
  <c r="D20" i="2" a="1"/>
  <c r="D20" i="2" s="1"/>
  <c r="G28" i="2" a="1"/>
  <c r="G28" i="2" s="1"/>
  <c r="D29" i="2" a="1"/>
  <c r="D29" i="2" s="1"/>
  <c r="D21" i="2" a="1"/>
  <c r="D21" i="2" s="1"/>
  <c r="G20" i="2" a="1"/>
  <c r="G20" i="2" s="1"/>
  <c r="F26" i="2" a="1"/>
  <c r="F26" i="2" s="1"/>
  <c r="H26" i="2" s="1" a="1"/>
  <c r="H26" i="2" s="1"/>
  <c r="F11" i="2" a="1"/>
  <c r="F11" i="2" s="1"/>
  <c r="A27" i="11" s="1" a="1"/>
  <c r="A27" i="11" s="1"/>
  <c r="C3" i="2" a="1"/>
  <c r="C3" i="2" s="1"/>
  <c r="A5" i="11" s="1" a="1"/>
  <c r="A5" i="11" s="1"/>
  <c r="C6" i="2" a="1"/>
  <c r="C6" i="2" s="1"/>
  <c r="A11" i="11" s="1" a="1"/>
  <c r="A11" i="11" s="1"/>
  <c r="F2" i="2" a="1"/>
  <c r="F2" i="2" s="1"/>
  <c r="A3" i="11" s="1" a="1"/>
  <c r="A3" i="11" s="1"/>
  <c r="D34" i="1" a="1"/>
  <c r="D34" i="1" s="1"/>
  <c r="F29" i="2" a="1"/>
  <c r="F29" i="2" s="1"/>
  <c r="C30" i="2" a="1"/>
  <c r="C30" i="2" s="1"/>
  <c r="F24" i="2" a="1"/>
  <c r="F24" i="2" s="1"/>
  <c r="C25" i="2" a="1"/>
  <c r="C25" i="2" s="1"/>
  <c r="F8" i="2" a="1"/>
  <c r="F8" i="2" s="1"/>
  <c r="C9" i="2" a="1"/>
  <c r="C9" i="2" s="1"/>
  <c r="D33" i="1" a="1"/>
  <c r="D33" i="1" s="1"/>
  <c r="C29" i="2" a="1"/>
  <c r="C29" i="2" s="1"/>
  <c r="A71" i="11" s="1" a="1"/>
  <c r="A71" i="11" s="1"/>
  <c r="F28" i="2" a="1"/>
  <c r="F28" i="2" s="1"/>
  <c r="A69" i="11" s="1" a="1"/>
  <c r="A69" i="11" s="1"/>
  <c r="F21" i="2" a="1"/>
  <c r="F21" i="2" s="1"/>
  <c r="A51" i="11" s="1" a="1"/>
  <c r="A51" i="11" s="1"/>
  <c r="C22" i="2" a="1"/>
  <c r="C22" i="2" s="1"/>
  <c r="D6" i="2" a="1"/>
  <c r="D6" i="2" s="1"/>
  <c r="B11" i="11" s="1" a="1"/>
  <c r="B11" i="11" s="1"/>
  <c r="G2" i="2" a="1"/>
  <c r="G2" i="2" s="1"/>
  <c r="B3" i="11" s="1" a="1"/>
  <c r="B3" i="11" s="1"/>
  <c r="D3" i="2" a="1"/>
  <c r="D3" i="2" s="1"/>
  <c r="B5" i="11" s="1" a="1"/>
  <c r="B5" i="11" s="1"/>
  <c r="G17" i="2" a="1"/>
  <c r="G17" i="2" s="1"/>
  <c r="D18" i="2" a="1"/>
  <c r="D18" i="2" s="1"/>
  <c r="D26" i="2" a="1"/>
  <c r="D26" i="2" s="1"/>
  <c r="G25" i="2" a="1"/>
  <c r="G25" i="2" s="1"/>
  <c r="D17" i="2" a="1"/>
  <c r="D17" i="2" s="1"/>
  <c r="G16" i="2" a="1"/>
  <c r="G16" i="2" s="1"/>
  <c r="B39" i="11" s="1" a="1"/>
  <c r="B39" i="11" s="1"/>
  <c r="F6" i="2" a="1"/>
  <c r="F6" i="2" s="1"/>
  <c r="A12" i="11" s="1" a="1"/>
  <c r="A12" i="11" s="1"/>
  <c r="C7" i="2" a="1"/>
  <c r="C7" i="2" s="1"/>
  <c r="A14" i="11" s="1" a="1"/>
  <c r="A14" i="11" s="1"/>
  <c r="F22" i="2" a="1"/>
  <c r="F22" i="2" s="1"/>
  <c r="A54" i="11" s="1" a="1"/>
  <c r="A54" i="11" s="1"/>
  <c r="C23" i="2" a="1"/>
  <c r="C23" i="2" s="1"/>
  <c r="G9" i="2" a="1"/>
  <c r="G9" i="2" s="1"/>
  <c r="B21" i="11" s="1" a="1"/>
  <c r="B21" i="11" s="1"/>
  <c r="D10" i="2" a="1"/>
  <c r="D10" i="2" s="1"/>
  <c r="B26" i="11" s="1" a="1"/>
  <c r="B26" i="11" s="1"/>
  <c r="D30" i="2" a="1"/>
  <c r="D30" i="2" s="1"/>
  <c r="G29" i="2" a="1"/>
  <c r="G29" i="2" s="1"/>
  <c r="G13" i="2" a="1"/>
  <c r="G13" i="2" s="1"/>
  <c r="D14" i="2" a="1"/>
  <c r="D14" i="2" s="1"/>
  <c r="D25" i="2" a="1"/>
  <c r="D25" i="2" s="1"/>
  <c r="G24" i="2" a="1"/>
  <c r="G24" i="2" s="1"/>
  <c r="B60" i="11" s="1" a="1"/>
  <c r="B60" i="11" s="1"/>
  <c r="G15" i="2" a="1"/>
  <c r="G15" i="2" s="1"/>
  <c r="B36" i="11" s="1" a="1"/>
  <c r="B36" i="11" s="1"/>
  <c r="D16" i="2" a="1"/>
  <c r="D16" i="2" s="1"/>
  <c r="F7" i="2" a="1"/>
  <c r="F7" i="2" s="1"/>
  <c r="C8" i="2" a="1"/>
  <c r="C8" i="2" s="1"/>
  <c r="D32" i="1" a="1"/>
  <c r="D32" i="1" s="1"/>
  <c r="C36" i="2" a="1"/>
  <c r="C36" i="2" s="1"/>
  <c r="C28" i="2" a="1"/>
  <c r="C28" i="2" s="1"/>
  <c r="F34" i="2" a="1"/>
  <c r="F34" i="2" s="1"/>
  <c r="C35" i="2" a="1"/>
  <c r="C35" i="2" s="1"/>
  <c r="F36" i="2" a="1"/>
  <c r="F36" i="2" s="1"/>
  <c r="C34" i="2" a="1"/>
  <c r="C34" i="2" s="1"/>
  <c r="C33" i="2" a="1"/>
  <c r="C33" i="2" s="1"/>
  <c r="A80" i="11" s="1" a="1"/>
  <c r="A80" i="11" s="1"/>
  <c r="F33" i="2" a="1"/>
  <c r="F33" i="2" s="1"/>
  <c r="A81" i="11" s="1" a="1"/>
  <c r="A81" i="11" s="1"/>
  <c r="F35" i="2" a="1"/>
  <c r="F35" i="2" s="1"/>
  <c r="A62" i="11" a="1"/>
  <c r="A62" i="11" s="1"/>
  <c r="D26" i="1" a="1"/>
  <c r="D26" i="1" s="1"/>
  <c r="B32" i="11" a="1"/>
  <c r="B32" i="11" s="1"/>
  <c r="D25" i="1" a="1"/>
  <c r="D25" i="1" s="1"/>
  <c r="D5" i="1" a="1"/>
  <c r="D5" i="1" s="1"/>
  <c r="D24" i="1" a="1"/>
  <c r="D24" i="1" s="1"/>
  <c r="D4" i="1" a="1"/>
  <c r="D4" i="1" s="1"/>
  <c r="D6" i="1" a="1"/>
  <c r="D6" i="1" s="1"/>
  <c r="D8" i="1" a="1"/>
  <c r="D8" i="1" s="1"/>
  <c r="D18" i="1" a="1"/>
  <c r="D18" i="1" s="1"/>
  <c r="B83" i="11" a="1"/>
  <c r="B83" i="11" s="1"/>
  <c r="D16" i="1" a="1"/>
  <c r="D16" i="1" s="1"/>
  <c r="D12" i="1" a="1"/>
  <c r="D12" i="1" s="1"/>
  <c r="D19" i="1" a="1"/>
  <c r="D19" i="1" s="1"/>
  <c r="D15" i="1" a="1"/>
  <c r="D15" i="1" s="1"/>
  <c r="A2" i="11" a="1"/>
  <c r="A2" i="11" s="1"/>
  <c r="D3" i="1" a="1"/>
  <c r="D3" i="1" s="1"/>
  <c r="D23" i="1" a="1"/>
  <c r="D23" i="1" s="1"/>
  <c r="D17" i="1" a="1"/>
  <c r="D17" i="1" s="1"/>
  <c r="D20" i="1" a="1"/>
  <c r="D20" i="1" s="1"/>
  <c r="D29" i="1" a="1"/>
  <c r="D29" i="1" s="1"/>
  <c r="D11" i="1" a="1"/>
  <c r="D11" i="1" s="1"/>
  <c r="D27" i="1" a="1"/>
  <c r="D27" i="1" s="1"/>
  <c r="D9" i="1" a="1"/>
  <c r="D9" i="1" s="1"/>
  <c r="D22" i="1" a="1"/>
  <c r="D22" i="1" s="1"/>
  <c r="D13" i="1" a="1"/>
  <c r="D13" i="1" s="1"/>
  <c r="D10" i="1" a="1"/>
  <c r="D10" i="1" s="1"/>
  <c r="A36" i="11" l="1" a="1"/>
  <c r="A36" i="11" s="1"/>
  <c r="A17" i="11" a="1"/>
  <c r="A17" i="11" s="1"/>
  <c r="A60" i="11" a="1"/>
  <c r="A60" i="11" s="1"/>
  <c r="B44" i="11" a="1"/>
  <c r="B44" i="11" s="1"/>
  <c r="B101" i="11" a="1"/>
  <c r="B101" i="11" s="1"/>
  <c r="B104" i="11" a="1"/>
  <c r="B104" i="11" s="1"/>
  <c r="A84" i="11" a="1"/>
  <c r="A84" i="11" s="1"/>
  <c r="A102" i="11" a="1"/>
  <c r="A102" i="11" s="1"/>
  <c r="A105" i="11" a="1"/>
  <c r="A105" i="11" s="1"/>
  <c r="A101" i="11" a="1"/>
  <c r="A101" i="11" s="1"/>
  <c r="A104" i="11" a="1"/>
  <c r="A104" i="11" s="1"/>
  <c r="B102" i="11" a="1"/>
  <c r="B102" i="11" s="1"/>
  <c r="B105" i="11" a="1"/>
  <c r="B105" i="11" s="1"/>
  <c r="B80" i="11" a="1"/>
  <c r="B80" i="11" s="1"/>
  <c r="A41" i="11" a="1"/>
  <c r="A41" i="11" s="1"/>
  <c r="B95" i="11" a="1"/>
  <c r="B95" i="11" s="1"/>
  <c r="B98" i="11" a="1"/>
  <c r="B98" i="11" s="1"/>
  <c r="A65" i="11" a="1"/>
  <c r="A65" i="11" s="1"/>
  <c r="B71" i="11" a="1"/>
  <c r="B71" i="11" s="1"/>
  <c r="B81" i="11" a="1"/>
  <c r="B81" i="11" s="1"/>
  <c r="A39" i="11" a="1"/>
  <c r="A39" i="11" s="1"/>
  <c r="A23" i="11" a="1"/>
  <c r="A23" i="11" s="1"/>
  <c r="B27" i="11" a="1"/>
  <c r="B27" i="11" s="1"/>
  <c r="A56" i="11" a="1"/>
  <c r="A56" i="11" s="1"/>
  <c r="A96" i="11" a="1"/>
  <c r="A96" i="11" s="1"/>
  <c r="A99" i="11" a="1"/>
  <c r="A99" i="11" s="1"/>
  <c r="A95" i="11" a="1"/>
  <c r="A95" i="11" s="1"/>
  <c r="A98" i="11" a="1"/>
  <c r="A98" i="11" s="1"/>
  <c r="B48" i="11" a="1"/>
  <c r="B48" i="11" s="1"/>
  <c r="B96" i="11" a="1"/>
  <c r="B96" i="11" s="1"/>
  <c r="B99" i="11" a="1"/>
  <c r="B99" i="11" s="1"/>
  <c r="A86" i="11" a="1"/>
  <c r="A86" i="11" s="1"/>
  <c r="B50" i="11" a="1"/>
  <c r="B50" i="11" s="1"/>
  <c r="A48" i="11" a="1"/>
  <c r="A48" i="11" s="1"/>
  <c r="A15" i="11" a="1"/>
  <c r="A15" i="11" s="1"/>
  <c r="A53" i="11" a="1"/>
  <c r="A53" i="11" s="1"/>
  <c r="B18" i="11" a="1"/>
  <c r="B18" i="11" s="1"/>
  <c r="A83" i="11" a="1"/>
  <c r="A83" i="11" s="1"/>
  <c r="B62" i="11" a="1"/>
  <c r="B62" i="11" s="1"/>
  <c r="B65" i="11" a="1"/>
  <c r="B65" i="11" s="1"/>
  <c r="B74" i="11" a="1"/>
  <c r="B74" i="11" s="1"/>
  <c r="B41" i="11" a="1"/>
  <c r="B41" i="11" s="1"/>
  <c r="B42" i="11" a="1"/>
  <c r="B42" i="11" s="1"/>
  <c r="B33" i="11" a="1"/>
  <c r="B33" i="11" s="1"/>
  <c r="B51" i="11" a="1"/>
  <c r="B51" i="11" s="1"/>
  <c r="A35" i="11" a="1"/>
  <c r="A35" i="11" s="1"/>
  <c r="B14" i="11" a="1"/>
  <c r="B14" i="11" s="1"/>
  <c r="B86" i="11" a="1"/>
  <c r="B86" i="11" s="1"/>
  <c r="B78" i="11" a="1"/>
  <c r="B78" i="11" s="1"/>
  <c r="B17" i="11" a="1"/>
  <c r="B17" i="11" s="1"/>
  <c r="A30" i="11" a="1"/>
  <c r="A30" i="11" s="1"/>
  <c r="B24" i="11" a="1"/>
  <c r="B24" i="11" s="1"/>
  <c r="A21" i="11" a="1"/>
  <c r="A21" i="11" s="1"/>
  <c r="A77" i="11" a="1"/>
  <c r="A77" i="11" s="1"/>
  <c r="B77" i="11" a="1"/>
  <c r="B77" i="11" s="1"/>
  <c r="A87" i="11" a="1"/>
  <c r="A87" i="11" s="1"/>
  <c r="A90" i="11" a="1"/>
  <c r="A90" i="11" s="1"/>
  <c r="A93" i="11" a="1"/>
  <c r="A93" i="11" s="1"/>
  <c r="A89" i="11" a="1"/>
  <c r="A89" i="11" s="1"/>
  <c r="A92" i="11" a="1"/>
  <c r="A92" i="11" s="1"/>
  <c r="B38" i="11" a="1"/>
  <c r="B38" i="11" s="1"/>
  <c r="B23" i="11" a="1"/>
  <c r="B23" i="11" s="1"/>
  <c r="B63" i="11" a="1"/>
  <c r="B63" i="11" s="1"/>
  <c r="B66" i="11" a="1"/>
  <c r="B66" i="11" s="1"/>
  <c r="A20" i="11" a="1"/>
  <c r="A20" i="11" s="1"/>
  <c r="A74" i="11" a="1"/>
  <c r="A74" i="11" s="1"/>
  <c r="B47" i="11" a="1"/>
  <c r="B47" i="11" s="1"/>
  <c r="A59" i="11" a="1"/>
  <c r="A59" i="11" s="1"/>
  <c r="B53" i="11" a="1"/>
  <c r="B53" i="11" s="1"/>
  <c r="B90" i="11" a="1"/>
  <c r="B90" i="11" s="1"/>
  <c r="B93" i="11" a="1"/>
  <c r="B93" i="11" s="1"/>
  <c r="B87" i="11" a="1"/>
  <c r="B87" i="11" s="1"/>
  <c r="B15" i="11" a="1"/>
  <c r="B15" i="11" s="1"/>
  <c r="A63" i="11" a="1"/>
  <c r="A63" i="11" s="1"/>
  <c r="A66" i="11" a="1"/>
  <c r="A66" i="11" s="1"/>
  <c r="B59" i="11" a="1"/>
  <c r="B59" i="11" s="1"/>
  <c r="A44" i="11" a="1"/>
  <c r="A44" i="11" s="1"/>
  <c r="A50" i="11" a="1"/>
  <c r="A50" i="11" s="1"/>
  <c r="B29" i="11" a="1"/>
  <c r="B29" i="11" s="1"/>
  <c r="A75" i="11" a="1"/>
  <c r="A75" i="11" s="1"/>
  <c r="A78" i="11" a="1"/>
  <c r="A78" i="11" s="1"/>
  <c r="B30" i="11" a="1"/>
  <c r="B30" i="11" s="1"/>
  <c r="A18" i="11" a="1"/>
  <c r="A18" i="11" s="1"/>
  <c r="A72" i="11" a="1"/>
  <c r="A72" i="11" s="1"/>
  <c r="A57" i="11" a="1"/>
  <c r="A57" i="11" s="1"/>
  <c r="A26" i="11" a="1"/>
  <c r="A26" i="11" s="1"/>
  <c r="B56" i="11" a="1"/>
  <c r="B56" i="11" s="1"/>
  <c r="B89" i="11" a="1"/>
  <c r="B89" i="11" s="1"/>
  <c r="B92" i="11" a="1"/>
  <c r="B92" i="11" s="1"/>
  <c r="B84" i="11" a="1"/>
  <c r="B84" i="11" s="1"/>
  <c r="A38" i="11" a="1"/>
  <c r="A38" i="11" s="1"/>
  <c r="B57" i="11" a="1"/>
  <c r="B57" i="11" s="1"/>
  <c r="A42" i="11" a="1"/>
  <c r="A42" i="11" s="1"/>
  <c r="B45" i="11" a="1"/>
  <c r="B45" i="11" s="1"/>
  <c r="H28" i="2" a="1"/>
  <c r="H28" i="2" s="1"/>
  <c r="B69" i="11" a="1"/>
  <c r="B69" i="11" s="1"/>
  <c r="E28" i="2" a="1"/>
  <c r="E28" i="2" s="1"/>
  <c r="A68" i="11" a="1"/>
  <c r="A68" i="11" s="1"/>
  <c r="H30" i="2" a="1"/>
  <c r="H30" i="2" s="1"/>
  <c r="B75" i="11" a="1"/>
  <c r="B75" i="11" s="1"/>
  <c r="H29" i="2" a="1"/>
  <c r="H29" i="2" s="1"/>
  <c r="B72" i="11" a="1"/>
  <c r="B72" i="11" s="1"/>
  <c r="E26" i="2" a="1"/>
  <c r="E26" i="2" s="1"/>
  <c r="E31" i="2" a="1"/>
  <c r="E31" i="2" s="1"/>
  <c r="E34" i="2" a="1"/>
  <c r="E34" i="2" s="1"/>
  <c r="E21" i="2" a="1"/>
  <c r="E21" i="2" s="1"/>
  <c r="E16" i="2" a="1"/>
  <c r="E16" i="2" s="1"/>
  <c r="H17" i="2" a="1"/>
  <c r="H17" i="2" s="1"/>
  <c r="E6" i="2" a="1"/>
  <c r="E6" i="2" s="1"/>
  <c r="E13" i="2" a="1"/>
  <c r="E13" i="2" s="1"/>
  <c r="E9" i="2" a="1"/>
  <c r="E9" i="2" s="1"/>
  <c r="H20" i="2" a="1"/>
  <c r="H20" i="2" s="1"/>
  <c r="E8" i="2" a="1"/>
  <c r="E8" i="2" s="1"/>
  <c r="H25" i="2" a="1"/>
  <c r="H25" i="2" s="1"/>
  <c r="E36" i="2" a="1"/>
  <c r="E36" i="2" s="1"/>
  <c r="H35" i="2" a="1"/>
  <c r="H35" i="2" s="1"/>
  <c r="E35" i="2" a="1"/>
  <c r="E35" i="2" s="1"/>
  <c r="E22" i="2" a="1"/>
  <c r="E22" i="2" s="1"/>
  <c r="E29" i="2" a="1"/>
  <c r="E29" i="2" s="1"/>
  <c r="E3" i="2" a="1"/>
  <c r="E3" i="2" s="1"/>
  <c r="H22" i="2" a="1"/>
  <c r="H22" i="2" s="1"/>
  <c r="H3" i="2" a="1"/>
  <c r="H3" i="2" s="1"/>
  <c r="E10" i="2" a="1"/>
  <c r="E10" i="2" s="1"/>
  <c r="H13" i="2" a="1"/>
  <c r="H13" i="2" s="1"/>
  <c r="E11" i="2" a="1"/>
  <c r="E11" i="2" s="1"/>
  <c r="H16" i="2" a="1"/>
  <c r="H16" i="2" s="1"/>
  <c r="E20" i="2" a="1"/>
  <c r="E20" i="2" s="1"/>
  <c r="H23" i="2" a="1"/>
  <c r="H23" i="2" s="1"/>
  <c r="H8" i="2" a="1"/>
  <c r="H8" i="2" s="1"/>
  <c r="H9" i="2" a="1"/>
  <c r="H9" i="2" s="1"/>
  <c r="H36" i="2" a="1"/>
  <c r="H36" i="2" s="1"/>
  <c r="E33" i="2" a="1"/>
  <c r="E33" i="2" s="1"/>
  <c r="H15" i="2" a="1"/>
  <c r="H15" i="2" s="1"/>
  <c r="E14" i="2" a="1"/>
  <c r="E14" i="2" s="1"/>
  <c r="H10" i="2" a="1"/>
  <c r="H10" i="2" s="1"/>
  <c r="E15" i="2" a="1"/>
  <c r="E15" i="2" s="1"/>
  <c r="E30" i="2" a="1"/>
  <c r="E30" i="2" s="1"/>
  <c r="H31" i="2" a="1"/>
  <c r="H31" i="2" s="1"/>
  <c r="H6" i="2" a="1"/>
  <c r="H6" i="2" s="1"/>
  <c r="H4" i="2" a="1"/>
  <c r="H4" i="2" s="1"/>
  <c r="E24" i="2" a="1"/>
  <c r="E24" i="2" s="1"/>
  <c r="E25" i="2" a="1"/>
  <c r="E25" i="2" s="1"/>
  <c r="H11" i="2" a="1"/>
  <c r="H11" i="2" s="1"/>
  <c r="H7" i="2" a="1"/>
  <c r="H7" i="2" s="1"/>
  <c r="H34" i="2" a="1"/>
  <c r="H34" i="2" s="1"/>
  <c r="H33" i="2" a="1"/>
  <c r="H33" i="2" s="1"/>
  <c r="H18" i="2" a="1"/>
  <c r="H18" i="2" s="1"/>
  <c r="H21" i="2" a="1"/>
  <c r="H21" i="2" s="1"/>
  <c r="E2" i="2" a="1"/>
  <c r="E2" i="2" s="1"/>
  <c r="E18" i="2" a="1"/>
  <c r="E18" i="2" s="1"/>
  <c r="H14" i="2" a="1"/>
  <c r="H14" i="2" s="1"/>
  <c r="E17" i="2" a="1"/>
  <c r="E17" i="2" s="1"/>
  <c r="E7" i="2" a="1"/>
  <c r="E7" i="2" s="1"/>
  <c r="H2" i="2" a="1"/>
  <c r="H2" i="2" s="1"/>
  <c r="E23" i="2" a="1"/>
  <c r="E23" i="2" s="1"/>
  <c r="E4" i="2" a="1"/>
  <c r="E4" i="2" s="1"/>
  <c r="H24" i="2" a="1"/>
  <c r="H2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<sst xmlns="http://schemas.openxmlformats.org/spreadsheetml/2006/main" count="279" uniqueCount="162">
  <si>
    <t>Name</t>
  </si>
  <si>
    <t>Text</t>
  </si>
  <si>
    <t>Forum</t>
  </si>
  <si>
    <t>Image</t>
  </si>
  <si>
    <t>Path</t>
  </si>
  <si>
    <t>Intro</t>
  </si>
  <si>
    <t>Features</t>
  </si>
  <si>
    <t>Applications</t>
  </si>
  <si>
    <t>Benefits</t>
  </si>
  <si>
    <t>Feature1</t>
  </si>
  <si>
    <t>Images/build.png</t>
  </si>
  <si>
    <t>Feature2</t>
  </si>
  <si>
    <t>Images/location.png</t>
  </si>
  <si>
    <t>Feature3</t>
  </si>
  <si>
    <t>Images/forum.png</t>
  </si>
  <si>
    <t>Feature4</t>
  </si>
  <si>
    <t>Images/room.png</t>
  </si>
  <si>
    <t>Feature5</t>
  </si>
  <si>
    <t>Images/content.png</t>
  </si>
  <si>
    <t>Feature6</t>
  </si>
  <si>
    <t>Images/image.png</t>
  </si>
  <si>
    <t>Application1</t>
  </si>
  <si>
    <t>Images/maps.png</t>
  </si>
  <si>
    <t>Application2</t>
  </si>
  <si>
    <t>Images/tour.png</t>
  </si>
  <si>
    <t>Application3</t>
  </si>
  <si>
    <t>Images/meetups.png</t>
  </si>
  <si>
    <t>Application4</t>
  </si>
  <si>
    <t>Images/game.png</t>
  </si>
  <si>
    <t>Application5</t>
  </si>
  <si>
    <t>Images/find.png</t>
  </si>
  <si>
    <t>Application6</t>
  </si>
  <si>
    <t>Images/sitemap.png</t>
  </si>
  <si>
    <t>Benefit1</t>
  </si>
  <si>
    <t>Images/community.png</t>
  </si>
  <si>
    <t>Benefit2</t>
  </si>
  <si>
    <t>Spatial Learning</t>
  </si>
  <si>
    <t>Images/slide.png</t>
  </si>
  <si>
    <t>Benefit3</t>
  </si>
  <si>
    <t>Spatial Memory</t>
  </si>
  <si>
    <t>Benefit4</t>
  </si>
  <si>
    <t>&lt;size=80%&gt;Better Recollection</t>
  </si>
  <si>
    <t>Benefit5</t>
  </si>
  <si>
    <t>&lt;size=80%&gt;Better Engagement</t>
  </si>
  <si>
    <t>Benefit6</t>
  </si>
  <si>
    <t>Improved Grasping</t>
  </si>
  <si>
    <t>Location</t>
  </si>
  <si>
    <t>End</t>
  </si>
  <si>
    <t>Start</t>
  </si>
  <si>
    <t>File Name</t>
  </si>
  <si>
    <t>My World</t>
  </si>
  <si>
    <t>Status</t>
  </si>
  <si>
    <t>Off</t>
  </si>
  <si>
    <t>Version</t>
  </si>
  <si>
    <t>0.0.2</t>
  </si>
  <si>
    <t>Syntax</t>
  </si>
  <si>
    <t>https://www.spotmaze.com</t>
  </si>
  <si>
    <t>https://spotmaze.world/spotmaze</t>
  </si>
  <si>
    <t>&lt;size=80%&gt;Applications</t>
  </si>
  <si>
    <t>&lt;size=70%&gt;Build Worlds&lt;/size&gt;\n\n\n\n\n</t>
  </si>
  <si>
    <t>&lt;size=70%&gt;Create Locations&lt;/size&gt;\n\n\n\n\n</t>
  </si>
  <si>
    <t>&lt;size=70%&gt;Connect Forums&lt;/size&gt;\n\n\n\n\n</t>
  </si>
  <si>
    <t>&lt;size=70%&gt;Create Rooms&lt;/size&gt;\n\n\n\n\n</t>
  </si>
  <si>
    <t>&lt;size=70%&gt;Write Content&lt;/size&gt;\n\n\n\n\n</t>
  </si>
  <si>
    <t>&lt;size=70%&gt;Embed Images&lt;/size&gt;\n\n\n\n\n</t>
  </si>
  <si>
    <t>&lt;size=70%&gt;Building Maps&lt;/size&gt;\n\n\n\n\n</t>
  </si>
  <si>
    <t>&lt;size=70%&gt;Tour Creation&lt;/size&gt;\n\n\n\n\n</t>
  </si>
  <si>
    <t>&lt;size=50%&gt;Organizing Meetups&lt;/size&gt;\n\n\n\n\n</t>
  </si>
  <si>
    <t>&lt;size=80%&gt;Gamification&lt;/size&gt;\n\n\n\n\n</t>
  </si>
  <si>
    <t>&lt;size=70%&gt;Site Maps&lt;/size&gt;\n\n\n\n\n</t>
  </si>
  <si>
    <t>&lt;size=70%&gt;Finding Content&lt;/size&gt;\n\n\n\n\n</t>
  </si>
  <si>
    <t>&lt;size=70%&gt;Community&lt;/size&gt;\n\n\n\n\n</t>
  </si>
  <si>
    <t>What is Spotmaze?&lt;size=60%&gt;\n\n(Press &lt;u&gt;Enter&lt;/u&gt; Here)</t>
  </si>
  <si>
    <t>X</t>
  </si>
  <si>
    <t>Y</t>
  </si>
  <si>
    <t>Xmin</t>
  </si>
  <si>
    <t>Xmax</t>
  </si>
  <si>
    <t>Ymin</t>
  </si>
  <si>
    <t>Ymax</t>
  </si>
  <si>
    <t>World</t>
  </si>
  <si>
    <t>X1</t>
  </si>
  <si>
    <t>Y1</t>
  </si>
  <si>
    <t>X2</t>
  </si>
  <si>
    <t>Y2</t>
  </si>
  <si>
    <t>Blank_2</t>
  </si>
  <si>
    <t>Blank_1</t>
  </si>
  <si>
    <t>Blank_3</t>
  </si>
  <si>
    <t>Blank_4</t>
  </si>
  <si>
    <t>P1</t>
  </si>
  <si>
    <t>P2</t>
  </si>
  <si>
    <t>[[3,6],[3,7],[1,7],[1,6]]</t>
  </si>
  <si>
    <t>Paths</t>
  </si>
  <si>
    <t>Manually create paths using grid locations below</t>
  </si>
  <si>
    <t>Use the grid below to manually entering the locations (if needed)</t>
  </si>
  <si>
    <t>Path 1</t>
  </si>
  <si>
    <t>Path 2</t>
  </si>
  <si>
    <t>Details</t>
  </si>
  <si>
    <t>Login</t>
  </si>
  <si>
    <t>Option 2 : Rename &amp; Upload</t>
  </si>
  <si>
    <t>Option 1 : Copy &amp; Paste</t>
  </si>
  <si>
    <t>1. Fork the default Spotmaze Repository</t>
  </si>
  <si>
    <t>Room</t>
  </si>
  <si>
    <t>https://spotmaze.world/spotmaze?room1</t>
  </si>
  <si>
    <t>Dowload Spreadsheet: https://docs.google.com/spreadsheets/d/1Q0a8-2sIvj7IQSQ2C1mAVWkEygv6768o</t>
  </si>
  <si>
    <t>Option 3 : Create a custom room</t>
  </si>
  <si>
    <t>Your forked repo : https://github.com/[username]/spotmaze</t>
  </si>
  <si>
    <t>Link</t>
  </si>
  <si>
    <t>Sheet version number</t>
  </si>
  <si>
    <t xml:space="preserve">Go to Excel Convererter: https://beautifytools.com/excel-to-json-converter.php# </t>
  </si>
  <si>
    <t>Drag 3 cells 
at a time</t>
  </si>
  <si>
    <t>Fork this Repo : https://github.com/spotmaze/spotmaze
Run : https://spotmaze.world/username</t>
  </si>
  <si>
    <t>Link to your world : https://spotmaze.world/username</t>
  </si>
  <si>
    <t>Link to your room : https://spotmaze.world/username?myroom</t>
  </si>
  <si>
    <t>Steps to convert your Excel file</t>
  </si>
  <si>
    <t>Run</t>
  </si>
  <si>
    <t>Convert</t>
  </si>
  <si>
    <t>Upload</t>
  </si>
  <si>
    <t>Go to this website</t>
  </si>
  <si>
    <t>(1) Create/Login to your GitHub account
(2) Fork the spotmaze repository on GItHub.
(3) Run your world using the Spotmaze URL with your GitHub username.</t>
  </si>
  <si>
    <t>Steps to get your world running online</t>
  </si>
  <si>
    <t>1. Download the default Spotmaze spreadsheet</t>
  </si>
  <si>
    <t>(1) Download from the default sheet to get started. 
(2) Edit the Spots and Maze sheet.
(3) Extend any extra segments to the Paths sheet for visualization .</t>
  </si>
  <si>
    <t>(1) Go to the online excel convererter 
(2) Upload your excel file to the online convererter.
(3) Press convert and download the converted file.</t>
  </si>
  <si>
    <r>
      <t xml:space="preserve">2. Upload </t>
    </r>
    <r>
      <rPr>
        <b/>
        <sz val="11"/>
        <color theme="1"/>
        <rFont val="Calibri"/>
        <family val="2"/>
      </rPr>
      <t>→</t>
    </r>
    <r>
      <rPr>
        <b/>
        <sz val="11"/>
        <color theme="1"/>
        <rFont val="Calibri"/>
        <family val="2"/>
        <scheme val="minor"/>
      </rPr>
      <t xml:space="preserve"> Convert → Download</t>
    </r>
  </si>
  <si>
    <t>Options to upload your converted file</t>
  </si>
  <si>
    <r>
      <t xml:space="preserve">(1) Rename the dowloaded file to </t>
    </r>
    <r>
      <rPr>
        <b/>
        <i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
(2) Upload this to your forked repo (replacing the existing file).</t>
    </r>
  </si>
  <si>
    <r>
      <t xml:space="preserve">(1) Rename the dowloaded file to </t>
    </r>
    <r>
      <rPr>
        <b/>
        <sz val="11"/>
        <color rgb="FF002060"/>
        <rFont val="Calibri"/>
        <family val="2"/>
        <scheme val="minor"/>
      </rPr>
      <t>myroom</t>
    </r>
    <r>
      <rPr>
        <b/>
        <i/>
        <sz val="11"/>
        <color rgb="FF002060"/>
        <rFont val="Calibri"/>
        <family val="2"/>
        <scheme val="minor"/>
      </rPr>
      <t>.json</t>
    </r>
    <r>
      <rPr>
        <sz val="11"/>
        <color rgb="FF002060"/>
        <rFont val="Calibri"/>
        <family val="2"/>
        <scheme val="minor"/>
      </rPr>
      <t xml:space="preserve"> 
(2) Upload this file to your forked repo.</t>
    </r>
  </si>
  <si>
    <r>
      <t xml:space="preserve">(1) Copy all the text from your dowloaded file.
(2) Open your forked Spotmaze repo
(3) There you'll find a </t>
    </r>
    <r>
      <rPr>
        <b/>
        <sz val="11"/>
        <color rgb="FF002060"/>
        <rFont val="Calibri"/>
        <family val="2"/>
        <scheme val="minor"/>
      </rPr>
      <t>spotmaze.json</t>
    </r>
    <r>
      <rPr>
        <sz val="11"/>
        <color rgb="FF002060"/>
        <rFont val="Calibri"/>
        <family val="2"/>
        <scheme val="minor"/>
      </rPr>
      <t xml:space="preserve"> file, begin editing this file.
(4) Paste the converted text from your dowloaded file into this file.
</t>
    </r>
  </si>
  <si>
    <t>Teleport</t>
  </si>
  <si>
    <t>https://www.spotmaze.com/forum/welcome-to-the-forum/what-is-spotmaze</t>
  </si>
  <si>
    <t>https://www.spotmaze.com/forum/welcome-to-the-forum/features</t>
  </si>
  <si>
    <t>https://www.spotmaze.com/forum/welcome-to-the-forum/applications</t>
  </si>
  <si>
    <t>https://www.spotmaze.com/forum/welcome-to-the-forum/benefits</t>
  </si>
  <si>
    <t>https://www.spotmaze.com/forum/welcome-to-the-forum/build-worlds</t>
  </si>
  <si>
    <t>https://www.spotmaze.com/forum/welcome-to-the-forum/create-locations</t>
  </si>
  <si>
    <t>https://www.spotmaze.com/forum/welcome-to-the-forum/connect-forums</t>
  </si>
  <si>
    <t>https://www.spotmaze.com/forum/welcome-to-the-forum/create-rooms</t>
  </si>
  <si>
    <t>https://www.spotmaze.com/forum/welcome-to-the-forum/write-content</t>
  </si>
  <si>
    <t>https://www.spotmaze.com/forum/welcome-to-the-forum/embed-images</t>
  </si>
  <si>
    <t>https://www.spotmaze.com/forum/welcome-to-the-forum/building-maps</t>
  </si>
  <si>
    <t>https://www.spotmaze.com/forum/welcome-to-the-forum/tour-creation</t>
  </si>
  <si>
    <t>https://www.spotmaze.com/forum/welcome-to-the-forum/organizing-meetups</t>
  </si>
  <si>
    <t>https://www.spotmaze.com/forum/welcome-to-the-forum/gamification</t>
  </si>
  <si>
    <t>https://www.spotmaze.com/forum/welcome-to-the-forum/finding-content</t>
  </si>
  <si>
    <t>https://www.spotmaze.com/forum/welcome-to-the-forum/site-maps</t>
  </si>
  <si>
    <t>https://www.spotmaze.com/forum/welcome-to-the-forum/community</t>
  </si>
  <si>
    <t>https://www.spotmaze.com/forum/welcome-to-the-forum/spatial-learning</t>
  </si>
  <si>
    <t>https://www.spotmaze.com/forum/welcome-to-the-forum/spatial-memory</t>
  </si>
  <si>
    <t>https://www.spotmaze.com/forum/welcome-to-the-forum/better-recollection</t>
  </si>
  <si>
    <t>https://www.spotmaze.com/forum/welcome-to-the-forum/better-engagement</t>
  </si>
  <si>
    <t>https://www.spotmaze.com/forum/welcome-to-the-forum/improved-grasping</t>
  </si>
  <si>
    <t>Tutorials</t>
  </si>
  <si>
    <t>https://drive.google.com/drive/folders/1uFoeFM3rilbJz49_iyZiGy5QKXaBKMjv?usp=sharing</t>
  </si>
  <si>
    <t>Download Video Tutorials</t>
  </si>
  <si>
    <t>Dowload</t>
  </si>
  <si>
    <t>Tutorials Cloud folder</t>
  </si>
  <si>
    <t>Teleport1</t>
  </si>
  <si>
    <t>Teleport2</t>
  </si>
  <si>
    <t>Images/teleport.png</t>
  </si>
  <si>
    <t>Teleport\n\n\n\n\n&lt;size=60%&gt;(Press &lt;u&gt;Enter&lt;/u&gt; Here)</t>
  </si>
  <si>
    <t>(1) Download the video tutorials.</t>
  </si>
  <si>
    <r>
      <t xml:space="preserve">Build your Spotmaze map here!
</t>
    </r>
    <r>
      <rPr>
        <b/>
        <sz val="11"/>
        <color theme="0" tint="-0.499984740745262"/>
        <rFont val="Calibri"/>
        <family val="2"/>
        <scheme val="minor"/>
      </rPr>
      <t xml:space="preserve">(a) Write the names of your spots in the Spots Sheet. (b) Enter your spot names below using the dropdown menus (click to activate &amp; press </t>
    </r>
    <r>
      <rPr>
        <b/>
        <sz val="11"/>
        <color theme="1"/>
        <rFont val="Calibri"/>
        <family val="2"/>
        <scheme val="minor"/>
      </rPr>
      <t>Left-ALT(⌥)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+</t>
    </r>
    <r>
      <rPr>
        <b/>
        <sz val="11"/>
        <color theme="0" tint="-0.499984740745262"/>
        <rFont val="Calibri"/>
        <family val="2"/>
        <scheme val="minor"/>
      </rPr>
      <t xml:space="preserve"> </t>
    </r>
    <r>
      <rPr>
        <b/>
        <sz val="11"/>
        <rFont val="Calibri"/>
        <family val="2"/>
      </rPr>
      <t>↓↑</t>
    </r>
    <r>
      <rPr>
        <b/>
        <sz val="11"/>
        <color theme="0" tint="-0.499984740745262"/>
        <rFont val="Calibri"/>
        <family val="2"/>
        <scheme val="minor"/>
      </rPr>
      <t>[up-down arrows] to select).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</si>
</sst>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20"/>
      <name val="Arial"/>
      <family val="2"/>
    </font>
    <font>
      <sz val="22"/>
      <color theme="1"/>
      <name val="Calibri"/>
      <family val="2"/>
      <scheme val="minor"/>
    </font>
    <font>
      <b/>
      <sz val="10"/>
      <color rgb="FF00B0F0"/>
      <name val="Arial"/>
      <family val="2"/>
    </font>
    <font>
      <sz val="11"/>
      <color rgb="FF00B0F0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0" tint="-0.499984740745262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0" tint="-0.34998626667073579"/>
      <name val="Arial"/>
      <family val="2"/>
    </font>
    <font>
      <sz val="11"/>
      <color theme="0" tint="-0.3499862666707357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1C1FF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sz val="10"/>
      <color theme="0" tint="-0.249977111117893"/>
      <name val="Arial"/>
      <family val="2"/>
    </font>
    <font>
      <sz val="10"/>
      <color theme="0" tint="-0.249977111117893"/>
      <name val="Arial"/>
      <family val="2"/>
    </font>
    <font>
      <b/>
      <sz val="10"/>
      <color theme="0" tint="-0.34998626667073579"/>
      <name val="Arial"/>
      <family val="2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b/>
      <sz val="10"/>
      <color rgb="FF11C1FF"/>
      <name val="Arial"/>
      <family val="2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CF1F8"/>
        <bgColor indexed="64"/>
      </patternFill>
    </fill>
    <fill>
      <patternFill patternType="solid">
        <fgColor rgb="FFF0F4FA"/>
        <bgColor indexed="64"/>
      </patternFill>
    </fill>
  </fills>
  <borders count="4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87">
    <xf numFmtId="0" fontId="0" fillId="0" borderId="0" xfId="0"/>
    <xf numFmtId="0" fontId="0" fillId="0" borderId="0" xfId="0" applyAlignment="1">
      <alignment horizontal="left"/>
    </xf>
    <xf numFmtId="0" fontId="1" fillId="0" borderId="0" xfId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1" fillId="0" borderId="0" xfId="1" applyBorder="1" applyAlignment="1" applyProtection="1">
      <alignment horizontal="left" vertical="center"/>
      <protection locked="0"/>
    </xf>
    <xf numFmtId="0" fontId="1" fillId="0" borderId="0" xfId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vertical="center"/>
      <protection locked="0"/>
    </xf>
    <xf numFmtId="0" fontId="1" fillId="0" borderId="0" xfId="0" applyFont="1" applyBorder="1" applyAlignment="1" applyProtection="1">
      <alignment horizontal="left" vertical="center" wrapText="1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0" fontId="1" fillId="0" borderId="0" xfId="1" applyBorder="1" applyAlignment="1" applyProtection="1">
      <alignment horizontal="center" vertical="center"/>
      <protection locked="0"/>
    </xf>
    <xf numFmtId="0" fontId="7" fillId="0" borderId="0" xfId="1" applyFont="1" applyBorder="1" applyAlignment="1" applyProtection="1">
      <alignment horizontal="center" vertical="top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2" fillId="0" borderId="2" xfId="2" applyBorder="1" applyAlignment="1" applyProtection="1">
      <alignment horizontal="center"/>
      <protection locked="0"/>
    </xf>
    <xf numFmtId="0" fontId="11" fillId="0" borderId="2" xfId="0" applyFont="1" applyBorder="1" applyAlignment="1" applyProtection="1">
      <alignment horizontal="center"/>
    </xf>
    <xf numFmtId="0" fontId="4" fillId="0" borderId="8" xfId="0" applyFont="1" applyBorder="1" applyAlignment="1" applyProtection="1">
      <alignment horizontal="center" vertical="center"/>
      <protection locked="0"/>
    </xf>
    <xf numFmtId="0" fontId="15" fillId="0" borderId="0" xfId="1" applyFont="1" applyBorder="1" applyAlignment="1" applyProtection="1">
      <alignment horizontal="center" vertical="center"/>
      <protection locked="0"/>
    </xf>
    <xf numFmtId="0" fontId="15" fillId="0" borderId="0" xfId="1" applyFont="1" applyBorder="1" applyAlignment="1" applyProtection="1">
      <alignment horizontal="center" vertical="top"/>
      <protection locked="0"/>
    </xf>
    <xf numFmtId="0" fontId="14" fillId="2" borderId="9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14" fillId="2" borderId="10" xfId="0" applyFont="1" applyFill="1" applyBorder="1" applyAlignment="1" applyProtection="1">
      <alignment horizontal="center"/>
      <protection locked="0"/>
    </xf>
    <xf numFmtId="0" fontId="14" fillId="2" borderId="1" xfId="0" applyFont="1" applyFill="1" applyBorder="1" applyAlignment="1" applyProtection="1">
      <alignment horizontal="center"/>
      <protection locked="0"/>
    </xf>
    <xf numFmtId="0" fontId="14" fillId="3" borderId="2" xfId="0" applyFont="1" applyFill="1" applyBorder="1" applyAlignment="1" applyProtection="1">
      <alignment horizontal="center"/>
      <protection locked="0"/>
    </xf>
    <xf numFmtId="0" fontId="14" fillId="3" borderId="8" xfId="0" applyFont="1" applyFill="1" applyBorder="1" applyAlignment="1" applyProtection="1">
      <alignment horizontal="center"/>
      <protection locked="0"/>
    </xf>
    <xf numFmtId="0" fontId="14" fillId="2" borderId="0" xfId="0" applyFont="1" applyFill="1" applyBorder="1" applyAlignment="1" applyProtection="1">
      <alignment horizontal="center"/>
      <protection locked="0"/>
    </xf>
    <xf numFmtId="0" fontId="14" fillId="2" borderId="10" xfId="0" quotePrefix="1" applyFont="1" applyFill="1" applyBorder="1" applyAlignment="1" applyProtection="1">
      <alignment horizontal="center" vertical="center"/>
      <protection locked="0"/>
    </xf>
    <xf numFmtId="0" fontId="14" fillId="2" borderId="11" xfId="0" applyFont="1" applyFill="1" applyBorder="1" applyAlignment="1" applyProtection="1">
      <alignment horizontal="center"/>
      <protection locked="0"/>
    </xf>
    <xf numFmtId="0" fontId="14" fillId="2" borderId="6" xfId="0" applyFont="1" applyFill="1" applyBorder="1" applyAlignment="1" applyProtection="1">
      <alignment horizontal="center"/>
      <protection locked="0"/>
    </xf>
    <xf numFmtId="0" fontId="14" fillId="4" borderId="2" xfId="0" applyFont="1" applyFill="1" applyBorder="1" applyAlignment="1" applyProtection="1">
      <alignment horizontal="center"/>
      <protection locked="0"/>
    </xf>
    <xf numFmtId="0" fontId="14" fillId="4" borderId="8" xfId="0" applyFont="1" applyFill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3" borderId="11" xfId="0" applyFont="1" applyFill="1" applyBorder="1" applyAlignment="1" applyProtection="1">
      <alignment horizontal="center"/>
      <protection locked="0"/>
    </xf>
    <xf numFmtId="0" fontId="14" fillId="3" borderId="6" xfId="0" applyFont="1" applyFill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0" xfId="0" applyAlignment="1">
      <alignment wrapText="1"/>
    </xf>
    <xf numFmtId="0" fontId="18" fillId="0" borderId="0" xfId="0" applyFont="1" applyFill="1" applyBorder="1" applyAlignment="1" applyProtection="1">
      <alignment horizontal="center" wrapText="1"/>
    </xf>
    <xf numFmtId="0" fontId="0" fillId="0" borderId="25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17" fillId="0" borderId="24" xfId="0" applyFont="1" applyBorder="1" applyAlignment="1">
      <alignment horizontal="left" vertical="center" wrapText="1"/>
    </xf>
    <xf numFmtId="0" fontId="17" fillId="0" borderId="29" xfId="0" applyFont="1" applyBorder="1" applyAlignment="1">
      <alignment horizontal="left" vertical="center" wrapText="1"/>
    </xf>
    <xf numFmtId="0" fontId="2" fillId="0" borderId="31" xfId="2" applyFill="1" applyBorder="1" applyAlignment="1" applyProtection="1">
      <alignment horizontal="left" vertical="center"/>
      <protection locked="0"/>
    </xf>
    <xf numFmtId="0" fontId="2" fillId="0" borderId="28" xfId="2" applyFill="1" applyBorder="1" applyAlignment="1">
      <alignment horizontal="left" vertical="center"/>
    </xf>
    <xf numFmtId="0" fontId="2" fillId="0" borderId="31" xfId="2" applyFill="1" applyBorder="1" applyAlignment="1">
      <alignment horizontal="left" vertical="center"/>
    </xf>
    <xf numFmtId="0" fontId="20" fillId="0" borderId="27" xfId="0" applyFont="1" applyFill="1" applyBorder="1" applyAlignment="1" applyProtection="1">
      <alignment horizontal="left" vertical="center" wrapText="1"/>
    </xf>
    <xf numFmtId="0" fontId="20" fillId="0" borderId="29" xfId="0" applyFont="1" applyFill="1" applyBorder="1" applyAlignment="1" applyProtection="1">
      <alignment horizontal="left" vertical="center" wrapText="1"/>
    </xf>
    <xf numFmtId="0" fontId="21" fillId="0" borderId="2" xfId="0" applyFont="1" applyBorder="1" applyAlignment="1">
      <alignment horizontal="left" vertical="top" wrapText="1"/>
    </xf>
    <xf numFmtId="0" fontId="21" fillId="0" borderId="30" xfId="0" applyFont="1" applyBorder="1" applyAlignment="1">
      <alignment horizontal="left" vertical="top" wrapText="1"/>
    </xf>
    <xf numFmtId="0" fontId="0" fillId="0" borderId="0" xfId="0" applyAlignment="1" applyProtection="1">
      <alignment horizontal="center" vertical="center"/>
      <protection locked="0"/>
    </xf>
    <xf numFmtId="0" fontId="1" fillId="0" borderId="2" xfId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9" fillId="0" borderId="2" xfId="1" applyFont="1" applyBorder="1" applyAlignment="1" applyProtection="1">
      <alignment horizontal="center" vertical="center"/>
    </xf>
    <xf numFmtId="0" fontId="2" fillId="0" borderId="2" xfId="2" applyBorder="1" applyAlignment="1" applyProtection="1">
      <alignment horizontal="center"/>
    </xf>
    <xf numFmtId="0" fontId="24" fillId="0" borderId="0" xfId="0" applyFont="1" applyBorder="1" applyAlignment="1" applyProtection="1">
      <alignment vertical="center"/>
      <protection locked="0"/>
    </xf>
    <xf numFmtId="0" fontId="24" fillId="0" borderId="0" xfId="1" applyFont="1" applyBorder="1" applyAlignment="1" applyProtection="1">
      <alignment horizontal="center" vertical="top"/>
      <protection locked="0"/>
    </xf>
    <xf numFmtId="0" fontId="23" fillId="0" borderId="2" xfId="1" applyFont="1" applyBorder="1" applyAlignment="1" applyProtection="1">
      <alignment horizontal="center" vertical="center"/>
    </xf>
    <xf numFmtId="0" fontId="26" fillId="0" borderId="2" xfId="0" applyFont="1" applyFill="1" applyBorder="1" applyAlignment="1" applyProtection="1">
      <alignment horizontal="center" vertical="center"/>
    </xf>
    <xf numFmtId="164" fontId="24" fillId="0" borderId="2" xfId="1" applyNumberFormat="1" applyFont="1" applyBorder="1" applyAlignment="1" applyProtection="1">
      <alignment horizontal="center" vertical="center" wrapText="1"/>
    </xf>
    <xf numFmtId="164" fontId="27" fillId="0" borderId="2" xfId="0" applyNumberFormat="1" applyFont="1" applyBorder="1" applyAlignment="1" applyProtection="1">
      <alignment horizontal="center" vertical="center"/>
    </xf>
    <xf numFmtId="0" fontId="27" fillId="0" borderId="0" xfId="0" applyFont="1" applyAlignment="1" applyProtection="1">
      <alignment horizontal="center" vertical="center"/>
    </xf>
    <xf numFmtId="0" fontId="27" fillId="0" borderId="0" xfId="0" applyFont="1" applyProtection="1"/>
    <xf numFmtId="0" fontId="26" fillId="0" borderId="2" xfId="0" applyFont="1" applyBorder="1" applyAlignment="1" applyProtection="1">
      <alignment horizontal="center" vertical="center"/>
    </xf>
    <xf numFmtId="0" fontId="27" fillId="0" borderId="2" xfId="0" applyFont="1" applyBorder="1" applyAlignment="1" applyProtection="1">
      <alignment horizontal="center" vertical="center"/>
    </xf>
    <xf numFmtId="0" fontId="26" fillId="0" borderId="2" xfId="0" applyFont="1" applyBorder="1" applyAlignment="1" applyProtection="1">
      <alignment horizontal="center"/>
    </xf>
    <xf numFmtId="0" fontId="27" fillId="0" borderId="5" xfId="0" applyFont="1" applyBorder="1" applyAlignment="1" applyProtection="1">
      <alignment horizontal="center"/>
      <protection locked="0"/>
    </xf>
    <xf numFmtId="0" fontId="27" fillId="0" borderId="12" xfId="0" applyFont="1" applyBorder="1" applyAlignment="1" applyProtection="1">
      <alignment horizontal="center"/>
      <protection locked="0"/>
    </xf>
    <xf numFmtId="0" fontId="27" fillId="0" borderId="6" xfId="0" applyFont="1" applyBorder="1" applyAlignment="1" applyProtection="1">
      <alignment horizontal="center"/>
      <protection locked="0"/>
    </xf>
    <xf numFmtId="0" fontId="14" fillId="3" borderId="10" xfId="0" applyFont="1" applyFill="1" applyBorder="1" applyAlignment="1" applyProtection="1">
      <alignment horizontal="center"/>
      <protection locked="0"/>
    </xf>
    <xf numFmtId="0" fontId="14" fillId="3" borderId="1" xfId="0" applyFont="1" applyFill="1" applyBorder="1" applyAlignment="1" applyProtection="1">
      <alignment horizontal="center"/>
      <protection locked="0"/>
    </xf>
    <xf numFmtId="0" fontId="14" fillId="2" borderId="32" xfId="0" applyFont="1" applyFill="1" applyBorder="1" applyAlignment="1" applyProtection="1">
      <alignment horizontal="center"/>
      <protection locked="0"/>
    </xf>
    <xf numFmtId="0" fontId="14" fillId="2" borderId="33" xfId="0" applyFont="1" applyFill="1" applyBorder="1" applyAlignment="1" applyProtection="1">
      <alignment horizontal="center"/>
      <protection locked="0"/>
    </xf>
    <xf numFmtId="0" fontId="14" fillId="2" borderId="15" xfId="0" applyFont="1" applyFill="1" applyBorder="1" applyAlignment="1" applyProtection="1">
      <alignment horizontal="center"/>
      <protection locked="0"/>
    </xf>
    <xf numFmtId="0" fontId="14" fillId="2" borderId="34" xfId="0" applyFont="1" applyFill="1" applyBorder="1" applyAlignment="1" applyProtection="1">
      <alignment horizontal="center"/>
      <protection locked="0"/>
    </xf>
    <xf numFmtId="0" fontId="14" fillId="2" borderId="35" xfId="0" applyFont="1" applyFill="1" applyBorder="1" applyAlignment="1" applyProtection="1">
      <alignment horizontal="center"/>
      <protection locked="0"/>
    </xf>
    <xf numFmtId="0" fontId="14" fillId="3" borderId="36" xfId="0" applyFont="1" applyFill="1" applyBorder="1" applyAlignment="1" applyProtection="1">
      <alignment horizontal="center"/>
      <protection locked="0"/>
    </xf>
    <xf numFmtId="0" fontId="14" fillId="3" borderId="37" xfId="0" applyFont="1" applyFill="1" applyBorder="1" applyAlignment="1" applyProtection="1">
      <alignment horizontal="center"/>
      <protection locked="0"/>
    </xf>
    <xf numFmtId="0" fontId="14" fillId="3" borderId="20" xfId="0" applyFont="1" applyFill="1" applyBorder="1" applyAlignment="1" applyProtection="1">
      <alignment horizontal="center"/>
      <protection locked="0"/>
    </xf>
    <xf numFmtId="0" fontId="14" fillId="2" borderId="40" xfId="0" applyFont="1" applyFill="1" applyBorder="1" applyAlignment="1" applyProtection="1">
      <alignment horizontal="center"/>
      <protection locked="0"/>
    </xf>
    <xf numFmtId="0" fontId="14" fillId="2" borderId="12" xfId="0" applyFont="1" applyFill="1" applyBorder="1" applyAlignment="1" applyProtection="1">
      <alignment horizontal="center"/>
      <protection locked="0"/>
    </xf>
    <xf numFmtId="0" fontId="14" fillId="3" borderId="12" xfId="0" applyFont="1" applyFill="1" applyBorder="1" applyAlignment="1" applyProtection="1">
      <alignment horizontal="center"/>
      <protection locked="0"/>
    </xf>
    <xf numFmtId="0" fontId="14" fillId="3" borderId="0" xfId="0" applyFont="1" applyFill="1" applyBorder="1" applyAlignment="1" applyProtection="1">
      <alignment horizontal="center"/>
      <protection locked="0"/>
    </xf>
    <xf numFmtId="0" fontId="14" fillId="2" borderId="42" xfId="0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2" fillId="0" borderId="26" xfId="2" applyFill="1" applyBorder="1" applyAlignment="1" applyProtection="1">
      <alignment horizontal="left" vertical="center" wrapText="1"/>
      <protection locked="0"/>
    </xf>
    <xf numFmtId="0" fontId="0" fillId="0" borderId="0" xfId="0" applyBorder="1" applyAlignment="1">
      <alignment horizontal="left" vertical="top" wrapText="1"/>
    </xf>
    <xf numFmtId="0" fontId="2" fillId="0" borderId="0" xfId="2" applyFill="1" applyBorder="1" applyAlignment="1" applyProtection="1">
      <alignment horizontal="left" vertical="center" wrapText="1"/>
      <protection locked="0"/>
    </xf>
    <xf numFmtId="0" fontId="2" fillId="0" borderId="0" xfId="2" applyFill="1" applyBorder="1" applyAlignment="1" applyProtection="1">
      <alignment horizontal="left" vertical="center"/>
      <protection locked="0"/>
    </xf>
    <xf numFmtId="0" fontId="17" fillId="0" borderId="0" xfId="0" applyFont="1"/>
    <xf numFmtId="0" fontId="17" fillId="0" borderId="14" xfId="0" applyFont="1" applyBorder="1" applyAlignment="1">
      <alignment horizontal="left" vertical="center" wrapText="1"/>
    </xf>
    <xf numFmtId="0" fontId="17" fillId="0" borderId="0" xfId="0" applyFont="1" applyBorder="1" applyAlignment="1">
      <alignment horizontal="left" vertical="center" wrapText="1"/>
    </xf>
    <xf numFmtId="0" fontId="20" fillId="0" borderId="34" xfId="0" applyFont="1" applyFill="1" applyBorder="1" applyAlignment="1" applyProtection="1">
      <alignment horizontal="left" vertical="center" wrapText="1"/>
    </xf>
    <xf numFmtId="0" fontId="19" fillId="0" borderId="44" xfId="0" applyFont="1" applyBorder="1" applyAlignment="1">
      <alignment horizontal="left" vertical="top" wrapText="1"/>
    </xf>
    <xf numFmtId="0" fontId="19" fillId="0" borderId="45" xfId="0" applyFont="1" applyBorder="1" applyAlignment="1">
      <alignment horizontal="left" vertical="top" wrapText="1"/>
    </xf>
    <xf numFmtId="0" fontId="19" fillId="0" borderId="46" xfId="0" applyFont="1" applyBorder="1" applyAlignment="1">
      <alignment vertical="top"/>
    </xf>
    <xf numFmtId="0" fontId="29" fillId="0" borderId="4" xfId="0" applyFont="1" applyBorder="1" applyAlignment="1">
      <alignment horizontal="center" vertical="center"/>
    </xf>
    <xf numFmtId="0" fontId="21" fillId="0" borderId="11" xfId="0" applyFont="1" applyBorder="1" applyAlignment="1">
      <alignment horizontal="left" vertical="top" wrapText="1"/>
    </xf>
    <xf numFmtId="0" fontId="2" fillId="0" borderId="43" xfId="2" applyBorder="1" applyAlignment="1">
      <alignment horizontal="left" vertical="center" wrapText="1"/>
    </xf>
    <xf numFmtId="0" fontId="29" fillId="0" borderId="4" xfId="0" applyFont="1" applyBorder="1" applyAlignment="1">
      <alignment horizontal="center" vertical="center"/>
    </xf>
    <xf numFmtId="0" fontId="17" fillId="0" borderId="0" xfId="0" applyFont="1" applyBorder="1"/>
    <xf numFmtId="0" fontId="29" fillId="0" borderId="47" xfId="0" applyFont="1" applyBorder="1" applyAlignment="1">
      <alignment horizontal="center" vertical="center"/>
    </xf>
    <xf numFmtId="0" fontId="2" fillId="0" borderId="0" xfId="2" applyBorder="1" applyAlignment="1" applyProtection="1">
      <alignment horizontal="left" vertical="center"/>
      <protection locked="0"/>
    </xf>
    <xf numFmtId="0" fontId="11" fillId="0" borderId="10" xfId="0" applyFont="1" applyFill="1" applyBorder="1" applyAlignment="1" applyProtection="1">
      <alignment horizontal="center"/>
    </xf>
    <xf numFmtId="0" fontId="2" fillId="0" borderId="0" xfId="2"/>
    <xf numFmtId="0" fontId="29" fillId="0" borderId="0" xfId="0" applyFont="1" applyBorder="1" applyAlignment="1">
      <alignment horizontal="center" vertical="center"/>
    </xf>
    <xf numFmtId="0" fontId="17" fillId="0" borderId="44" xfId="0" applyFont="1" applyBorder="1" applyAlignment="1">
      <alignment horizontal="left" vertical="center" wrapText="1"/>
    </xf>
    <xf numFmtId="0" fontId="0" fillId="0" borderId="45" xfId="0" applyBorder="1" applyAlignment="1">
      <alignment horizontal="left" vertical="top" wrapText="1"/>
    </xf>
    <xf numFmtId="0" fontId="2" fillId="0" borderId="46" xfId="2" applyFill="1" applyBorder="1" applyAlignment="1" applyProtection="1">
      <alignment horizontal="left" vertical="center" wrapText="1"/>
      <protection locked="0"/>
    </xf>
    <xf numFmtId="0" fontId="19" fillId="0" borderId="32" xfId="0" applyFont="1" applyBorder="1" applyAlignment="1">
      <alignment horizontal="left" vertical="top" wrapText="1"/>
    </xf>
    <xf numFmtId="0" fontId="19" fillId="0" borderId="33" xfId="0" applyFont="1" applyBorder="1" applyAlignment="1">
      <alignment horizontal="left" vertical="top" wrapText="1"/>
    </xf>
    <xf numFmtId="0" fontId="19" fillId="0" borderId="48" xfId="0" applyFont="1" applyBorder="1" applyAlignment="1">
      <alignment vertical="top"/>
    </xf>
    <xf numFmtId="0" fontId="29" fillId="0" borderId="21" xfId="0" applyFont="1" applyBorder="1" applyAlignment="1">
      <alignment horizontal="center" vertical="center"/>
    </xf>
    <xf numFmtId="0" fontId="1" fillId="0" borderId="0" xfId="1" applyBorder="1" applyAlignment="1" applyProtection="1">
      <alignment horizontal="left" vertical="top"/>
      <protection locked="0"/>
    </xf>
    <xf numFmtId="0" fontId="9" fillId="0" borderId="0" xfId="0" applyFont="1" applyBorder="1" applyAlignment="1" applyProtection="1">
      <alignment horizontal="center"/>
      <protection locked="0"/>
    </xf>
    <xf numFmtId="0" fontId="15" fillId="0" borderId="8" xfId="1" applyFont="1" applyFill="1" applyBorder="1" applyAlignment="1" applyProtection="1">
      <alignment horizontal="center"/>
      <protection locked="0"/>
    </xf>
    <xf numFmtId="0" fontId="15" fillId="0" borderId="7" xfId="1" applyFont="1" applyFill="1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/>
      <protection locked="0"/>
    </xf>
    <xf numFmtId="0" fontId="15" fillId="0" borderId="2" xfId="1" applyFont="1" applyFill="1" applyBorder="1" applyAlignment="1" applyProtection="1">
      <alignment horizontal="center"/>
      <protection locked="0"/>
    </xf>
    <xf numFmtId="0" fontId="9" fillId="0" borderId="7" xfId="1" applyFont="1" applyBorder="1" applyAlignment="1" applyProtection="1">
      <alignment horizontal="center"/>
      <protection locked="0"/>
    </xf>
    <xf numFmtId="0" fontId="0" fillId="5" borderId="0" xfId="0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/>
      <protection locked="0"/>
    </xf>
    <xf numFmtId="0" fontId="15" fillId="0" borderId="10" xfId="1" applyFont="1" applyBorder="1" applyAlignment="1" applyProtection="1">
      <alignment horizontal="center" vertical="top"/>
      <protection locked="0"/>
    </xf>
    <xf numFmtId="0" fontId="16" fillId="0" borderId="4" xfId="0" applyFont="1" applyBorder="1" applyAlignment="1" applyProtection="1">
      <alignment horizontal="center"/>
      <protection locked="0"/>
    </xf>
    <xf numFmtId="0" fontId="1" fillId="0" borderId="0" xfId="1" applyAlignment="1" applyProtection="1">
      <alignment horizontal="center" vertical="center"/>
      <protection locked="0"/>
    </xf>
    <xf numFmtId="0" fontId="0" fillId="6" borderId="0" xfId="0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/>
      <protection locked="0"/>
    </xf>
    <xf numFmtId="0" fontId="1" fillId="6" borderId="0" xfId="0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1" fillId="4" borderId="0" xfId="1" applyFill="1" applyBorder="1" applyAlignment="1" applyProtection="1">
      <alignment horizontal="center" vertical="center"/>
      <protection locked="0"/>
    </xf>
    <xf numFmtId="0" fontId="1" fillId="6" borderId="0" xfId="1" applyFill="1" applyBorder="1" applyAlignment="1" applyProtection="1">
      <alignment horizontal="center" vertical="center"/>
      <protection locked="0"/>
    </xf>
    <xf numFmtId="0" fontId="16" fillId="0" borderId="0" xfId="0" applyFont="1" applyBorder="1" applyAlignment="1" applyProtection="1">
      <alignment horizontal="center" vertical="center"/>
      <protection locked="0"/>
    </xf>
    <xf numFmtId="0" fontId="15" fillId="0" borderId="10" xfId="1" applyFont="1" applyBorder="1" applyAlignment="1" applyProtection="1">
      <alignment horizontal="center" vertical="center"/>
      <protection locked="0"/>
    </xf>
    <xf numFmtId="0" fontId="16" fillId="0" borderId="4" xfId="0" applyFont="1" applyBorder="1" applyAlignment="1" applyProtection="1">
      <alignment horizontal="center" vertical="center"/>
      <protection locked="0"/>
    </xf>
    <xf numFmtId="0" fontId="28" fillId="0" borderId="10" xfId="1" applyFont="1" applyBorder="1" applyAlignment="1" applyProtection="1">
      <alignment horizontal="center" vertical="center"/>
      <protection locked="0"/>
    </xf>
    <xf numFmtId="0" fontId="28" fillId="0" borderId="10" xfId="1" applyFont="1" applyBorder="1" applyAlignment="1" applyProtection="1">
      <alignment horizontal="center" vertical="top"/>
      <protection locked="0"/>
    </xf>
    <xf numFmtId="0" fontId="16" fillId="0" borderId="4" xfId="0" applyFont="1" applyBorder="1" applyProtection="1">
      <protection locked="0"/>
    </xf>
    <xf numFmtId="0" fontId="16" fillId="0" borderId="0" xfId="0" applyFont="1" applyBorder="1" applyProtection="1">
      <protection locked="0"/>
    </xf>
    <xf numFmtId="0" fontId="13" fillId="0" borderId="1" xfId="1" applyFont="1" applyFill="1" applyBorder="1" applyAlignment="1" applyProtection="1">
      <alignment horizontal="center"/>
      <protection locked="0"/>
    </xf>
    <xf numFmtId="0" fontId="15" fillId="0" borderId="0" xfId="0" applyFont="1" applyBorder="1" applyAlignment="1" applyProtection="1">
      <alignment horizontal="center" vertical="center"/>
      <protection locked="0"/>
    </xf>
    <xf numFmtId="0" fontId="27" fillId="0" borderId="0" xfId="0" applyFont="1" applyBorder="1" applyAlignment="1" applyProtection="1">
      <alignment horizontal="center"/>
      <protection locked="0"/>
    </xf>
    <xf numFmtId="0" fontId="27" fillId="0" borderId="0" xfId="0" applyFont="1" applyBorder="1" applyProtection="1">
      <protection locked="0"/>
    </xf>
    <xf numFmtId="0" fontId="9" fillId="0" borderId="0" xfId="0" applyFont="1" applyBorder="1" applyAlignment="1" applyProtection="1">
      <alignment horizontal="center" vertical="center"/>
      <protection locked="0"/>
    </xf>
    <xf numFmtId="0" fontId="25" fillId="0" borderId="15" xfId="0" applyFont="1" applyBorder="1" applyAlignment="1" applyProtection="1">
      <alignment horizontal="center" vertical="center"/>
      <protection locked="0"/>
    </xf>
    <xf numFmtId="0" fontId="9" fillId="0" borderId="8" xfId="0" applyFont="1" applyBorder="1" applyAlignment="1" applyProtection="1">
      <alignment horizontal="center" vertical="center"/>
      <protection locked="0"/>
    </xf>
    <xf numFmtId="0" fontId="9" fillId="0" borderId="2" xfId="0" applyFont="1" applyBorder="1" applyAlignment="1" applyProtection="1">
      <alignment horizontal="center" vertical="center"/>
      <protection locked="0"/>
    </xf>
    <xf numFmtId="0" fontId="31" fillId="0" borderId="2" xfId="0" applyFont="1" applyBorder="1" applyAlignment="1" applyProtection="1">
      <alignment horizontal="center" vertical="center"/>
      <protection locked="0"/>
    </xf>
    <xf numFmtId="0" fontId="15" fillId="0" borderId="17" xfId="1" applyFont="1" applyBorder="1" applyAlignment="1" applyProtection="1">
      <alignment horizontal="center" vertical="top"/>
      <protection locked="0"/>
    </xf>
    <xf numFmtId="0" fontId="31" fillId="0" borderId="0" xfId="0" applyFont="1" applyBorder="1" applyAlignment="1" applyProtection="1">
      <alignment horizontal="center" vertical="center"/>
      <protection locked="0"/>
    </xf>
    <xf numFmtId="0" fontId="4" fillId="0" borderId="0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25" fillId="0" borderId="14" xfId="1" applyFont="1" applyBorder="1" applyAlignment="1" applyProtection="1">
      <alignment horizontal="center" vertical="center"/>
      <protection locked="0"/>
    </xf>
    <xf numFmtId="0" fontId="9" fillId="0" borderId="16" xfId="0" applyFont="1" applyBorder="1" applyAlignment="1" applyProtection="1">
      <alignment horizontal="center" vertical="center"/>
      <protection locked="0"/>
    </xf>
    <xf numFmtId="0" fontId="1" fillId="5" borderId="16" xfId="0" applyFont="1" applyFill="1" applyBorder="1" applyAlignment="1" applyProtection="1">
      <alignment horizontal="center" vertical="center"/>
      <protection locked="0"/>
    </xf>
    <xf numFmtId="0" fontId="1" fillId="5" borderId="16" xfId="1" applyFill="1" applyBorder="1" applyAlignment="1" applyProtection="1">
      <alignment horizontal="center" vertical="center"/>
      <protection locked="0"/>
    </xf>
    <xf numFmtId="0" fontId="1" fillId="0" borderId="16" xfId="1" applyBorder="1" applyAlignment="1" applyProtection="1">
      <alignment horizontal="center" vertical="top"/>
      <protection locked="0"/>
    </xf>
    <xf numFmtId="0" fontId="1" fillId="0" borderId="16" xfId="1" applyBorder="1" applyAlignment="1" applyProtection="1">
      <alignment horizontal="center" vertical="center"/>
      <protection locked="0"/>
    </xf>
    <xf numFmtId="0" fontId="31" fillId="0" borderId="1" xfId="0" applyFont="1" applyBorder="1" applyAlignment="1" applyProtection="1">
      <alignment horizontal="center" vertical="center"/>
      <protection locked="0"/>
    </xf>
    <xf numFmtId="0" fontId="24" fillId="0" borderId="1" xfId="0" applyFont="1" applyBorder="1" applyAlignment="1" applyProtection="1">
      <alignment vertical="center"/>
      <protection locked="0"/>
    </xf>
    <xf numFmtId="0" fontId="24" fillId="0" borderId="1" xfId="1" applyFont="1" applyBorder="1" applyAlignment="1" applyProtection="1">
      <alignment horizontal="center" vertical="top"/>
      <protection locked="0"/>
    </xf>
    <xf numFmtId="0" fontId="1" fillId="0" borderId="10" xfId="1" applyBorder="1" applyAlignment="1" applyProtection="1">
      <alignment horizontal="center" vertical="center"/>
      <protection locked="0"/>
    </xf>
    <xf numFmtId="0" fontId="1" fillId="0" borderId="10" xfId="1" applyBorder="1" applyAlignment="1" applyProtection="1">
      <alignment horizontal="center" vertical="top"/>
      <protection locked="0"/>
    </xf>
    <xf numFmtId="0" fontId="1" fillId="0" borderId="10" xfId="1" applyFill="1" applyBorder="1" applyAlignment="1" applyProtection="1">
      <alignment vertical="top" wrapText="1"/>
      <protection locked="0"/>
    </xf>
    <xf numFmtId="0" fontId="1" fillId="0" borderId="10" xfId="1" applyFill="1" applyBorder="1" applyAlignment="1" applyProtection="1">
      <alignment horizontal="center" vertical="top"/>
      <protection locked="0"/>
    </xf>
    <xf numFmtId="0" fontId="32" fillId="0" borderId="13" xfId="0" applyFont="1" applyFill="1" applyBorder="1" applyAlignment="1" applyProtection="1">
      <alignment horizontal="center" vertical="center"/>
      <protection locked="0"/>
    </xf>
    <xf numFmtId="0" fontId="32" fillId="0" borderId="14" xfId="0" applyFont="1" applyFill="1" applyBorder="1" applyAlignment="1" applyProtection="1">
      <alignment horizontal="center" vertical="center"/>
      <protection locked="0"/>
    </xf>
    <xf numFmtId="0" fontId="32" fillId="0" borderId="15" xfId="0" applyFont="1" applyFill="1" applyBorder="1" applyAlignment="1" applyProtection="1">
      <alignment horizontal="center" vertical="center"/>
      <protection locked="0"/>
    </xf>
    <xf numFmtId="0" fontId="32" fillId="0" borderId="16" xfId="0" applyFont="1" applyFill="1" applyBorder="1" applyAlignment="1" applyProtection="1">
      <alignment horizontal="center" vertical="center"/>
      <protection locked="0"/>
    </xf>
    <xf numFmtId="0" fontId="32" fillId="0" borderId="0" xfId="0" applyFont="1" applyFill="1" applyBorder="1" applyAlignment="1" applyProtection="1">
      <alignment horizontal="center" vertical="center"/>
      <protection locked="0"/>
    </xf>
    <xf numFmtId="0" fontId="32" fillId="0" borderId="17" xfId="0" applyFont="1" applyFill="1" applyBorder="1" applyAlignment="1" applyProtection="1">
      <alignment horizontal="center" vertical="center"/>
      <protection locked="0"/>
    </xf>
    <xf numFmtId="0" fontId="32" fillId="0" borderId="18" xfId="0" applyFont="1" applyFill="1" applyBorder="1" applyAlignment="1" applyProtection="1">
      <alignment horizontal="center" vertical="center"/>
      <protection locked="0"/>
    </xf>
    <xf numFmtId="0" fontId="32" fillId="0" borderId="19" xfId="0" applyFont="1" applyFill="1" applyBorder="1" applyAlignment="1" applyProtection="1">
      <alignment horizontal="center" vertical="center"/>
      <protection locked="0"/>
    </xf>
    <xf numFmtId="0" fontId="32" fillId="0" borderId="20" xfId="0" applyFont="1" applyFill="1" applyBorder="1" applyAlignment="1" applyProtection="1">
      <alignment horizontal="center" vertical="center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10" fillId="0" borderId="0" xfId="0" applyFont="1" applyFill="1" applyBorder="1" applyProtection="1">
      <protection locked="0"/>
    </xf>
    <xf numFmtId="0" fontId="0" fillId="0" borderId="0" xfId="0" applyFill="1" applyBorder="1" applyProtection="1"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1" fillId="0" borderId="0" xfId="1" applyFill="1" applyBorder="1" applyAlignment="1" applyProtection="1">
      <alignment horizontal="center" vertical="top"/>
      <protection locked="0"/>
    </xf>
    <xf numFmtId="0" fontId="8" fillId="0" borderId="0" xfId="0" applyFont="1" applyFill="1" applyBorder="1" applyProtection="1">
      <protection locked="0"/>
    </xf>
    <xf numFmtId="0" fontId="0" fillId="0" borderId="0" xfId="0" applyFill="1" applyBorder="1" applyAlignment="1" applyProtection="1">
      <alignment horizontal="center" vertical="center" wrapText="1"/>
      <protection locked="0"/>
    </xf>
    <xf numFmtId="0" fontId="12" fillId="0" borderId="21" xfId="0" applyFont="1" applyBorder="1" applyAlignment="1" applyProtection="1">
      <alignment horizontal="center" vertical="top" wrapText="1"/>
      <protection locked="0"/>
    </xf>
    <xf numFmtId="0" fontId="12" fillId="0" borderId="22" xfId="0" applyFont="1" applyBorder="1" applyAlignment="1" applyProtection="1">
      <alignment horizontal="center" vertical="top" wrapText="1"/>
      <protection locked="0"/>
    </xf>
    <xf numFmtId="0" fontId="12" fillId="0" borderId="23" xfId="0" applyFont="1" applyBorder="1" applyAlignment="1" applyProtection="1">
      <alignment horizontal="center" vertical="top" wrapText="1"/>
      <protection locked="0"/>
    </xf>
    <xf numFmtId="0" fontId="0" fillId="0" borderId="38" xfId="0" applyBorder="1" applyAlignment="1" applyProtection="1">
      <alignment horizontal="center" vertical="center" wrapText="1"/>
      <protection locked="0"/>
    </xf>
    <xf numFmtId="0" fontId="0" fillId="0" borderId="41" xfId="0" applyBorder="1" applyAlignment="1" applyProtection="1">
      <alignment horizontal="center" vertical="center" wrapText="1"/>
      <protection locked="0"/>
    </xf>
    <xf numFmtId="0" fontId="0" fillId="0" borderId="39" xfId="0" applyBorder="1" applyAlignment="1" applyProtection="1">
      <alignment horizontal="center" vertical="center" wrapText="1"/>
      <protection locked="0"/>
    </xf>
    <xf numFmtId="0" fontId="29" fillId="0" borderId="38" xfId="0" applyFont="1" applyBorder="1" applyAlignment="1">
      <alignment horizontal="center" vertical="center"/>
    </xf>
    <xf numFmtId="0" fontId="29" fillId="0" borderId="39" xfId="0" applyFont="1" applyBorder="1" applyAlignment="1">
      <alignment horizontal="center" vertical="center"/>
    </xf>
    <xf numFmtId="0" fontId="29" fillId="0" borderId="41" xfId="0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18"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0"/>
      </font>
      <fill>
        <patternFill patternType="solid">
          <fgColor auto="1"/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</dxf>
    <dxf>
      <font>
        <b/>
        <i val="0"/>
        <color rgb="FF11C1FF"/>
      </font>
      <fill>
        <patternFill>
          <bgColor theme="0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0.5">
            <color rgb="FF61D6FF"/>
          </stop>
          <stop position="1">
            <color theme="0"/>
          </stop>
        </gradientFill>
      </fill>
      <border>
        <left/>
        <right/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bgColor auto="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BDEEFF"/>
      <color rgb="FF61D6FF"/>
      <color rgb="FF11C1FF"/>
      <color rgb="FFFFFF99"/>
      <color rgb="FFFFC7CE"/>
      <color rgb="FFFF0066"/>
      <color rgb="FFABE9FF"/>
      <color rgb="FF9C0000"/>
      <color rgb="FF9C0006"/>
      <color rgb="FFFEBE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location entry  (Optional)</a:t>
            </a:r>
            <a:endParaRPr lang="en-IN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DD5E8DD3-47D0-428F-A7A7-39B88BF9EEB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46AC-45AC-997E-865ED8066A93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87507F5-607F-402D-8AD7-2E6A18590B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46AC-45AC-997E-865ED8066A93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5F38DE41-8FA6-41B2-AAF8-E8C1FC2ED2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46AC-45AC-997E-865ED8066A93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9013E5A6-B03D-4406-9092-1DEA360541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ACCA83C0-E470-4F0B-ACEB-0D4C4A3FEF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B31D9BB3-7692-449D-983E-17E309A4D1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672155E7-3346-4EB0-894D-2CF284972F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BD54B5C1-1391-4CF9-B03A-BFCAF8D0BB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9B3419D-5DB7-4021-A696-1BD752A09E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8E77DC70-B3CC-49A7-B5CB-356973E0C5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B9EACA8-BBDC-43A0-A76F-32D67D5E76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81091001-CDBA-42F9-98B5-A4308CC6F0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BA8D89DB-B91A-4B7F-B7BB-21A2F1CC62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39399D0-FE0F-4486-993B-00069DE577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1EBCF3D-FB86-4070-BD02-D9D132DE88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87A7AE3-D8C5-4A22-B264-5811365D7D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739AB6CC-D4D6-4E08-85A3-9AA23078D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3B8F1566-DC09-48FA-9E63-A3A35425E4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979C5185-4199-4C14-8773-1A87F47644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EA87B709-2868-4CFD-8476-3964932A32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DC2E38D9-BBB1-4C49-B16C-539B4E3015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CC55BDD-425B-4783-960B-7313B0315C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8C2ECD7B-69DE-4DE5-B654-1F7CAD75B6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CA9FC1DB-028A-4739-B4C6-28A7D3D0AF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471C59B-F383-4869-B109-85192F9660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1D0175E2-C773-4D35-9006-6F9583BE9D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60223AC3-E099-41D8-A843-9C8CE99DB1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F39C47E8-98F6-4C3F-AF45-DDC8550E1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FDCF71FE-97EC-4870-BF7B-A005AC9527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1645E504-7582-4696-8BDC-67ADBB85E5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A4115A5C-6D34-400C-A236-7B9EDFFB98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47ED59A3-442B-4B4C-9387-2C45592A08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2D91DEA-4A73-48E7-B386-893BE36572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8B80374B-8B23-44A1-A72E-E575CDB99E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66A8BAA3-B73C-46B5-9FCE-1502612665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CAB32179-5FEA-473A-A049-467920ACAB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EED51DDF-16BC-4ED4-A211-48D35F105B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62C020D0-6FB2-4DEA-8A70-BEAF355633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250B8379-A471-4DEB-BA4A-E98A2FF5EA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5BE27ED-EB78-4B03-9929-BA9EAD8FED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350416C7-9413-4352-84D8-22148F65D3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E1B07FA3-ECD8-476E-9ABA-EF4473AE53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063DF3B1-7AC4-4CA0-A0EC-27C2963A8F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915C8D6-FC70-476D-B608-EC644BDF12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709E827D-DD73-4DCF-BB04-F14A239CC6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8AE9A8F2-3536-4F4D-B305-4CE87401C2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1AAD0441-CD7D-4814-8CF7-0A854A218F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C5451C95-64E4-4EE7-8509-4749AF5182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C5BFE2D3-753F-4DE6-975E-EE82F79AE0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F5CABDA-AAB4-420B-BCB2-FE1D50AA00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6D0E544F-2EE4-4BDD-BEB0-5DC8E6A441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B4B2EE3F-097B-4588-80FA-4461607ADF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0B70A88C-20BF-4EDE-809C-90B432F639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44053B97-85CE-4832-ABAB-6DA58FA014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1666DA8E-16F1-490F-80FA-F4B32811CC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0BC24AEE-67DA-4B0D-9C85-E5E1A57A12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A75851B2-A914-4E50-94E8-E838D4E77F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6A97CA9C-3213-4632-9359-1196EC2B5F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D8115948-D823-476E-8A1C-EC1CDB1ADF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558FB2C0-1495-4649-9221-6A7C8A8D04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2172B706-5E1F-4BA9-A2D9-AF1E22F811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9EC1E733-8E42-4082-8A22-29FF48698E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C41F8C91-A897-4CDC-9991-6848EC6631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11DB1F04-D1FC-496D-BBFF-87F0A5967D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8DB0EB8D-E29A-43BE-BCED-4481275B88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80E80DC7-A97C-4604-BE44-64E758BC09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331A0803-E86F-4233-8C9E-F011DEDC8B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45D4AE85-DEA2-4B70-BCA0-B6063B0A5E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86A80BF8-C041-453A-9354-E83EEA0BBC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263DD001-B4F6-40E1-9659-7EAFB962F1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52DB3C2D-63AA-4169-AB97-E63163BDA1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85E002AC-D186-4560-B512-3AA7EEBBC5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D8BB9913-AB24-4564-880A-0995F5EAA4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4F5334A2-1044-4931-B90C-D1396CC050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D53D2AD1-902F-467F-9C96-4D6D15B22B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F2CB226E-D842-4B4A-A75F-6B8DD7A110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F7CA0B02-EA48-445C-9D88-07A36CA252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287A1954-59FA-424E-8C42-A0012B3331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E8099F8-81C7-44F5-BA06-D58338FFFF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E99DEDD0-59FA-40DB-9FCF-871C035084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85010504-99D1-4AA9-AE2B-39A964323F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B5E5C426-1C58-469A-A0BD-A97F0D3CEA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FF06C069-7EA9-4B6F-B7EA-7AB5920E69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CECB770-CF75-49AA-800D-1B8B8E07C1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A2341FD7-D358-4DF5-8C5C-9842CD1EE9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E27245FE-0748-4EDF-A2C1-D0B2D7AD28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9140DE62-2F0E-4A89-A7B4-CF63FB8C82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31377A86-F78D-42A2-845D-F7939E0271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7374AECD-BD48-43C6-AAFE-01A6B63E35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D0031831-FA49-402B-BCC3-E4D12174B9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FBE5EB12-5D41-4D83-B9A4-B6332777B8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BAFB25D9-66B9-4BC4-A133-847918D7E0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63B80831-615A-45C8-ADFD-66661AC74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A7AE250E-2FF8-413E-9A38-4764D12853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63E075AF-6A90-497D-9190-D1F50901CF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734E2505-4626-4AE9-9899-D106A8653E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9D6E2930-7142-49CD-AB99-C96364313E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5C55C4C6-A6BF-4460-BD14-B29A714CC1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FF9AEED3-D63A-455B-9C4F-CC7D1BB180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2F08B8BD-23A9-4E61-BBB9-3827240A90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B45950EB-8EC4-42EB-9F45-3985525ED4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2746958D-5564-418F-A895-DA4126F34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0C2C83EE-E60C-4632-8AAD-05BFA998C7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E48F24C2-9D89-4259-9B7D-C4C8AC2274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A12FF77D-C28F-4584-A8AD-924F766C5C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204634CF-29DC-4EE4-9B38-C4648028F4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E74AF500-9492-420A-A620-741A7978FF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A00CABE5-70DE-4FE9-B99B-32D527A524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B3C4B241-16F2-4ECF-8E84-D8476F4141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347C58E7-CC06-4B98-82B3-7C807F873F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11331BE9-F17A-4F47-A6AD-A2DFF2F48B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E3C5A06D-B8EE-4E1D-AC49-E77DDD94CC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FFB888E1-7781-46AA-A226-225D80EE2C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7BCA4544-A14B-4BE1-838D-4FBB6EE705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46AC0ECF-9CA8-4FEC-BE4B-A1B15923F3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C1415747-69EC-4093-A8AE-90A88DBD57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E13CA367-CA1E-4EF2-9708-A0E650EF53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AC6A28FF-E2C5-4FBF-AA51-4DA3E1DB2E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C448C0E5-D138-424E-8554-7A6AF4D9F6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81FE86A5-4B5F-46EC-91AF-4CF91E76CE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B0F20A63-2146-419A-B883-3252257EFB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8D35A045-1BEF-410B-BFB7-F0F646AC13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D3186C41-D72A-4DF3-B628-956B6E4CF9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24D2F65D-2BCA-406F-B010-35BDB6F0AC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619150F5-2D9A-4320-9093-CFFD068D76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478AF956-1841-4C22-A2A8-CD39F57358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9ED6730F-7AD4-466C-9BBD-D5149A1B64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41405B49-1CE5-40DB-9DB3-AD1DE64DE7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4D63B35E-9A0F-416C-9B6B-D3B420CF7A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4EBA82A7-3D3C-4363-91AB-9F1D4C81D5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4DA921EE-DB7B-435C-AB08-3F7C8CAFB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0C9CE392-14B3-421B-829B-1367173C89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01F0C4BB-F36D-4806-844D-4CE8BFDAD8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82989E7A-55B8-486A-BA53-015C3C2F2F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145E9CE4-0D83-4F2D-910B-4446506FBE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B806F016-FB9D-4BE0-BEBE-79C40BC386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1845F046-FCD3-47D6-AAF0-376B216797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D9B2E0D3-44BA-44BD-B7DB-31DCE83BB9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4959C4CE-FD4C-4747-9965-1AAA56D7B8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0C83A4D0-11C7-417E-9158-A9C9AB3921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BC4DB312-3251-4A58-BD24-C95871BCC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F2DC9EE2-8153-47BF-A4DA-3710645B13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05A97596-64D2-44F6-8DE2-B36702ADBC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83603C22-4919-42C5-A35B-87E0A08873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578A24FB-3CE3-42E0-BFD7-247DB875DA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822BD5DE-7526-4BDE-BE43-63A0E655C9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77D56B7D-4AA0-4AC4-87BA-FF3F5ADDCE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C1B41565-C5CE-436B-9812-4105AE5B14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4B695F49-A60D-4E61-B1AE-9F2B22C811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4A205DE7-F526-4CF6-83DB-41BAA7C1F9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86BB258E-9054-4C6C-BEBD-72B9DA838A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735E5D0F-3925-4C83-8409-086FEC8BE9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B74B993-FA64-41E0-947A-04AB747271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49A560E6-9B5D-4D21-B3F9-23CE015EC9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70F51A9D-2EB5-4803-B538-5005E39C5D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114FD2A8-2211-4451-B4D6-9D3C672C68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A0B69187-2F50-433E-B4F2-84C75D67B0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BBBA55E1-62A9-4242-9465-585FBF1BE7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290F2EB6-67EF-421D-9A6D-B53026A5B9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33274F92-4488-4263-BF4D-698279A004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6BA8E997-3E1A-4BCC-8825-4B1D518F2E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529045E2-3DD0-481E-BED1-21369AB2D4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0EBC6BE6-CF1A-4B6F-83E0-4B130A022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FC04951F-C420-4A2C-A4DD-97134B5ED5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6FBD900F-0AD5-45EA-BA64-4E46CC2E2D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2FEECFDA-8367-4ED0-A5B1-90DCC05F8F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94873244-2FEF-4153-8DE1-02B1913EB3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BC52F575-0722-4894-A158-AE7A6179CF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B8B493ED-F871-4A97-B076-DFA517EDF6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BA3DFCAC-E5F8-41B2-95FA-ADC7586DC6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61FA9D7C-5E7D-4F09-969F-C6F4A6C250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6DEC68DF-87D1-4EF4-A957-D5F803F8BE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B726366F-2C94-406C-A6E4-D69DC2C738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10768B6D-A51E-4035-8424-B451C4BBEA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F2BCF684-38F4-4F40-9C2A-0FEE9CAB1E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0CAEC018-9231-4998-86B7-AD070ED8B6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2B3E8F0C-54F6-4145-BA5E-FAB3177EBD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6B4DCCC4-DD65-4D2C-A18D-29EE3116C1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DA99472B-98C2-47DB-AAF2-7FAF7A0E6E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DC6754E2-148B-4661-B83A-9A2AF8B65E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1BCE8D25-99A0-4C0B-9D03-9520766A53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F6A1C4BC-C1B6-42B0-AE12-EE1E1B880C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AF33B4A1-32E6-48AD-929F-DCBBE2B5B1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226FFAD0-4B96-4127-9560-44EED6811E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D3BB671B-BB5F-481C-B523-AB17DF3E45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86156116-68C4-470B-A318-37232D5361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03B37BA9-1F56-4FC3-81DE-69BD4E22E0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B1AE1B13-1F31-41EC-BC4C-7628682F2B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61614DCF-B70C-427F-B027-6B9F8924A0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E6F0B2C7-A5CD-4626-8126-940466C579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32C6ED9D-49C5-4693-B5A3-37C16E59E3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AD82EC97-EF43-474E-BBA8-8C007081A0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C082A296-90D8-4300-86F2-91EFFFC921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4653033-C836-4CA2-874A-0FF27ED39A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BC4DA71A-126D-405C-8544-1D72B2C058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65DC2934-DDD1-4256-AC18-B4E36BA658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91942B39-40C0-4205-9644-ABD709186B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5453B483-16D5-45E6-B850-B3EB45E35A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737C3702-F406-4EC6-9DD8-DA820F8951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7850D5BB-6702-416F-AEC4-6FCDE050BF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921817D0-C801-41A8-A64E-2D85A3AA66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46F4AE44-61F9-480C-990C-868EC17C1A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2A38195C-A057-42F6-8164-7077E9230E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46AC-45AC-997E-865ED8066A93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F3F57049-5E75-4F9D-8225-744369F3D3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46AC-45AC-997E-865ED8066A93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F2E35C3E-5C4E-4F46-B834-EBC86723A1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46AC-45AC-997E-865ED8066A93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93B6C88C-8E3C-4716-B954-A2621ED306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46AC-45AC-997E-865ED8066A93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ED056263-B5ED-4801-9C31-619C1FCB35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46AC-45AC-997E-865ED8066A93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07F5476A-3F53-47D2-AC4A-80C2BF121F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46AC-45AC-997E-865ED8066A93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31B4C3F4-3F5B-4764-B707-66889A69BE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46AC-45AC-997E-865ED8066A93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44802490-8294-495A-933E-C4A780E68D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46AC-45AC-997E-865ED8066A93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300BACCB-F328-4FC6-9DEA-DBC9E58698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46AC-45AC-997E-865ED8066A93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04E5A53B-F624-4D47-A6E0-8BF8B5F84F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46AC-45AC-997E-865ED8066A93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3D2B1D3C-7F82-4249-8C7C-F1008F6BA7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46AC-45AC-997E-865ED8066A93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258D2266-763D-4D16-B9C2-DDF2783B97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46AC-45AC-997E-865ED8066A93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8BCD9EF8-BDF7-41D7-B9A3-845722068B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46AC-45AC-997E-865ED8066A93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3BC8EDAB-72EF-4AE3-8FC6-5C31F69C7B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46AC-45AC-997E-865ED8066A93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6414E4EE-C7B0-49B4-AFC4-AE4DD5EC3A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46AC-45AC-997E-865ED8066A93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2E4B199B-1939-4471-A121-5C7C9C3C9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46AC-45AC-997E-865ED8066A93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8920B4A0-330A-4A56-A03B-E5E43956AB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46AC-45AC-997E-865ED8066A93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8F8069CD-BF5A-4177-822F-9DFB8E1A57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46AC-45AC-997E-865ED8066A93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970E7965-A15D-48CF-A884-1CB170FCF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46AC-45AC-997E-865ED8066A93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55239A0B-D3B2-4081-BF8C-7C186727BD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46AC-45AC-997E-865ED8066A93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515B414A-F119-4726-AA7C-0BE525B70C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46AC-45AC-997E-865ED8066A93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A03ACE98-E9CD-40ED-BFF2-F1B28C8A6B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46AC-45AC-997E-865ED8066A93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5AB9F175-A94B-49E3-951E-937101C46F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46AC-45AC-997E-865ED8066A93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FE2BA636-98D5-4CF5-BD0E-3660E27FF9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46AC-45AC-997E-865ED8066A93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6ED2B2DB-2082-472C-BCAC-A34CCC1F55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46AC-45AC-997E-865ED8066A93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25FCDB72-322C-4417-A6E7-7F400978DB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46AC-45AC-997E-865ED8066A93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23ABBF8C-EBB9-46D7-B779-AA3A68CCCF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46AC-45AC-997E-865ED8066A93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FAD21C5C-9EE9-40A6-A58B-7CA0610C61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46AC-45AC-997E-865ED8066A93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2E25753E-D331-418B-89EB-65AED526E2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46AC-45AC-997E-865ED8066A93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24DD1CD9-C3C9-45BD-AD18-276C92A0E2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46AC-45AC-997E-865ED8066A93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75059779-22F9-47E1-8362-6AAF778AFE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46AC-45AC-997E-865ED8066A93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CBA76752-72E7-4856-8642-FC5FD348F5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46AC-45AC-997E-865ED8066A93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A8024B5E-692F-426C-BF16-F0E10C0AE7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46AC-45AC-997E-865ED8066A93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916FF691-CFF4-4A28-B223-A677FB889B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46AC-45AC-997E-865ED8066A93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F954896B-16C7-4CCA-A1AE-D430D125BE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46AC-45AC-997E-865ED8066A93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55A18D02-1C41-4F11-9C23-3AD8BFA9FA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46AC-45AC-997E-865ED8066A93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DC9448C5-2F60-49CF-9B06-F4723D3DD9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46AC-45AC-997E-865ED8066A93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5D70EE31-F43F-4A48-825F-782108A9BD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46AC-45AC-997E-865ED8066A93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FD79FF52-F54C-4A52-905B-9D2DF29136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46AC-45AC-997E-865ED8066A93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21E853CD-539D-4C49-B2E3-2232021E66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46AC-45AC-997E-865ED8066A93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6063D601-51DC-460B-AB03-79D78600D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46AC-45AC-997E-865ED8066A93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3948571B-AC81-4ABD-9E72-F0B343F41A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46AC-45AC-997E-865ED8066A93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87A2DCB4-FFB9-42EE-9BFC-64A0D8B76B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46AC-45AC-997E-865ED8066A93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C42034CF-F309-4F43-9372-EA68DCC605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46AC-45AC-997E-865ED8066A93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BB635246-39B1-4A02-9297-C208F308BF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46AC-45AC-997E-865ED8066A93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95521A3B-0F70-4D03-A269-4E5CCCEFC2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46AC-45AC-997E-865ED8066A93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B90337C0-51EE-4209-A2C4-D450608902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46AC-45AC-997E-865ED8066A93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0CC10750-5097-4E74-8BC2-185F4DF4A4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46AC-45AC-997E-865ED8066A93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88240075-E85D-49B4-94AD-2D8CC5701C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46AC-45AC-997E-865ED8066A93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F97F2C06-B92E-4F64-92A2-3C9D8AE56E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46AC-45AC-997E-865ED8066A93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9EA61B1A-BE82-4A47-8196-388B43B917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46AC-45AC-997E-865ED8066A93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49D78132-2D34-4592-8BDF-51312DF484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46AC-45AC-997E-865ED8066A93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4C5B0AD0-91B8-4884-8AFE-6D75316AA6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46AC-45AC-997E-865ED8066A93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2C2CBA57-F004-402E-BCD3-C615E3F6E1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46AC-45AC-997E-865ED8066A93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6DAADBD6-40E1-439E-9E55-1755F2F354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46AC-45AC-997E-865ED8066A93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E9F67A0D-DC84-4A00-9B07-2876DEF8A2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46AC-45AC-997E-865ED8066A93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5EA7BDBC-22F0-439B-AAA8-B7CEA3F991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46AC-45AC-997E-865ED8066A93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E4F1B02A-7343-47BC-97FC-C499FB8D86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46AC-45AC-997E-865ED8066A93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654769E5-0095-4946-9113-45138A2FB7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46AC-45AC-997E-865ED8066A93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BFA79A83-D73E-4941-B1E0-F04037026B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46AC-45AC-997E-865ED8066A93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22AFA205-E584-4B90-B005-49052804BC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46AC-45AC-997E-865ED8066A93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D43FE252-94DD-4712-BBD0-3F77EC3DAB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46AC-45AC-997E-865ED8066A93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9F7DB0D5-388F-4B9C-BFB2-9C2D508D1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46AC-45AC-997E-865ED8066A93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15F6AEF5-8B01-4672-8C67-8E4CA1131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46AC-45AC-997E-865ED8066A93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6242D6F9-85E0-4EDE-ABD8-DED9EBE4CC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46AC-45AC-997E-865ED8066A93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35A6BA57-D8D6-48A8-81F6-1C8B247FDB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46AC-45AC-997E-865ED8066A93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24CFA826-C493-495A-A04F-9E7B701855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46AC-45AC-997E-865ED8066A93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7D4A8BD7-1847-4610-9C3E-95B19BAF1D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46AC-45AC-997E-865ED8066A93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D717807-35F8-44B2-B93D-F6C0C34180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46AC-45AC-997E-865ED8066A93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801CF56C-6BE3-4960-81E4-26D38DDDAA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46AC-45AC-997E-865ED8066A93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01B450A1-C291-4A2A-9BE0-434D5A847D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46AC-45AC-997E-865ED8066A93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F0781742-6C53-4566-8E0A-646AFDB66B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46AC-45AC-997E-865ED8066A93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BBC2EAE-21BD-4830-A26C-797F8CC6C9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46AC-45AC-997E-865ED8066A93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B6D5E540-DC7F-4DF4-BF9D-4F3EA79298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46AC-45AC-997E-865ED8066A93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BA6C7748-572C-4F61-9593-AE38A0985F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46AC-45AC-997E-865ED8066A93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50049211-4A54-4A96-BD5A-707E6C55EC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46AC-45AC-997E-865ED8066A93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6854007A-2688-4EDD-82AB-856D5CDE61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46AC-45AC-997E-865ED8066A93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DE59267D-CB3B-477D-A116-58590E9E93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46AC-45AC-997E-865ED8066A93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022E0BEB-7A3D-4D5B-BB19-0199EF9616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46AC-45AC-997E-865ED8066A93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A4FDB685-4806-4686-BF4E-77ABA4B2F4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46AC-45AC-997E-865ED8066A93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FBB45A64-E636-46A3-B537-D4E02142A5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46AC-45AC-997E-865ED8066A93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7D7B0EAA-7C61-4ED9-8C7F-0613E7A788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46AC-45AC-997E-865ED8066A93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A6799346-5BCE-4DF2-93BD-22A9893FA7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46AC-45AC-997E-865ED8066A93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08B249A4-669A-4CC3-9132-0424AEABED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46AC-45AC-997E-865ED8066A93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FABFE081-5E88-42A2-90B0-254E5DBDA7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46AC-45AC-997E-865ED8066A93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4553BBA1-CF70-4856-BECC-5B1C53C562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46AC-45AC-997E-865ED8066A93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36A6127F-AA25-4B58-ABE5-B39DB66EC2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46AC-45AC-997E-865ED8066A93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FA18B266-15E2-4E32-A37F-6B5E103001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46AC-45AC-997E-865ED8066A93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1EF64606-2A60-475A-8F76-CBDF637888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46AC-45AC-997E-865ED8066A93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84EB2B94-D351-4FF8-A26D-24E5838BC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46AC-45AC-997E-865ED8066A93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6AADA8D4-3354-4DB2-9B71-9F10D440E2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46AC-45AC-997E-865ED8066A93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839527DA-A6B6-4D2F-8A6C-CAB2078ED1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46AC-45AC-997E-865ED8066A93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2CE26221-1840-47CC-8704-1C8BF33C01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46AC-45AC-997E-865ED8066A93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7C258B17-B073-4422-B107-58564B9716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46AC-45AC-997E-865ED8066A93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2B7F448B-8231-4BFE-989E-1115C23A02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46AC-45AC-997E-865ED8066A93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0A7B34AA-DB60-471E-B053-0B6EFCEE8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46AC-45AC-997E-865ED8066A93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12BD06F8-99D8-4E23-80A2-5C8401BE82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46AC-45AC-997E-865ED8066A93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55215991-3EDE-4CCC-8E8F-B5E3271723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46AC-45AC-997E-865ED8066A93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45521CF5-C42D-42CC-AE23-0622EC6E0B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46AC-45AC-997E-865ED8066A93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8A855528-651D-4F30-8F3E-5122D546C8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46AC-45AC-997E-865ED8066A93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A6BC4B96-062A-4C1A-B020-974EEA5B0F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46AC-45AC-997E-865ED8066A93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DAD77B28-0A84-4B49-A6D0-CCE836FD80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46AC-45AC-997E-865ED8066A93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B4D71B99-8780-4263-8CC8-2D8FE97E38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46AC-45AC-997E-865ED8066A93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B3C65E5F-E84B-4609-9BD2-2B1B84674F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46AC-45AC-997E-865ED8066A93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AA4D503D-A112-4D04-84D3-5A95B34734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46AC-45AC-997E-865ED8066A93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0A02B448-446B-40F9-B410-E21F40FB43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46AC-45AC-997E-865ED8066A93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2CEA463B-AF72-4039-B049-E265C494BC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46AC-45AC-997E-865ED8066A93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8FE892C2-27A2-4B80-94B5-F866C9D46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46AC-45AC-997E-865ED8066A93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417B6DFC-E07B-4BFB-9064-201CA0541A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46AC-45AC-997E-865ED8066A93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AA596C42-F74C-49DD-AC33-E3DCE48772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46AC-45AC-997E-865ED8066A93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9F0167E6-6969-494D-9FD0-5F0A946E7D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46AC-45AC-997E-865ED8066A93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5024D684-CBF3-4903-9E28-392E192AFD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46AC-45AC-997E-865ED8066A93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9362BBC6-646F-47A7-8705-010279866B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46AC-45AC-997E-865ED8066A93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95C9F3D9-1440-4605-8570-B3CA9E3B89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46AC-45AC-997E-865ED8066A93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57549973-8311-4A60-A010-EEADFEBF91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46AC-45AC-997E-865ED8066A93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514B32E6-731D-42CE-B53F-11B637B42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46AC-45AC-997E-865ED8066A93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41835087-59E8-46C5-A0B0-428B9901E0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46AC-45AC-997E-865ED8066A93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8E6A250D-9C83-4CB2-9BF8-D0F4B3CB38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46AC-45AC-997E-865ED8066A93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0FF8D9ED-2D04-4E77-AC81-8AB9121713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46AC-45AC-997E-865ED8066A93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0BF35403-BD4E-4316-B34E-6C34CDB535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46AC-45AC-997E-865ED8066A93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23DBFB52-C306-42EE-9649-964A8DFFA4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46AC-45AC-997E-865ED8066A93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66FF7BAA-F309-42E6-87EC-A1614C401E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46AC-45AC-997E-865ED8066A93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25865441-2A19-4AB3-BC24-39438BC3FA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46AC-45AC-997E-865ED8066A93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689472E1-9480-4588-8C38-22DD446BE0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46AC-45AC-997E-865ED8066A93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EBE803E8-81DC-4BDB-B4B1-CEEA9D81DE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46AC-45AC-997E-865ED8066A93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759FC451-7171-4018-BB3C-F233FC49C8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46AC-45AC-997E-865ED8066A93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F968B6C1-3951-4827-B485-1749704E25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46AC-45AC-997E-865ED8066A93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82D865BD-7748-43F6-B7AF-5076216308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46AC-45AC-997E-865ED8066A93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C5CF436C-2060-4A71-B82B-974BA5659A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46AC-45AC-997E-865ED8066A93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7E8AA7D5-D4EA-4589-AFAE-B50D47D3C4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46AC-45AC-997E-865ED8066A93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CD3F2C1A-9FFB-41E5-9ED3-9B2AECB45A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46AC-45AC-997E-865ED8066A93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071C72AC-ECCF-4007-82DC-35C9355FFD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46AC-45AC-997E-865ED8066A93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C918D0EE-B279-491D-8BE4-0A4B078510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46AC-45AC-997E-865ED8066A93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6398F8B8-CFD1-43D5-98F8-2CE61544EF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46AC-45AC-997E-865ED8066A93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F51AD1D8-874C-4C47-8A95-E201440AB7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46AC-45AC-997E-865ED8066A93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FA6DBD3E-C1F4-4C10-B318-C99DEC2CE3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46AC-45AC-997E-865ED8066A93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CB7A782-1311-436A-9D93-9A987E30BE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46AC-45AC-997E-865ED8066A93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F60D407F-BFAE-4D35-AAD9-7AD2948A69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46AC-45AC-997E-865ED8066A93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BF97218A-4D26-4179-B7DF-7F3CF5B458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46AC-45AC-997E-865ED8066A93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4252A3E4-6B31-4002-A34A-47E06F994B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46AC-45AC-997E-865ED8066A93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220EFB9A-4F2E-4F84-B5CF-7BC3684945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46AC-45AC-997E-865ED8066A93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A492920A-E898-42A3-8D66-E704621ED3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46AC-45AC-997E-865ED8066A93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A8D1557B-034E-4C43-AC3F-D9D613257B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46AC-45AC-997E-865ED8066A93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4C86584B-FA87-46A0-B6B5-B99C8DA27E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46AC-45AC-997E-865ED8066A93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94AD5E6D-A245-4402-ACAF-1F5129B3EC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46AC-45AC-997E-865ED8066A93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E5676F47-11B1-43BD-9A78-DA02BF8A0A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46AC-45AC-997E-865ED8066A93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FA1F62B4-8942-42D1-94EB-D059F870F7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46AC-45AC-997E-865ED8066A93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5A0DC06B-2905-47FE-A547-EF06177C49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46AC-45AC-997E-865ED8066A93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9B7D5214-C0CF-40A8-9723-B20C2B07B1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46AC-45AC-997E-865ED8066A93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D0026D6F-C4B6-495F-B461-3CC5A2DBCE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46AC-45AC-997E-865ED8066A93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BCB23113-6B0D-4C42-8B06-EDD4ECF30D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46AC-45AC-997E-865ED8066A93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BBECD85B-1567-415E-A56F-F1AAB8DBA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46AC-45AC-997E-865ED8066A93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95B57E7A-1C7A-429B-81B7-DAA5F7C8DA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46AC-45AC-997E-865ED8066A93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B2751CD3-4954-4D95-805B-B0FD589DBB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46AC-45AC-997E-865ED8066A93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75A77029-B647-4DB6-A582-34C61BF983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46AC-45AC-997E-865ED8066A93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1CEE1708-AAFB-4D33-9D93-AE6CD1AC53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46AC-45AC-997E-865ED8066A93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5B7F2542-F960-412D-BA35-0B95E84D86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46AC-45AC-997E-865ED8066A93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51A62D9A-209E-4C44-9CFA-2CF81957F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46AC-45AC-997E-865ED8066A93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7A868004-FF7F-4B0C-9B9D-2D52E1CD9C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46AC-45AC-997E-865ED8066A93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CBCFD919-FA4D-43CD-8ABE-FF77714691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46AC-45AC-997E-865ED8066A93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8CB43F90-B1B8-42F8-A336-CF80D1E0BE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46AC-45AC-997E-865ED8066A93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006D6CA6-EAB9-4CB7-8128-32C4879F67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46AC-45AC-997E-865ED8066A93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C872447D-1827-46BA-935C-ABB04EDB0E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46AC-45AC-997E-865ED8066A93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366DB680-EA83-4621-A8C6-C5A80D3075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46AC-45AC-997E-865ED8066A93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8B3E81FC-46DF-44F6-BEFF-E448A1B78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46AC-45AC-997E-865ED8066A93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E583E471-F5DB-49F7-B30D-34D79FCCE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46AC-45AC-997E-865ED8066A93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4E52A4F4-0FC7-4EE0-8CCA-A2CE0EDA50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46AC-45AC-997E-865ED8066A93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FD48BAA8-637E-4AFD-8E43-71C932F13A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46AC-45AC-997E-865ED8066A93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877B3D95-5744-45AE-BDD4-660903325D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46AC-45AC-997E-865ED8066A93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554DFD73-E5ED-4D94-B0D2-F2C50D275F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46AC-45AC-997E-865ED8066A93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2070E404-DA7B-42FE-AB1F-E4D90A460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46AC-45AC-997E-865ED8066A93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82A8E557-1EDE-4240-9303-2F7D6A3BBB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46AC-45AC-997E-865ED8066A93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6BB8AECC-5D78-4743-955C-91F2213010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46AC-45AC-997E-865ED8066A93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DB0A796-D141-4FD3-83CB-0BF6C0D4F5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46AC-45AC-997E-865ED8066A93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A1152229-A85A-421F-A0E4-741AB88E78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46AC-45AC-997E-865ED8066A93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C85496E4-5012-4F24-8E08-0D82EE6203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46AC-45AC-997E-865ED8066A93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A82C9E8C-3BE8-43CA-AEEB-6D2E4A5DA5E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46AC-45AC-997E-865ED8066A93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F215A93A-071B-4C44-BAE9-DD045B4E9B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46AC-45AC-997E-865ED8066A93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51A25B3C-A6A8-4312-8FDB-0DDD214C2E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46AC-45AC-997E-865ED8066A93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9E0736B9-FD65-4B5B-AE59-8E2C1FEE36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46AC-45AC-997E-865ED8066A93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4957D6B9-6E23-4E64-9466-953B9487F1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46AC-45AC-997E-865ED8066A93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756013F3-54C8-4ADA-9B69-BE61D8C382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46AC-45AC-997E-865ED8066A93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C17953FF-D6AE-4C13-8336-1CBA8580CF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46AC-45AC-997E-865ED8066A93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5E3CB603-C1A0-4DF5-AC87-C1CBA50876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46AC-45AC-997E-865ED8066A93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A2A71815-3347-441A-ADBC-8036F3D182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46AC-45AC-997E-865ED8066A93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93E2A1AF-A8B0-4686-A410-D3DCE4D592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46AC-45AC-997E-865ED8066A93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E149B9F2-281F-46BF-9690-B43CEF4287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46AC-45AC-997E-865ED8066A93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70B063F0-6A51-4F06-B622-11243A9567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46AC-45AC-997E-865ED8066A93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762FCA64-F532-43A9-A201-1DB6BF6DFD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46AC-45AC-997E-865ED8066A93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6698E844-3A5C-4B18-AFB7-339D17D51F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46AC-45AC-997E-865ED8066A93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3E7825D7-98B6-40E6-89F8-05557792A6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46AC-45AC-997E-865ED8066A93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060FEE1E-3C2D-48BB-8BC6-E166B99C0AD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46AC-45AC-997E-865ED8066A93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1393E630-538B-40EC-A81A-8D7A6926D6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46AC-45AC-997E-865ED8066A93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1AAD9255-89F7-4AF8-8160-BC296E4BEF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46AC-45AC-997E-865ED8066A93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D5DC2F85-02BB-4116-91A5-593EE282CF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46AC-45AC-997E-865ED8066A93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91DD7532-0239-43B8-A9A4-5282E1BB47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46AC-45AC-997E-865ED8066A93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0FC3E8D6-E56A-42B4-B5C7-9187B22FF1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46AC-45AC-997E-865ED8066A93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D6E27F0E-DA2F-44B7-A6BB-FC56C88FD3A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46AC-45AC-997E-865ED8066A93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B75E1D4D-CDA1-41EF-99FC-EF1E7745DD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46AC-45AC-997E-865ED8066A93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3EAD8A24-9130-478D-B04B-7C5A32E5D7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46AC-45AC-997E-865ED8066A93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D53B2BEA-FA78-4E61-BC62-0AA891CE61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46AC-45AC-997E-865ED8066A93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59ACB9EB-ED38-4A33-B618-FD8AF36F8B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46AC-45AC-997E-865ED8066A93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CFA27215-DE7A-4149-B893-30B937E21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46AC-45AC-997E-865ED8066A93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628AEB1C-4041-4CC6-88B3-B9B7324BA2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46AC-45AC-997E-865ED8066A93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8D3AC4BD-58A9-49C0-894A-D81B83B99B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46AC-45AC-997E-865ED8066A93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E044C04A-BF23-4642-99B4-24008BC83C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46AC-45AC-997E-865ED8066A93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7212DB7A-87C2-4A68-A78B-1FD6899003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46AC-45AC-997E-865ED8066A93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E4477526-12ED-4B38-B000-310CE1DA62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46AC-45AC-997E-865ED8066A93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6B125814-2A25-44F4-8A27-04A8735E3B5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46AC-45AC-997E-865ED8066A93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76D2127F-92DA-455A-90D3-D1BB1F3F76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46AC-45AC-997E-865ED8066A93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02B5D6A5-1A8B-45C1-8441-DF5616DF71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46AC-45AC-997E-865ED8066A93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DC002BF4-FD2B-4668-BB4C-9471B1817E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46AC-45AC-997E-865ED8066A93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B10C482C-0C25-4DA5-A024-365C17A061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46AC-45AC-997E-865ED8066A93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B7C6409E-0724-4FFD-A4D4-7033AC1004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46AC-45AC-997E-865ED8066A93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C6AB8CB-862B-429F-965E-7A231114B3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46AC-45AC-997E-865ED8066A93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C50BBFC6-0FE5-44F3-B968-FA89C235BD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46AC-45AC-997E-865ED8066A93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8E47B646-2AD6-4FAB-AEFF-47C6A56E67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46AC-45AC-997E-865ED8066A93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39AAD187-77E9-46FD-95A3-75B4A8E674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46AC-45AC-997E-865ED8066A93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022F8986-80D4-405C-9A4A-8DA74FF278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46AC-45AC-997E-865ED8066A93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E8C90379-5912-43C7-A293-A1BF3BF433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46AC-45AC-997E-865ED8066A93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DB397401-9003-40E4-9DCA-917F668FC0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46AC-45AC-997E-865ED8066A93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3E812061-8610-4066-8D97-A4F424629D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46AC-45AC-997E-865ED8066A93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CE6E2C4F-2100-44A8-945F-1260D73913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46AC-45AC-997E-865ED8066A93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04CFD23B-DB98-4CEA-9621-39B35CEB80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46AC-45AC-997E-865ED8066A93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AD3D1050-8215-4760-A54B-661E9D193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46AC-45AC-997E-865ED8066A93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A0AB65B-BCA6-41D1-A704-552C8AC15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46AC-45AC-997E-865ED8066A93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A026B04E-F763-4150-BA1F-B56A6AE9D5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46AC-45AC-997E-865ED8066A93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169B601E-DFA8-476D-8880-5ACDE97100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46AC-45AC-997E-865ED8066A93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7990B03D-2156-4B04-B9DC-634174F3DF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46AC-45AC-997E-865ED8066A93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B2F19F79-1857-4F92-8E17-8B9C4C931D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46AC-45AC-997E-865ED8066A93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BC8A11EC-DE0E-40CE-881F-00744E4124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46AC-45AC-997E-865ED8066A93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CF084961-AC7D-4A74-B8DD-C1956512C6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46AC-45AC-997E-865ED8066A93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B05FDA25-3C53-4E3B-9A1F-DAC00B5DD5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46AC-45AC-997E-865ED8066A93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437B47CF-1AB7-4A70-ADB4-8480442DA7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46AC-45AC-997E-865ED8066A93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3021D397-854A-4626-BB18-5DAB399B0C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46AC-45AC-997E-865ED8066A93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14F329B2-CACD-4F71-AE32-7D6C924B30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46AC-45AC-997E-865ED8066A93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ED1BEE1F-905F-4024-AC4B-5BD97C45DB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46AC-45AC-997E-865ED8066A93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ABE0EC10-F408-4DBD-AD15-7803F9770A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46AC-45AC-997E-865ED8066A93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D8A32531-270B-4B69-9442-933A0517C8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46AC-45AC-997E-865ED8066A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46AC-45AC-997E-865ED8066A93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46AC-45AC-997E-865ED8066A93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46AC-45AC-997E-865ED8066A93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4925F0EB-7091-4250-AB3E-39C13719EAB6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46AC-45AC-997E-865ED8066A93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B15CACBF-2FC9-47D3-8427-269FA42D5207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46AC-45AC-997E-865ED8066A93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163B1529-F811-4016-91E6-4A15CD522129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46AC-45AC-997E-865ED8066A93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2A6CC141-9E06-4EF2-9536-1BD0A8D363A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46AC-45AC-997E-865ED8066A93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46AC-45AC-997E-865ED8066A93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6E758FB-9BA5-4C26-BE28-4F80437CC7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46AC-45AC-997E-865ED8066A93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A39A058-EEF1-4992-A8ED-03C75852B3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46AC-45AC-997E-865ED8066A93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7595819E-B077-49CA-BC0C-66D422DF19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46AC-45AC-997E-865ED8066A93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47B16469-53A1-4107-A3EF-08276DCE62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46AC-45AC-997E-865ED8066A93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B0A5AD3B-B262-4639-B23F-BC33D7BE44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46AC-45AC-997E-865ED8066A93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5B4DC5A-A7D6-4A18-8EAD-9247D3497E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46AC-45AC-997E-865ED8066A93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46AC-45AC-997E-865ED8066A93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C7706A05-3ADE-4450-AF00-0DC614B3B9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46AC-45AC-997E-865ED8066A93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61673557-EF82-4D86-A8CC-C3FC9D983B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46AC-45AC-997E-865ED8066A93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97DCB79-F330-4E85-8FEB-B521D3353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46AC-45AC-997E-865ED8066A93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6C058BC1-E68F-460A-955A-7C8A510522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46AC-45AC-997E-865ED8066A93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7A28339-6202-4B03-AB3C-7C4B4BD3EB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46AC-45AC-997E-865ED8066A93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B4388B2F-9284-4CCF-A8C1-88E547C858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46AC-45AC-997E-865ED8066A93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46AC-45AC-997E-865ED8066A93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84A2A458-1C65-40C8-B7C5-EB96DBCF7F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46AC-45AC-997E-865ED8066A93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0A85A083-97B3-4C40-BF5F-ABF7566F74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46AC-45AC-997E-865ED8066A93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1102836E-3543-4CBF-8111-3FD6A485AA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46AC-45AC-997E-865ED8066A93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489DE16-BA51-4CCD-9657-9033483692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46AC-45AC-997E-865ED8066A93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683DFA26-65BC-492A-9199-E570839755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46AC-45AC-997E-865ED8066A93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5AA6D01C-2B68-457D-A055-B918E79587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46AC-45AC-997E-865ED8066A93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46AC-45AC-997E-865ED8066A93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F499248-7992-4196-98D3-9501E0E516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46AC-45AC-997E-865ED8066A93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8FA07137-9D28-4CE9-99A1-B2F03EE492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46AC-45AC-997E-865ED8066A93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46AC-45AC-997E-865ED8066A93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D92F22D5-E5FE-43A8-9FFA-44FEA9C809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46AC-45AC-997E-865ED8066A93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459B710-8588-4F34-B985-3AA58D9E19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46AC-45AC-997E-865ED8066A93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8FB28579-0882-452A-9207-C88C7A49C4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46AC-45AC-997E-865ED8066A93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35458B3B-C239-46C9-B8DE-8555A4CDC2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46AC-45AC-997E-865ED8066A93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46AC-45AC-997E-865ED8066A93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46AC-45AC-997E-865ED8066A93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46AC-45AC-997E-865ED8066A93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46AC-45AC-997E-865ED8066A93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46AC-45AC-997E-865ED8066A93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46AC-45AC-997E-865ED8066A93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46AC-45AC-997E-865ED8066A93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46AC-45AC-997E-865ED8066A93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46AC-45AC-997E-865ED8066A93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46AC-45AC-997E-865ED8066A93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46AC-45AC-997E-865ED8066A93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46AC-45AC-997E-865ED8066A93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46AC-45AC-997E-865ED8066A93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46AC-45AC-997E-865ED8066A93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46AC-45AC-997E-865ED8066A93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46AC-45AC-997E-865ED8066A93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46AC-45AC-997E-865ED8066A93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46AC-45AC-997E-865ED8066A93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46AC-45AC-997E-865ED8066A93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46AC-45AC-997E-865ED8066A93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46AC-45AC-997E-865ED8066A93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46AC-45AC-997E-865ED8066A93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46AC-45AC-997E-865ED8066A93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46AC-45AC-997E-865ED8066A93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46AC-45AC-997E-865ED8066A93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46AC-45AC-997E-865ED8066A93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46AC-45AC-997E-865ED8066A93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46AC-45AC-997E-865ED8066A93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46AC-45AC-997E-865ED8066A93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46AC-45AC-997E-865ED8066A93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46AC-45AC-997E-865ED8066A93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46AC-45AC-997E-865ED8066A93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46AC-45AC-997E-865ED8066A93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46AC-45AC-997E-865ED8066A93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46AC-45AC-997E-865ED8066A93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46AC-45AC-997E-865ED8066A93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46AC-45AC-997E-865ED8066A93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46AC-45AC-997E-865ED8066A93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46AC-45AC-997E-865ED8066A93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46AC-45AC-997E-865ED8066A93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46AC-45AC-997E-865ED8066A93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46AC-45AC-997E-865ED8066A93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46AC-45AC-997E-865ED8066A93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46AC-45AC-997E-865ED8066A93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46AC-45AC-997E-865ED8066A93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46AC-45AC-997E-865ED8066A93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46AC-45AC-997E-865ED8066A93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46AC-45AC-997E-865ED8066A93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46AC-45AC-997E-865ED8066A93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46AC-45AC-997E-865ED8066A93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46AC-45AC-997E-865ED8066A93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46AC-45AC-997E-865ED8066A93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46AC-45AC-997E-865ED8066A93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46AC-45AC-997E-865ED8066A93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46AC-45AC-997E-865ED8066A93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46AC-45AC-997E-865ED8066A93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46AC-45AC-997E-865ED8066A93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46AC-45AC-997E-865ED8066A93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46AC-45AC-997E-865ED8066A93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46AC-45AC-997E-865ED8066A93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46AC-45AC-997E-865ED8066A93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46AC-45AC-997E-865ED8066A93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46AC-45AC-997E-865ED8066A93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46AC-45AC-997E-865ED8066A93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46AC-45AC-997E-865ED8066A93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46AC-45AC-997E-865ED8066A93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46AC-45AC-997E-865ED8066A93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46AC-45AC-997E-865ED8066A93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46AC-45AC-997E-865ED8066A93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46AC-45AC-997E-865ED8066A93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46AC-45AC-997E-865ED8066A93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46AC-45AC-997E-865ED8066A93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46AC-45AC-997E-865ED8066A93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46AC-45AC-997E-865ED8066A93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46AC-45AC-997E-865ED8066A93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46AC-45AC-997E-865ED8066A93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46AC-45AC-997E-865ED8066A93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46AC-45AC-997E-865ED8066A93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46AC-45AC-997E-865ED8066A93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46AC-45AC-997E-865ED8066A93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46AC-45AC-997E-865ED8066A93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46AC-45AC-997E-865ED8066A93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46AC-45AC-997E-865ED8066A93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46AC-45AC-997E-865ED8066A93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46AC-45AC-997E-865ED8066A93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46AC-45AC-997E-865ED8066A93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46AC-45AC-997E-865ED8066A93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46AC-45AC-997E-865ED8066A93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46AC-45AC-997E-865ED8066A93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46AC-45AC-997E-865ED8066A93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46AC-45AC-997E-865ED8066A93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46AC-45AC-997E-865ED8066A93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46AC-45AC-997E-865ED8066A93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46AC-45AC-997E-865ED8066A93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46AC-45AC-997E-865ED8066A93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46AC-45AC-997E-865ED8066A93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46AC-45AC-997E-865ED8066A93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46AC-45AC-997E-865ED8066A93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46AC-45AC-997E-865ED8066A93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46AC-45AC-997E-865ED8066A93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46AC-45AC-997E-865ED8066A93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46AC-45AC-997E-865ED8066A93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46AC-45AC-997E-865ED8066A93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46AC-45AC-997E-865ED8066A93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46AC-45AC-997E-865ED8066A93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46AC-45AC-997E-865ED8066A93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46AC-45AC-997E-865ED8066A93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46AC-45AC-997E-865ED8066A93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46AC-45AC-997E-865ED8066A93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46AC-45AC-997E-865ED8066A93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46AC-45AC-997E-865ED8066A93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46AC-45AC-997E-865ED8066A93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46AC-45AC-997E-865ED8066A93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46AC-45AC-997E-865ED8066A93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46AC-45AC-997E-865ED8066A93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46AC-45AC-997E-865ED8066A93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46AC-45AC-997E-865ED8066A93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46AC-45AC-997E-865ED8066A93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46AC-45AC-997E-865ED8066A93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46AC-45AC-997E-865ED8066A93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46AC-45AC-997E-865ED8066A93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46AC-45AC-997E-865ED8066A93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46AC-45AC-997E-865ED8066A93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46AC-45AC-997E-865ED8066A93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46AC-45AC-997E-865ED8066A93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46AC-45AC-997E-865ED8066A93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46AC-45AC-997E-865ED8066A93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46AC-45AC-997E-865ED8066A93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46AC-45AC-997E-865ED8066A93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46AC-45AC-997E-865ED8066A93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46AC-45AC-997E-865ED8066A93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46AC-45AC-997E-865ED8066A93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46AC-45AC-997E-865ED8066A93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46AC-45AC-997E-865ED8066A93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46AC-45AC-997E-865ED8066A93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46AC-45AC-997E-865ED8066A93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46AC-45AC-997E-865ED8066A93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46AC-45AC-997E-865ED8066A93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46AC-45AC-997E-865ED8066A93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46AC-45AC-997E-865ED8066A93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46AC-45AC-997E-865ED8066A93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46AC-45AC-997E-865ED8066A93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46AC-45AC-997E-865ED8066A93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46AC-45AC-997E-865ED8066A93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46AC-45AC-997E-865ED8066A93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46AC-45AC-997E-865ED8066A93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46AC-45AC-997E-865ED8066A93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46AC-45AC-997E-865ED8066A93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46AC-45AC-997E-865ED8066A93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46AC-45AC-997E-865ED8066A93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46AC-45AC-997E-865ED8066A93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46AC-45AC-997E-865ED8066A93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46AC-45AC-997E-865ED8066A93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46AC-45AC-997E-865ED8066A93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46AC-45AC-997E-865ED8066A93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46AC-45AC-997E-865ED8066A93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46AC-45AC-997E-865ED8066A93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46AC-45AC-997E-865ED8066A93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46AC-45AC-997E-865ED8066A93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46AC-45AC-997E-865ED8066A93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46AC-45AC-997E-865ED8066A93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46AC-45AC-997E-865ED8066A93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46AC-45AC-997E-865ED8066A93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46AC-45AC-997E-865ED8066A93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46AC-45AC-997E-865ED8066A93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46AC-45AC-997E-865ED8066A93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46AC-45AC-997E-865ED8066A93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46AC-45AC-997E-865ED8066A93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46AC-45AC-997E-865ED8066A93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46AC-45AC-997E-865ED8066A93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46AC-45AC-997E-865ED8066A93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Map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7040617626585424"/>
          <c:y val="1.8317062835797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E8-4BA1-BC0E-27D73A9027E5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E6E8-4BA1-BC0E-27D73A9027E5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0C8B9B36-5E3F-499C-9446-BD7EA2CE4BBE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E6E8-4BA1-BC0E-27D73A9027E5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896BB71F-1BA1-4AE5-9E93-4D1BBD6FC96A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E6E8-4BA1-BC0E-27D73A9027E5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7FB4ECC4-8EDF-46A4-8DC3-1023B811FCA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E6E8-4BA1-BC0E-27D73A9027E5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F0D61AE9-A6D9-4779-8187-16B40198867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E6E8-4BA1-BC0E-27D73A9027E5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E6E8-4BA1-BC0E-27D73A9027E5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DA0B9E-ABEA-42B7-8113-F8988025D6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E6E8-4BA1-BC0E-27D73A9027E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E4CF1239-F0D9-4CE6-B26B-09DB89A270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E6E8-4BA1-BC0E-27D73A9027E5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6C4CAC-D57A-4CDC-A311-A46D62579D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E6E8-4BA1-BC0E-27D73A9027E5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CDDE1590-1C02-40BF-ABA8-AEE99B230F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E6E8-4BA1-BC0E-27D73A9027E5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A2494D8A-B3EC-475F-82B7-C029B0A721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E6E8-4BA1-BC0E-27D73A9027E5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D0618542-385B-4F41-B133-CC183E0E93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E6E8-4BA1-BC0E-27D73A9027E5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E6E8-4BA1-BC0E-27D73A9027E5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7769518-0789-4114-AA8A-96D6F99868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E6E8-4BA1-BC0E-27D73A9027E5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E12898D7-3724-4931-B3BA-9055C588F5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E6E8-4BA1-BC0E-27D73A9027E5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F6E84C36-1266-4EC2-B160-9CEE57C28B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E6E8-4BA1-BC0E-27D73A9027E5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596D71D-9E26-42F0-BA34-BEF80A2837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E6E8-4BA1-BC0E-27D73A9027E5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33DCE39-14E7-4C77-95AF-B8F46EB57C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E6E8-4BA1-BC0E-27D73A9027E5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565E7F0-869D-419A-BDD0-16C72F8FB2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E6E8-4BA1-BC0E-27D73A9027E5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E6E8-4BA1-BC0E-27D73A9027E5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A136353-ABBE-4745-854B-32A91DAC40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E6E8-4BA1-BC0E-27D73A9027E5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6972EB8F-5F8F-4D5D-9852-76FD7F9A1B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E6E8-4BA1-BC0E-27D73A9027E5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6EB2713-B6A7-4DD2-8E7F-054E812C7D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E6E8-4BA1-BC0E-27D73A9027E5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EBA9E9B8-C8ED-4EE0-BC53-01A52DAF8F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E6E8-4BA1-BC0E-27D73A9027E5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317AF8F5-CA88-45C5-855F-2CC2D53D7B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E6E8-4BA1-BC0E-27D73A9027E5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23F861C8-FEF3-4676-B6BF-CAB52C02AE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E6E8-4BA1-BC0E-27D73A9027E5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E6E8-4BA1-BC0E-27D73A9027E5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6F5CEC4-AA8C-4968-A6F8-48837A34EB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E6E8-4BA1-BC0E-27D73A9027E5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835F35D-B50A-4080-B94D-6E9667C8EE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E6E8-4BA1-BC0E-27D73A9027E5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E6E8-4BA1-BC0E-27D73A9027E5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5B91BE0B-19C0-40A2-B3F3-97DC10521C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E6E8-4BA1-BC0E-27D73A9027E5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303CF624-3285-46B0-AFFB-044E832BD4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E6E8-4BA1-BC0E-27D73A9027E5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6A2F02FD-C051-4A36-B85F-1E70B1585E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E6E8-4BA1-BC0E-27D73A9027E5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AA2F42BB-6717-44E6-BA38-855E76248E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E6E8-4BA1-BC0E-27D73A9027E5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E6E8-4BA1-BC0E-27D73A9027E5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E6E8-4BA1-BC0E-27D73A9027E5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E6E8-4BA1-BC0E-27D73A9027E5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E6E8-4BA1-BC0E-27D73A9027E5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E6E8-4BA1-BC0E-27D73A9027E5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E6E8-4BA1-BC0E-27D73A9027E5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E6E8-4BA1-BC0E-27D73A9027E5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E6E8-4BA1-BC0E-27D73A9027E5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E6E8-4BA1-BC0E-27D73A9027E5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E6E8-4BA1-BC0E-27D73A9027E5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E6E8-4BA1-BC0E-27D73A9027E5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E6E8-4BA1-BC0E-27D73A9027E5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E6E8-4BA1-BC0E-27D73A9027E5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E6E8-4BA1-BC0E-27D73A9027E5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E6E8-4BA1-BC0E-27D73A9027E5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E6E8-4BA1-BC0E-27D73A9027E5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E6E8-4BA1-BC0E-27D73A9027E5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E6E8-4BA1-BC0E-27D73A9027E5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E6E8-4BA1-BC0E-27D73A9027E5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E6E8-4BA1-BC0E-27D73A9027E5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E6E8-4BA1-BC0E-27D73A9027E5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E6E8-4BA1-BC0E-27D73A9027E5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E6E8-4BA1-BC0E-27D73A9027E5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E6E8-4BA1-BC0E-27D73A9027E5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E6E8-4BA1-BC0E-27D73A9027E5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E6E8-4BA1-BC0E-27D73A9027E5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E6E8-4BA1-BC0E-27D73A9027E5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E6E8-4BA1-BC0E-27D73A9027E5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E6E8-4BA1-BC0E-27D73A9027E5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E6E8-4BA1-BC0E-27D73A9027E5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E6E8-4BA1-BC0E-27D73A9027E5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E6E8-4BA1-BC0E-27D73A9027E5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E6E8-4BA1-BC0E-27D73A9027E5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E6E8-4BA1-BC0E-27D73A9027E5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E6E8-4BA1-BC0E-27D73A9027E5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E6E8-4BA1-BC0E-27D73A9027E5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E6E8-4BA1-BC0E-27D73A9027E5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E6E8-4BA1-BC0E-27D73A9027E5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E6E8-4BA1-BC0E-27D73A9027E5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E6E8-4BA1-BC0E-27D73A9027E5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E6E8-4BA1-BC0E-27D73A9027E5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E6E8-4BA1-BC0E-27D73A9027E5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E6E8-4BA1-BC0E-27D73A9027E5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E6E8-4BA1-BC0E-27D73A9027E5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E6E8-4BA1-BC0E-27D73A9027E5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E6E8-4BA1-BC0E-27D73A9027E5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E6E8-4BA1-BC0E-27D73A9027E5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E6E8-4BA1-BC0E-27D73A9027E5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E6E8-4BA1-BC0E-27D73A9027E5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E6E8-4BA1-BC0E-27D73A9027E5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E6E8-4BA1-BC0E-27D73A9027E5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E6E8-4BA1-BC0E-27D73A9027E5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E6E8-4BA1-BC0E-27D73A9027E5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E6E8-4BA1-BC0E-27D73A9027E5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E6E8-4BA1-BC0E-27D73A9027E5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E6E8-4BA1-BC0E-27D73A9027E5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E6E8-4BA1-BC0E-27D73A9027E5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E6E8-4BA1-BC0E-27D73A9027E5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E6E8-4BA1-BC0E-27D73A9027E5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E6E8-4BA1-BC0E-27D73A9027E5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E6E8-4BA1-BC0E-27D73A9027E5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E6E8-4BA1-BC0E-27D73A9027E5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E6E8-4BA1-BC0E-27D73A9027E5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E6E8-4BA1-BC0E-27D73A9027E5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E6E8-4BA1-BC0E-27D73A9027E5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E6E8-4BA1-BC0E-27D73A9027E5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E6E8-4BA1-BC0E-27D73A9027E5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E6E8-4BA1-BC0E-27D73A9027E5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E6E8-4BA1-BC0E-27D73A9027E5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E6E8-4BA1-BC0E-27D73A9027E5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E6E8-4BA1-BC0E-27D73A9027E5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E6E8-4BA1-BC0E-27D73A9027E5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E6E8-4BA1-BC0E-27D73A9027E5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E6E8-4BA1-BC0E-27D73A9027E5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E6E8-4BA1-BC0E-27D73A9027E5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E6E8-4BA1-BC0E-27D73A9027E5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E6E8-4BA1-BC0E-27D73A9027E5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E6E8-4BA1-BC0E-27D73A9027E5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E6E8-4BA1-BC0E-27D73A9027E5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E6E8-4BA1-BC0E-27D73A9027E5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E6E8-4BA1-BC0E-27D73A9027E5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E6E8-4BA1-BC0E-27D73A9027E5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E6E8-4BA1-BC0E-27D73A9027E5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E6E8-4BA1-BC0E-27D73A9027E5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E6E8-4BA1-BC0E-27D73A9027E5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E6E8-4BA1-BC0E-27D73A9027E5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E6E8-4BA1-BC0E-27D73A9027E5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E6E8-4BA1-BC0E-27D73A9027E5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E6E8-4BA1-BC0E-27D73A9027E5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E6E8-4BA1-BC0E-27D73A9027E5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E6E8-4BA1-BC0E-27D73A9027E5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E6E8-4BA1-BC0E-27D73A9027E5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E6E8-4BA1-BC0E-27D73A9027E5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E6E8-4BA1-BC0E-27D73A9027E5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E6E8-4BA1-BC0E-27D73A9027E5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E6E8-4BA1-BC0E-27D73A9027E5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E6E8-4BA1-BC0E-27D73A9027E5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E6E8-4BA1-BC0E-27D73A9027E5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E6E8-4BA1-BC0E-27D73A9027E5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E6E8-4BA1-BC0E-27D73A9027E5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E6E8-4BA1-BC0E-27D73A9027E5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E6E8-4BA1-BC0E-27D73A9027E5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E6E8-4BA1-BC0E-27D73A9027E5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E6E8-4BA1-BC0E-27D73A9027E5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E6E8-4BA1-BC0E-27D73A9027E5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E6E8-4BA1-BC0E-27D73A9027E5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E6E8-4BA1-BC0E-27D73A9027E5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E6E8-4BA1-BC0E-27D73A9027E5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E6E8-4BA1-BC0E-27D73A9027E5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E6E8-4BA1-BC0E-27D73A9027E5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E6E8-4BA1-BC0E-27D73A9027E5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E6E8-4BA1-BC0E-27D73A9027E5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E6E8-4BA1-BC0E-27D73A9027E5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E6E8-4BA1-BC0E-27D73A9027E5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E6E8-4BA1-BC0E-27D73A9027E5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E6E8-4BA1-BC0E-27D73A9027E5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E6E8-4BA1-BC0E-27D73A9027E5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E6E8-4BA1-BC0E-27D73A9027E5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E6E8-4BA1-BC0E-27D73A9027E5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E6E8-4BA1-BC0E-27D73A9027E5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E6E8-4BA1-BC0E-27D73A9027E5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E6E8-4BA1-BC0E-27D73A9027E5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E6E8-4BA1-BC0E-27D73A9027E5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E6E8-4BA1-BC0E-27D73A9027E5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E6E8-4BA1-BC0E-27D73A9027E5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E6E8-4BA1-BC0E-27D73A9027E5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E6E8-4BA1-BC0E-27D73A9027E5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E6E8-4BA1-BC0E-27D73A9027E5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E6E8-4BA1-BC0E-27D73A9027E5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E6E8-4BA1-BC0E-27D73A9027E5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E6E8-4BA1-BC0E-27D73A9027E5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E6E8-4BA1-BC0E-27D73A9027E5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E6E8-4BA1-BC0E-27D73A9027E5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E6E8-4BA1-BC0E-27D73A9027E5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E6E8-4BA1-BC0E-27D73A9027E5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E6E8-4BA1-BC0E-27D73A9027E5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E6E8-4BA1-BC0E-27D73A9027E5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E6E8-4BA1-BC0E-27D73A9027E5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E6E8-4BA1-BC0E-27D73A9027E5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E6E8-4BA1-BC0E-27D73A9027E5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E6E8-4BA1-BC0E-27D73A9027E5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E6E8-4BA1-BC0E-27D73A9027E5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E6E8-4BA1-BC0E-27D73A9027E5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E6E8-4BA1-BC0E-27D73A9027E5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E6E8-4BA1-BC0E-27D73A9027E5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E6E8-4BA1-BC0E-27D73A9027E5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E6E8-4BA1-BC0E-27D73A9027E5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E6E8-4BA1-BC0E-27D73A9027E5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E6E8-4BA1-BC0E-27D73A9027E5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E6E8-4BA1-BC0E-27D73A9027E5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E6E8-4BA1-BC0E-27D73A9027E5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E6E8-4BA1-BC0E-27D73A9027E5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E6E8-4BA1-BC0E-27D73A9027E5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E6E8-4BA1-BC0E-27D73A9027E5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E6E8-4BA1-BC0E-27D73A9027E5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E6E8-4BA1-BC0E-27D73A9027E5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E6E8-4BA1-BC0E-27D73A9027E5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E6E8-4BA1-BC0E-27D73A9027E5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E6E8-4BA1-BC0E-27D73A9027E5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E6E8-4BA1-BC0E-27D73A9027E5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E6E8-4BA1-BC0E-27D73A9027E5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E6E8-4BA1-BC0E-27D73A9027E5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E6E8-4BA1-BC0E-27D73A9027E5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E6E8-4BA1-BC0E-27D73A9027E5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E6E8-4BA1-BC0E-27D73A9027E5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E6E8-4BA1-BC0E-27D73A9027E5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E6E8-4BA1-BC0E-27D73A9027E5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E6E8-4BA1-BC0E-27D73A9027E5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E6E8-4BA1-BC0E-27D73A9027E5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E6E8-4BA1-BC0E-27D73A9027E5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7-E6E8-4BA1-BC0E-27D73A9027E5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low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800" b="1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baseline="0">
                <a:effectLst/>
              </a:rPr>
              <a:t>Paths</a:t>
            </a:r>
            <a:endParaRPr lang="en-IN">
              <a:effectLst/>
            </a:endParaRPr>
          </a:p>
        </c:rich>
      </c:tx>
      <c:layout>
        <c:manualLayout>
          <c:xMode val="edge"/>
          <c:yMode val="edge"/>
          <c:x val="0.4580562774131951"/>
          <c:y val="4.4658449650895309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1"/>
          <c:order val="0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Paths!$A$2:$A$1000</c:f>
              <c:numCache>
                <c:formatCode>General</c:formatCode>
                <c:ptCount val="9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Paths!$B$2:$B$1000</c:f>
              <c:numCache>
                <c:formatCode>General</c:formatCode>
                <c:ptCount val="9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AD-403F-AE92-56ED7C115FE4}"/>
            </c:ext>
          </c:extLst>
        </c:ser>
        <c:ser>
          <c:idx val="0"/>
          <c:order val="1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46AD-403F-AE92-56ED7C115FE4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/>
                  <a:lstStyle/>
                  <a:p>
                    <a:fld id="{325FCB46-8559-45CD-A057-D296929C32AB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46AD-403F-AE92-56ED7C115FE4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7E36CC41-8296-4A49-AA29-A521E05E03B6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46AD-403F-AE92-56ED7C115FE4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13FD70BE-8AC3-4BDE-AB5C-9A01ADB36915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46AD-403F-AE92-56ED7C115FE4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6C3E7C7D-4CEC-4F25-9D83-E71EEBFA8E3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46AD-403F-AE92-56ED7C115FE4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46AD-403F-AE92-56ED7C115FE4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5162DCD9-2849-487D-A413-E0B738BFD74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46AD-403F-AE92-56ED7C115FE4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4A7DDBFC-E9A9-45BA-85CB-0FE62BA7DF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46AD-403F-AE92-56ED7C115FE4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ABD587E-264C-4B43-8B0A-4AF1CD2540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46AD-403F-AE92-56ED7C115FE4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39241AC2-C17C-4503-BF60-A48357E17E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46AD-403F-AE92-56ED7C115FE4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534193E4-99FD-4576-8F7B-42A638EC1B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46AD-403F-AE92-56ED7C115FE4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53C3855E-0026-4C66-9BB5-DEA916EFB1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46AD-403F-AE92-56ED7C115FE4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46AD-403F-AE92-56ED7C115FE4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C9A8C66-86BD-4907-A820-3B5E940C9E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46AD-403F-AE92-56ED7C115FE4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3E4518A-6BBE-43AD-8A44-74E28DFB6B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46AD-403F-AE92-56ED7C115FE4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E29E6E6-80F2-4F1C-A21B-24C1EF4A58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46AD-403F-AE92-56ED7C115FE4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FDD9C8D4-8272-4A1B-8B68-FABA16ACF5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46AD-403F-AE92-56ED7C115FE4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AA22C10C-E716-40D3-9339-4333861429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46AD-403F-AE92-56ED7C115FE4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ED80789B-5F25-4F70-8454-6F6DC9F2EE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46AD-403F-AE92-56ED7C115FE4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46AD-403F-AE92-56ED7C115FE4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33B40E20-72A9-42E0-BD7F-AB9D72C6E4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46AD-403F-AE92-56ED7C115FE4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CB59C601-33DC-4A36-B4EB-A357787736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46AD-403F-AE92-56ED7C115FE4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6C08690-DB7E-4A11-B6C9-3588161637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46AD-403F-AE92-56ED7C115FE4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EF916EC-9E30-49D0-9A92-BE72827571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46AD-403F-AE92-56ED7C115FE4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E95BFE0-3F50-420F-AE87-DD2B149244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46AD-403F-AE92-56ED7C115FE4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11933A05-B5FE-4F8F-A167-549F207B18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46AD-403F-AE92-56ED7C115FE4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46AD-403F-AE92-56ED7C115FE4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4489B844-6E62-4D7E-8865-DCBAFEB5FE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46AD-403F-AE92-56ED7C115FE4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B8AB9DAD-DF39-47DB-A54C-BEC8C30634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46AD-403F-AE92-56ED7C115FE4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46AD-403F-AE92-56ED7C115FE4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9B68E00-3B6C-4023-9621-94F81CE81B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46AD-403F-AE92-56ED7C115FE4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933A7D0-7F6B-4BCB-AB5E-E6AF981434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46AD-403F-AE92-56ED7C115FE4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5FCD4D87-84C5-4432-AA7B-B8178BE3FB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46AD-403F-AE92-56ED7C115FE4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B724A194-5E1A-4029-AA41-9FB0B34F71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46AD-403F-AE92-56ED7C115FE4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46AD-403F-AE92-56ED7C115FE4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46AD-403F-AE92-56ED7C115FE4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46AD-403F-AE92-56ED7C115FE4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46AD-403F-AE92-56ED7C115FE4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46AD-403F-AE92-56ED7C115FE4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46AD-403F-AE92-56ED7C115FE4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46AD-403F-AE92-56ED7C115FE4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46AD-403F-AE92-56ED7C115FE4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46AD-403F-AE92-56ED7C115FE4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46AD-403F-AE92-56ED7C115FE4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46AD-403F-AE92-56ED7C115FE4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46AD-403F-AE92-56ED7C115FE4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46AD-403F-AE92-56ED7C115FE4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46AD-403F-AE92-56ED7C115FE4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46AD-403F-AE92-56ED7C115FE4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46AD-403F-AE92-56ED7C115FE4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46AD-403F-AE92-56ED7C115FE4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46AD-403F-AE92-56ED7C115FE4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46AD-403F-AE92-56ED7C115FE4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46AD-403F-AE92-56ED7C115FE4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46AD-403F-AE92-56ED7C115FE4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46AD-403F-AE92-56ED7C115FE4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46AD-403F-AE92-56ED7C115FE4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46AD-403F-AE92-56ED7C115FE4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46AD-403F-AE92-56ED7C115FE4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46AD-403F-AE92-56ED7C115FE4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46AD-403F-AE92-56ED7C115FE4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46AD-403F-AE92-56ED7C115FE4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46AD-403F-AE92-56ED7C115FE4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46AD-403F-AE92-56ED7C115FE4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46AD-403F-AE92-56ED7C115FE4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46AD-403F-AE92-56ED7C115FE4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46AD-403F-AE92-56ED7C115FE4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46AD-403F-AE92-56ED7C115FE4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46AD-403F-AE92-56ED7C115FE4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46AD-403F-AE92-56ED7C115FE4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46AD-403F-AE92-56ED7C115FE4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46AD-403F-AE92-56ED7C115FE4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46AD-403F-AE92-56ED7C115FE4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46AD-403F-AE92-56ED7C115FE4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46AD-403F-AE92-56ED7C115FE4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46AD-403F-AE92-56ED7C115FE4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46AD-403F-AE92-56ED7C115FE4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46AD-403F-AE92-56ED7C115FE4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46AD-403F-AE92-56ED7C115FE4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46AD-403F-AE92-56ED7C115FE4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46AD-403F-AE92-56ED7C115FE4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46AD-403F-AE92-56ED7C115FE4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46AD-403F-AE92-56ED7C115FE4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46AD-403F-AE92-56ED7C115FE4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46AD-403F-AE92-56ED7C115FE4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46AD-403F-AE92-56ED7C115FE4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46AD-403F-AE92-56ED7C115FE4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46AD-403F-AE92-56ED7C115FE4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46AD-403F-AE92-56ED7C115FE4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46AD-403F-AE92-56ED7C115FE4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46AD-403F-AE92-56ED7C115FE4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46AD-403F-AE92-56ED7C115FE4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46AD-403F-AE92-56ED7C115FE4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46AD-403F-AE92-56ED7C115FE4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46AD-403F-AE92-56ED7C115FE4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46AD-403F-AE92-56ED7C115FE4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46AD-403F-AE92-56ED7C115FE4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46AD-403F-AE92-56ED7C115FE4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46AD-403F-AE92-56ED7C115FE4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46AD-403F-AE92-56ED7C115FE4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46AD-403F-AE92-56ED7C115FE4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46AD-403F-AE92-56ED7C115FE4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46AD-403F-AE92-56ED7C115FE4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46AD-403F-AE92-56ED7C115FE4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46AD-403F-AE92-56ED7C115FE4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46AD-403F-AE92-56ED7C115FE4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46AD-403F-AE92-56ED7C115FE4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46AD-403F-AE92-56ED7C115FE4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46AD-403F-AE92-56ED7C115FE4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46AD-403F-AE92-56ED7C115FE4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46AD-403F-AE92-56ED7C115FE4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46AD-403F-AE92-56ED7C115FE4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46AD-403F-AE92-56ED7C115FE4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46AD-403F-AE92-56ED7C115FE4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46AD-403F-AE92-56ED7C115FE4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46AD-403F-AE92-56ED7C115FE4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46AD-403F-AE92-56ED7C115FE4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46AD-403F-AE92-56ED7C115FE4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46AD-403F-AE92-56ED7C115FE4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46AD-403F-AE92-56ED7C115FE4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46AD-403F-AE92-56ED7C115FE4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46AD-403F-AE92-56ED7C115FE4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46AD-403F-AE92-56ED7C115FE4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46AD-403F-AE92-56ED7C115FE4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46AD-403F-AE92-56ED7C115FE4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46AD-403F-AE92-56ED7C115FE4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46AD-403F-AE92-56ED7C115FE4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46AD-403F-AE92-56ED7C115FE4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46AD-403F-AE92-56ED7C115FE4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46AD-403F-AE92-56ED7C115FE4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46AD-403F-AE92-56ED7C115FE4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46AD-403F-AE92-56ED7C115FE4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46AD-403F-AE92-56ED7C115FE4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46AD-403F-AE92-56ED7C115FE4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46AD-403F-AE92-56ED7C115FE4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46AD-403F-AE92-56ED7C115FE4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46AD-403F-AE92-56ED7C115FE4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46AD-403F-AE92-56ED7C115FE4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46AD-403F-AE92-56ED7C115FE4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46AD-403F-AE92-56ED7C115FE4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46AD-403F-AE92-56ED7C115FE4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46AD-403F-AE92-56ED7C115FE4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46AD-403F-AE92-56ED7C115FE4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46AD-403F-AE92-56ED7C115FE4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46AD-403F-AE92-56ED7C115FE4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46AD-403F-AE92-56ED7C115FE4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46AD-403F-AE92-56ED7C115FE4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46AD-403F-AE92-56ED7C115FE4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46AD-403F-AE92-56ED7C115FE4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46AD-403F-AE92-56ED7C115FE4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46AD-403F-AE92-56ED7C115FE4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46AD-403F-AE92-56ED7C115FE4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46AD-403F-AE92-56ED7C115FE4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46AD-403F-AE92-56ED7C115FE4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46AD-403F-AE92-56ED7C115FE4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46AD-403F-AE92-56ED7C115FE4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46AD-403F-AE92-56ED7C115FE4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46AD-403F-AE92-56ED7C115FE4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46AD-403F-AE92-56ED7C115FE4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46AD-403F-AE92-56ED7C115FE4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46AD-403F-AE92-56ED7C115FE4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46AD-403F-AE92-56ED7C115FE4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46AD-403F-AE92-56ED7C115FE4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46AD-403F-AE92-56ED7C115FE4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46AD-403F-AE92-56ED7C115FE4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46AD-403F-AE92-56ED7C115FE4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46AD-403F-AE92-56ED7C115FE4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46AD-403F-AE92-56ED7C115FE4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46AD-403F-AE92-56ED7C115FE4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46AD-403F-AE92-56ED7C115FE4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46AD-403F-AE92-56ED7C115FE4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46AD-403F-AE92-56ED7C115FE4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46AD-403F-AE92-56ED7C115FE4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46AD-403F-AE92-56ED7C115FE4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46AD-403F-AE92-56ED7C115FE4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46AD-403F-AE92-56ED7C115FE4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46AD-403F-AE92-56ED7C115FE4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46AD-403F-AE92-56ED7C115FE4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46AD-403F-AE92-56ED7C115FE4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46AD-403F-AE92-56ED7C115FE4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46AD-403F-AE92-56ED7C115FE4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46AD-403F-AE92-56ED7C115FE4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46AD-403F-AE92-56ED7C115FE4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46AD-403F-AE92-56ED7C115FE4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46AD-403F-AE92-56ED7C115FE4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46AD-403F-AE92-56ED7C115FE4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46AD-403F-AE92-56ED7C115FE4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46AD-403F-AE92-56ED7C115FE4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46AD-403F-AE92-56ED7C115FE4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46AD-403F-AE92-56ED7C115FE4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46AD-403F-AE92-56ED7C115FE4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46AD-403F-AE92-56ED7C115FE4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46AD-403F-AE92-56ED7C115FE4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46AD-403F-AE92-56ED7C115FE4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46AD-403F-AE92-56ED7C115FE4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46AD-403F-AE92-56ED7C115FE4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46AD-403F-AE92-56ED7C115FE4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46AD-403F-AE92-56ED7C115FE4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46AD-403F-AE92-56ED7C115FE4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DB8E-42EC-B5FC-4E3E9168C1BF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DB8E-42EC-B5FC-4E3E9168C1BF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DB8E-42EC-B5FC-4E3E9168C1BF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DB8E-42EC-B5FC-4E3E9168C1BF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DB8E-42EC-B5FC-4E3E9168C1BF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non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C8-46AD-403F-AE92-56ED7C115FE4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sz="1800"/>
                  <a:t>X</a:t>
                </a:r>
              </a:p>
            </c:rich>
          </c:tx>
          <c:layout>
            <c:manualLayout>
              <c:xMode val="edge"/>
              <c:yMode val="edge"/>
              <c:x val="0.95874573997289791"/>
              <c:y val="0.47621384118975069"/>
            </c:manualLayout>
          </c:layout>
          <c:overlay val="0"/>
          <c:spPr>
            <a:solidFill>
              <a:schemeClr val="bg1"/>
            </a:solidFill>
          </c:spPr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199416448"/>
        <c:crossesAt val="0"/>
        <c:crossBetween val="midCat"/>
        <c:majorUnit val="2"/>
      </c:valAx>
      <c:valAx>
        <c:axId val="199416448"/>
        <c:scaling>
          <c:orientation val="minMax"/>
          <c:max val="10"/>
          <c:min val="-10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spPr>
          <a:ln/>
        </c:spPr>
        <c:txPr>
          <a:bodyPr rot="0" vert="horz" anchor="ctr" anchorCtr="0"/>
          <a:lstStyle/>
          <a:p>
            <a:pPr>
              <a:defRPr sz="1200"/>
            </a:pPr>
            <a:endParaRPr lang="en-US"/>
          </a:p>
        </c:txPr>
        <c:crossAx val="199414528"/>
        <c:crosses val="autoZero"/>
        <c:crossBetween val="midCat"/>
        <c:majorUnit val="2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 sz="1800" b="1" i="0" u="none" strike="noStrike" baseline="0">
                <a:effectLst/>
              </a:rPr>
              <a:t>Grid for an manual p</a:t>
            </a:r>
            <a:r>
              <a:rPr lang="en-IN"/>
              <a:t>ath creation  (Optional)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58C75FB5-FD47-49AE-A57A-F176C5FF4E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CE22-4BEC-ACB0-D5E36310785A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05BFEBA7-F76F-4CF0-84C1-43032FBA42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E22-4BEC-ACB0-D5E36310785A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C407722D-913B-4486-B1A0-14FDE318B0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E22-4BEC-ACB0-D5E36310785A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14905283-7B40-43A7-BA07-B7D8EEDD60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EEBE172-A82D-40F3-A012-D08EBFE241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4324950-6909-43B4-98FF-30ED75E392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ACBABAB2-F1A9-434A-882D-BDEEB648AD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2DBE629C-EA61-4958-8DB4-5A33F9841A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66C255C3-8887-4045-969C-89E06DC0C9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CB9B4F14-F398-487F-966C-E6A993E309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4E7ECDCE-7274-4028-9E99-FF3C4224A7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9461ACD7-809F-43D6-BE8D-23AB4E0354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436CB029-147C-4788-83D2-116E9D4055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34EE2A07-41BF-44EF-9FAB-D0CCF75833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4C73161-795E-45B9-9B06-76FE0B4B38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CD291771-BC3B-4B51-80C8-5FD111A7EF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F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09F792FD-453B-4A7B-A7D4-E6836382A8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0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7FB0BE3E-57BE-4E25-82E7-258A511E0A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1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5D75F479-114F-41AE-9D8B-8BC59202BA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2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659009E4-6029-4DAF-A585-B926F3DDA4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7E281E6F-59E2-4F0D-8EFF-24576796B9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4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A0715F88-121A-4F1A-A74C-B0921E83F4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5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B849B009-01DC-4165-AFC9-751F21261D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6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7EAA9A2C-F11B-41AA-A2E4-84F1D2617E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7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F5F8753-9655-4FF3-810E-A8CE1939C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8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ED722CDB-C2FA-46B6-9B47-18BFF7BAEF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9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B953B5E5-184E-404E-B9AB-7347F7B5E9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A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A3C75A36-A435-4F81-9002-2E138DBE93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B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D04706CA-DD89-4048-A7D9-11C815ABFF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C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ADA8593-9E29-42CC-BCDB-652A136615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D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994C50B7-9073-4F13-8E1B-5CB389921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E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E4337A44-8565-4241-B6ED-E6DE7431F9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F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49C03934-8203-4D04-B1C6-BF856D1758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0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A16B4870-4107-494D-B169-FA15979A89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1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432BC533-BAF3-4604-A1EF-3AE9E549ED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5DEBED6C-F01A-4A57-BC2E-71882B743D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3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39757A8A-F4A7-4E01-81A7-5BA2B24173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4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4B2BE6A5-1E19-49CF-AE96-CD452FD412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5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6972838C-C381-43F8-A11C-A7960D7578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6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FA85B3EF-4D59-4813-BF02-980FD5481F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7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0C17EE7C-548B-4768-A949-573E74C29C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8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CEC499EC-DAC1-4447-BF1E-DEA5F709C8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9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BAE7B44C-EAB7-4E1C-9489-7F01EDB89B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A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DC79F7CB-6F83-4043-8AD0-5E589A8D36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B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90CE5B54-57BC-4A13-85C8-0CBD2CF8E0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C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5AD8F4C6-EE70-4CD5-975B-FC0A69EDE2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D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C79643BD-35A6-444B-BE94-20A4C3E599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E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E259F07-853A-4889-AE4A-9665E38F41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F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E41A2247-CE8F-4ED6-A918-58B6A4EFAD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0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38B4E397-7EBD-4EDF-B17A-A72CA61564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1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B818424F-490D-473E-B1FB-06B8BCC82E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435C5E38-9C10-4FCF-BE42-A9AC9AF5A6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3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9F707543-59DE-4D10-A82F-B4745497E0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4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EDA05669-37A1-4B48-89B4-0F7C1F9B65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5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26D712C0-9E30-47D0-9088-D0895B6A79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6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44F387DC-401C-4EE7-976C-168AF9CA50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7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DEF16424-CA36-4C49-9990-02C712DBF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8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E5996B53-E6A4-4B7F-B9B9-9AA3E7518E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9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8C726230-B6F8-4A05-A52C-96E8257F2F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A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6CB0AF26-5E8E-41CB-9536-B0779625A7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B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58A04893-9889-43EA-97DE-F08D3028E3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C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5BBEF472-6BD5-4CE8-981A-65D55F690C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D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157555EA-D68C-4DC4-B73B-8769F90A09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E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856B27A-C5C7-411C-B407-C8A4AA4620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F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1F743BA8-D138-4CD3-B9B9-1409FA7B68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0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E55029C9-B3D1-4907-B941-892E6BA5CF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1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819FC43F-8494-4F13-9BAA-D6E0F520A7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2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F214EC1A-9AA5-4277-BFD8-D7AA49C1E4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3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E8F7BB0B-EE10-46B2-957B-08A81B3F99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4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7ED489EB-DC17-4215-B53D-FFF0F27897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5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E8C859A7-4E0B-40DC-BB8F-DD0F5C48CF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6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10021D9E-ADB1-49E3-A8A4-34D04D3773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7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7A42265C-7095-43EE-BF37-7865E20B9F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8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AEB978A1-5C96-4F12-8936-55C94499F8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9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B1B8B73C-1347-41EF-9C4A-6436A42892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A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12E6739A-AC1E-4759-B2C5-EFDB5E572A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B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BC9429FD-9E65-47C5-9628-E191287C60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C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96EC43B9-C7DC-4325-8F42-7A6C03FCEA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D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1659FC6B-CDAD-4965-87FA-8E53916FBE3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E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8717793B-666E-4234-A086-B4B68C6D8F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C309A7F4-876A-4E33-9191-8C2EDF5861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0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A2C94EF7-59FE-4C3C-BC96-3D584CAC58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1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CE7AF6FB-3140-459A-BA6A-B1719D0D98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2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BC48F88A-19B3-40DA-8A3E-08819EF320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3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60995966-CD5D-4905-A7C3-7EC648F423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4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A2D64703-AABA-4C29-8A5C-61BFEE5BBF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5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46FF69E1-FBF0-4488-8029-DB6D2CDCAE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6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2A734C3D-9FA6-4E67-A833-12618F10BB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7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5B081FB9-950C-4B3D-8525-8117744B6A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8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B75B4364-169D-4D37-A3B5-CBE797528A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9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D2E34918-94A1-4076-BB25-1BB6389210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A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E897D70D-0049-4CFE-97F7-9F85667D84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B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2B6E28C0-4EDF-472D-84B8-2869EA531D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C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758A9AF1-F5B6-468F-AC13-EE17D0C333E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D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24771FBB-577F-44AA-A85E-C18430792E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E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EA8B04C7-E769-489B-AAB4-EB1588D625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5F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8FDE9A38-CDB2-4803-998A-814EAB88D3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0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2D5A7B2B-5739-4E8E-83DE-7E87702637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1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7DBC07B7-97EF-4295-8E14-A39D304665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2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16B85774-D9E8-4E51-B958-F63F1B79C0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3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2C0EDFE1-3973-4559-9D90-3EDE2E39C9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4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1D0C0EEA-6EC4-43CC-A629-B2EECE32B5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5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BA58ADB9-7597-4199-9EF8-0EA63861EB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6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903E4D1C-AF44-4F92-BC27-4DAD57C9BE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7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B60808AA-30C3-4A1F-B6D1-81EDEAE07B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8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EC749AE9-0D1E-495F-9966-18052EF66B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9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C7133E38-AAB5-4496-A56C-82E097564D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A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E02B3217-C0FB-4194-BAEC-8C5CFF48F3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B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D4E1BC2F-333A-40BC-B83F-05D22AA047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C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5A289F54-9BA4-4BB9-A944-6ED315DD41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D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74572095-C961-440E-BC75-3815641873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992C0977-405C-4305-9BDD-43D67A8C07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F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3EF282CD-FBCE-4220-B1B3-3B33B49868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0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5274E867-AEDC-4C43-8C48-097E397142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1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68467CC6-F6F9-466F-9DF2-C90471D265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2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3BC377C3-1D3B-43D0-92E9-10396A982E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3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CE2FCEAC-EF11-487D-9FE8-70E232168E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4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6E239816-68B3-42FE-B4B9-6C01C90066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5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CD6C4137-80B4-4039-A744-D5600A25D8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6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D4A86A13-A0E4-4532-BF56-D3E1F30E26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7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1BF1C9D3-BB98-4FAF-8EE0-629B8C686F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8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82B2039C-BD14-42E5-BC9E-4F723E0351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9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F604D57C-05F8-461E-BA24-B5FAAE18AC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A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FB606A8D-A295-4E37-A2C7-A729BE6A1D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B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8FB99A76-2216-4D0B-83DA-F1AE66E63C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C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3ED4773A-F1AF-44E6-9F63-10D2316D64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D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25DFA51A-C0F6-4A94-A50C-AF69712E38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E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377ED5CF-D363-43C5-8734-90F42B6964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7F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43998FEC-911E-4590-901B-2A060DE9EC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0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2C6CB165-07E3-4AB5-B56C-552B7BAA5E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1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A93919EE-F510-4AD9-ABFD-0ECC0AB4C5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2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3AE9687D-B139-4801-A4EF-F13F7620EF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3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A6F8321C-3598-4C4A-91E4-F75E9984C0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4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B7406877-0E5E-41B9-B259-B6EEA5F805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5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E5CF2F9D-717A-4845-95CC-2CD6881FD7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6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CE673127-EED5-4E0C-8EE6-B2EBD30A4C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7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492A60F3-4E0B-4DED-8947-5DDBB32B0A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8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616382DD-2C3C-4898-9E47-44E40CF5FE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9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5ED1932A-39A7-4DE7-A9FA-3571810FDE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A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403097A8-BF69-4911-A19F-B12B490E15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B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B371EB79-F353-412A-884D-28FA9FE7BA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AE7FE209-5224-4D04-9016-B554611B6E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D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909E50AB-048A-4A4E-A031-7A1BDFFDCB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E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D0011957-FAC9-4916-9C5A-0F68741C46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F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6020198E-2354-4C69-84AF-C87EBC3586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0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C3DD2282-5045-41B3-B00A-097D54E363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1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D0EB4D7F-05FC-452D-B63D-E4C4B59C47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2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EE06B014-F328-4A24-AD17-967A2BD794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3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F11C220B-DB7A-4607-93C2-0E99A69894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4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04681B36-01B3-4844-A785-9A074CE15A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5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5F65A2D5-F1B0-4D1C-9CC4-F2922F4D3F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6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029763B6-0E34-45D6-A286-B15448B35C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7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C1928D75-28DD-4DEB-8554-1A021FE5A0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8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466EC09D-960E-4DF5-B785-F300CABF07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9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682FE9B2-917A-41B7-9223-C87A7AB2F6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A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AF4EDD3D-C7E7-4D56-975A-91DDC5732B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B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5046723D-2B75-44E8-B635-5036225F0E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C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EEC6F882-5638-48A4-9D6B-DE8C840A85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D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28E548AB-3E02-4CFF-8D70-E926AF9F4C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E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50BD8837-2106-4498-8864-BF7CA27233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9F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8E95D200-E91B-4C22-A606-11DD597ED6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0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968E5355-4098-4F39-AD91-E098513652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1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3A4219BE-9C57-48AD-9075-8E564458C7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2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D6C39B24-8F78-4C00-BC80-95C32A8652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3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E02B9D50-7099-4AF3-8A4E-E6FE6147E4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4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A648F1AF-B252-4205-B7F1-229A2879F1F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5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B3ABC040-D3D1-4DD2-B626-8BBCC32662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6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54F39B0B-40B7-4D39-A17D-9CEB56C8FA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7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697AE424-BE1F-48F5-9049-5BA0820FAD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8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35062C31-01BF-4709-B375-2B778A840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9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C0224C2E-8A02-4177-ABFB-9FE4DC841C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A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03D5EC72-2C2B-4D1F-8F88-E63E0FF670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1BF100A3-0354-40B2-A6DF-AF9F4AB97D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C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3D877A1B-5D20-4A12-9BA5-2E9270C9A8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D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468128E7-FC58-44C5-9785-280626CB24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E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D17D6AC2-466C-4176-A3E6-64B4D4C190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F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F54F159F-3FF7-4FF3-A607-8E54146512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0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796F743E-CF37-4D76-BB86-56D0850DC6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1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96D5CB26-1600-4985-90F1-EF4697AFC6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2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AA184866-6357-4F24-8614-F1AF134A8A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3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A6ACEDF2-EAD4-4B13-B376-013A6530F7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4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35014F67-24FE-41AE-A999-3329EEEF7B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5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4B005953-8F46-45BB-918B-92B8FA824F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6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33BE35A8-4903-4BCE-A976-2FFB3A0898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7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F30CA754-317D-42C0-9E72-B843EEC5F7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8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901411B4-C3C6-41F9-9BFD-F7C045FDD7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9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5A52FB31-74EF-4765-A779-63285E01CE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A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6F517545-C1B0-4BE9-AAE5-0628EEE93F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B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1A7E508C-95C8-4911-A0FD-F8C8123F5B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C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913F180E-DF49-48A4-B893-EF10CACF8F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D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C7C2A073-FE67-47E8-92DF-A54D5F43E0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E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3EF3C749-5579-4670-ADCC-D3751D25F5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BF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0C485B56-31F4-4D98-9C5C-B5B36E7B74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0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AAC998B8-C69C-4896-AFA6-FA14B224D7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1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DA56DC8D-6E0B-49DF-A3EA-CD2A92E7BD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2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2656B23D-AA01-422C-B4A0-0F027B7BAE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3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979F0087-AD75-4EA5-9E61-F76DAF3FAA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4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825E1E10-C676-4837-931C-170016D42B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5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3DEBCA51-BADA-46F0-85F7-67F328BB58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6-CE22-4BEC-ACB0-D5E36310785A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3338B54B-668A-4EE7-A90A-09D1E6DA4C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7-CE22-4BEC-ACB0-D5E36310785A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FEC78670-9012-4D8C-96AA-F1D2F3F18B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8-CE22-4BEC-ACB0-D5E36310785A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73E2ED0B-6205-4C9F-986E-9445B15323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CE22-4BEC-ACB0-D5E36310785A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CA4AF1F7-D885-4C66-9D9A-A426493ACB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A-CE22-4BEC-ACB0-D5E36310785A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58A4C9D1-275F-41B0-A3DE-053DDB1845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B-CE22-4BEC-ACB0-D5E36310785A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99EAEEA6-AEFE-4803-B64B-E16FEFFB65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C-CE22-4BEC-ACB0-D5E36310785A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B192474F-AF50-4F6A-851B-3B2E43C64A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D-CE22-4BEC-ACB0-D5E36310785A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0AFBB000-3A12-47C1-AC1A-7107C31053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E-CE22-4BEC-ACB0-D5E36310785A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DC438F1B-6B01-4FF1-9D94-61FBDD2F24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F-CE22-4BEC-ACB0-D5E36310785A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E2D236F9-10DA-4C65-978C-5F749B4881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0-CE22-4BEC-ACB0-D5E36310785A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CF8FD515-DD35-4BAB-A176-84EC11F93B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1-CE22-4BEC-ACB0-D5E36310785A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499E9720-C147-4B57-BA0E-E62EB74B9C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2-CE22-4BEC-ACB0-D5E36310785A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A0309C2C-0C99-4DB7-A40E-075DE2BC68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3-CE22-4BEC-ACB0-D5E36310785A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D14685B7-5BCB-41C2-9CDF-2638018954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4-CE22-4BEC-ACB0-D5E36310785A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8E1C56DD-78D5-44CF-8F03-3E62D2AFB0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5-CE22-4BEC-ACB0-D5E36310785A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D026A20A-7030-4719-9109-88F2ED6AB5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6-CE22-4BEC-ACB0-D5E36310785A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029F533C-515D-4975-B8DF-B4DB3444B8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7-CE22-4BEC-ACB0-D5E36310785A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67B223EF-DA71-4CE5-AE66-876C8E9C7F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8-CE22-4BEC-ACB0-D5E36310785A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D778A4C7-FF42-4DF4-9AD9-1DF9B5173D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9-CE22-4BEC-ACB0-D5E36310785A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0D32C397-01DB-4D58-9192-72E00990CE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A-CE22-4BEC-ACB0-D5E36310785A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959F4036-C08F-481B-93C1-004AC85497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B-CE22-4BEC-ACB0-D5E36310785A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ABFE6DF5-EA7A-45BE-B506-7050C100FE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C-CE22-4BEC-ACB0-D5E36310785A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44404F3F-317E-4ACF-BB67-441E05E51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D-CE22-4BEC-ACB0-D5E36310785A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B3293C0F-DC80-4192-A182-995CA135B5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E-CE22-4BEC-ACB0-D5E36310785A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8831BD18-C37F-42EB-ACE9-D787D606EE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DF-CE22-4BEC-ACB0-D5E36310785A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EF853B16-671D-4736-BD57-02F7A72D81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0-CE22-4BEC-ACB0-D5E36310785A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B67B104A-0723-4A61-9D70-6DDEA660E7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1-CE22-4BEC-ACB0-D5E36310785A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440E0F02-8BA2-49EC-8C7D-FBE98D0A72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2-CE22-4BEC-ACB0-D5E36310785A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120175FC-D9B6-4154-9C48-A4B32A0F9E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3-CE22-4BEC-ACB0-D5E36310785A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B5371FB5-288A-4893-8DFB-C9AEF055FA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4-CE22-4BEC-ACB0-D5E36310785A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F1BBE595-40FC-4C3E-9C5D-3DA32284D8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5-CE22-4BEC-ACB0-D5E36310785A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6E4DE660-0F5F-4A24-9AD3-FA5EA1AC61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6-CE22-4BEC-ACB0-D5E36310785A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4CF2EDFA-CD27-4715-9417-788BEE7364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7-CE22-4BEC-ACB0-D5E36310785A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7CEB3EC3-006E-413B-97BB-EF6307CDDE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CE22-4BEC-ACB0-D5E36310785A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59CDD12E-707C-4471-B368-0A04CE3511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9-CE22-4BEC-ACB0-D5E36310785A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C9307070-1177-4285-A50F-60E9D83DA5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A-CE22-4BEC-ACB0-D5E36310785A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8B3FA957-B152-4EB5-BA10-91277F5EAA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B-CE22-4BEC-ACB0-D5E36310785A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9BD53484-2CB1-4398-94F7-D8FAD5C1B8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C-CE22-4BEC-ACB0-D5E36310785A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100488D1-5D8D-4B06-BF8D-AD11DF186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D-CE22-4BEC-ACB0-D5E36310785A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D524FB3A-3162-4EE1-8204-06B81A5488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E-CE22-4BEC-ACB0-D5E36310785A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2410D185-3C68-490F-86D9-962E9D6ADD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F-CE22-4BEC-ACB0-D5E36310785A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2A4F3C92-8EA0-4D7D-A532-EB1F4BC99D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0-CE22-4BEC-ACB0-D5E36310785A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4C3C4319-8AD7-4867-99DC-5DBB76F8D4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1-CE22-4BEC-ACB0-D5E36310785A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ABF86672-3B22-48A8-A8F7-6FA7255ED1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2-CE22-4BEC-ACB0-D5E36310785A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27DA6532-AC58-43B9-B29C-B31D650732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3-CE22-4BEC-ACB0-D5E36310785A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2D04E7D9-33F4-4E3C-968C-635AF539C9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4-CE22-4BEC-ACB0-D5E36310785A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F870EF12-9300-4890-96EA-A23B73BCC1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5-CE22-4BEC-ACB0-D5E36310785A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C095980E-5955-4368-8046-35664AE62B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6-CE22-4BEC-ACB0-D5E36310785A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640D48DB-81E2-475D-8002-8FC9745FEE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7-CE22-4BEC-ACB0-D5E36310785A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DAB07F79-30A0-48CC-B1FA-4131D64A3A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8-CE22-4BEC-ACB0-D5E36310785A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D65BA1C7-0B64-49AB-92B6-F147674FBB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9-CE22-4BEC-ACB0-D5E36310785A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0C312476-D147-4E01-ADAB-0FDC6FD2DC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A-CE22-4BEC-ACB0-D5E36310785A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58B5620A-05D5-495C-B54E-39BD61E8A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B-CE22-4BEC-ACB0-D5E36310785A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E64332D5-3B12-4A05-97F1-29EBFDC943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C-CE22-4BEC-ACB0-D5E36310785A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916E9394-2BE2-4989-B85A-9DF91AC437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D-CE22-4BEC-ACB0-D5E36310785A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9E63E014-D74E-497B-9B41-8BA3AA6CF4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E-CE22-4BEC-ACB0-D5E36310785A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0B91C229-B113-4740-842B-3499712FA4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FF-CE22-4BEC-ACB0-D5E36310785A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8764917F-4CCF-4232-9994-A252288047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0-CE22-4BEC-ACB0-D5E36310785A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D90C1A79-BFE7-44F4-8EDD-F74777DE61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1-CE22-4BEC-ACB0-D5E36310785A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2EA18071-9A44-4383-98B0-56F2E4C1F8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2-CE22-4BEC-ACB0-D5E36310785A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D6FF56AF-F314-46B7-8D65-5D8E08EF47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3-CE22-4BEC-ACB0-D5E36310785A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703BFA82-2B8D-432F-A6A1-6D83A1770C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4-CE22-4BEC-ACB0-D5E36310785A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A6A027CC-48C6-4B7A-B9A7-D7B8845569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5-CE22-4BEC-ACB0-D5E36310785A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B6C117EF-9ED4-48EE-9A58-7E3BD4874D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6-CE22-4BEC-ACB0-D5E36310785A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47D346BE-2293-4DA2-A6B3-80968C19C7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CE22-4BEC-ACB0-D5E36310785A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6168DF7A-5D27-4147-9A52-A829D71914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8-CE22-4BEC-ACB0-D5E36310785A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72118712-E128-4F71-BA23-4B3D4FFB67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9-CE22-4BEC-ACB0-D5E36310785A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52A49A23-A522-446B-98FB-2D1CDF1916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A-CE22-4BEC-ACB0-D5E36310785A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42507027-34AB-41DA-886C-77601C5CAF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B-CE22-4BEC-ACB0-D5E36310785A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CCF2EF1D-A8F0-4674-993F-C8FFE8F7D7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C-CE22-4BEC-ACB0-D5E36310785A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F6D35B28-6F60-460B-AE0B-8E5B6FC2FC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D-CE22-4BEC-ACB0-D5E36310785A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286949D8-D8AA-4C54-AE9D-AE04B27AAF3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E-CE22-4BEC-ACB0-D5E36310785A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7E06A81D-8372-4E77-9BCB-1AA7ED110A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F-CE22-4BEC-ACB0-D5E36310785A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B3D26AFE-E52B-424C-ACE3-6FCF9FAD06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0-CE22-4BEC-ACB0-D5E36310785A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73316C1C-92BD-447E-AF8A-ADD04A7E8B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1-CE22-4BEC-ACB0-D5E36310785A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289E862B-7C8B-4914-AB10-EE05E92D0F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2-CE22-4BEC-ACB0-D5E36310785A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CFB48883-1B3E-450F-BD5F-3FE7DA945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3-CE22-4BEC-ACB0-D5E36310785A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881D75C4-06A4-4877-9952-615688B90F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4-CE22-4BEC-ACB0-D5E36310785A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F272DA3D-FB6E-46E9-8A9E-5527E7FBAE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5-CE22-4BEC-ACB0-D5E36310785A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092409F0-B465-42CD-A2C1-D0E73DD0E0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6-CE22-4BEC-ACB0-D5E36310785A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FAFA425E-BAB2-44D7-900A-C5248CDE6C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7-CE22-4BEC-ACB0-D5E36310785A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57994B7E-1118-40CF-AC2A-15277B49F7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8-CE22-4BEC-ACB0-D5E36310785A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7C279E84-A8D9-4E16-A4BA-E0666E80AB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9-CE22-4BEC-ACB0-D5E36310785A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161F51C0-3890-4EDA-9CCD-6C8C91E1F7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A-CE22-4BEC-ACB0-D5E36310785A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2E9D8F77-D1D3-4343-A5C3-D5BA7596D9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B-CE22-4BEC-ACB0-D5E36310785A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F95926BE-512E-4DE5-8D5D-4157C12E25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C-CE22-4BEC-ACB0-D5E36310785A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D59633CF-6E1C-4A16-9D8F-146A8832E9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D-CE22-4BEC-ACB0-D5E36310785A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9E00CA27-8644-4BD3-BF72-DB2195AFE8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E-CE22-4BEC-ACB0-D5E36310785A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725957CB-2196-4D27-BF87-83B440AAEB9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1F-CE22-4BEC-ACB0-D5E36310785A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802E7046-FD86-4C00-AE6F-6122B06184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0-CE22-4BEC-ACB0-D5E36310785A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5B8E6482-675F-4DD1-B2BA-43A948A488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1-CE22-4BEC-ACB0-D5E36310785A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91CB84BC-FCAC-4AD6-9D82-D4FCDB9430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2-CE22-4BEC-ACB0-D5E36310785A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D6D57093-2D98-4ADB-BACB-3F5A76D454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3-CE22-4BEC-ACB0-D5E36310785A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F12480E2-FABF-448B-B44F-F58D4B474C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4-CE22-4BEC-ACB0-D5E36310785A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77677BAF-8C8B-4955-97F0-F45DD4BDB9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CE22-4BEC-ACB0-D5E36310785A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26194DF4-D152-41C3-B61E-A3B5329A61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6-CE22-4BEC-ACB0-D5E36310785A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7B3846CB-B363-41A3-9C44-B23FB95B50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7-CE22-4BEC-ACB0-D5E36310785A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429699F3-7373-4833-BA28-1943FD1E1D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8-CE22-4BEC-ACB0-D5E36310785A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10B8ABCE-52DE-4CDF-A11B-C411BC2028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9-CE22-4BEC-ACB0-D5E36310785A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45502DEB-A890-4FD6-82A6-1D39B8E2E7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A-CE22-4BEC-ACB0-D5E36310785A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F6CF9B3B-7CEC-4866-B879-FA0A24B888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B-CE22-4BEC-ACB0-D5E36310785A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DF94FA55-E9E6-4B3B-9FD5-72FF19D821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C-CE22-4BEC-ACB0-D5E36310785A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3A62FB92-11CC-4C13-BA4B-0A2F9D0776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D-CE22-4BEC-ACB0-D5E36310785A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57EE3EFB-1AC9-487F-92D0-38B1E124E4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E-CE22-4BEC-ACB0-D5E36310785A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F769CFAA-3819-480A-B028-4A3DDFACAF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F-CE22-4BEC-ACB0-D5E36310785A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9FE3475A-194D-4777-BBEB-08C4C7CD36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0-CE22-4BEC-ACB0-D5E36310785A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5ED5198B-F701-4E88-9FBE-7044B91BBD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1-CE22-4BEC-ACB0-D5E36310785A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D02A0FD0-60DA-4DF2-A701-755647DED3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2-CE22-4BEC-ACB0-D5E36310785A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A77AA8A3-9E31-4415-9129-AE2E13BF05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3-CE22-4BEC-ACB0-D5E36310785A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D9B6ABD0-B892-4631-9DFB-63CE0C055EB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4-CE22-4BEC-ACB0-D5E36310785A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DE4F79D5-584C-4B85-A48D-EB71DFE779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5-CE22-4BEC-ACB0-D5E36310785A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8D7C745A-2B8F-489C-81CB-95341F9EA05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6-CE22-4BEC-ACB0-D5E36310785A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C817CC21-E2A9-4FAF-9CBF-75359710F9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7-CE22-4BEC-ACB0-D5E36310785A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71DB1711-09AB-4FED-9A47-09AE066998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8-CE22-4BEC-ACB0-D5E36310785A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DF52C735-3628-4E67-90DA-F7317406BA6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9-CE22-4BEC-ACB0-D5E36310785A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6AC3D079-8720-4941-9D41-BFCC370E41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A-CE22-4BEC-ACB0-D5E36310785A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76B23680-B081-41C0-BBF8-9BC0C1FE9E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B-CE22-4BEC-ACB0-D5E36310785A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DF3C1F1A-EF1C-4450-AD46-37D652AD13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C-CE22-4BEC-ACB0-D5E36310785A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A404DDD1-B710-4791-AD0A-DEFDBB316F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D-CE22-4BEC-ACB0-D5E36310785A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F2313812-2AEA-4533-BE46-7ECD872F288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E-CE22-4BEC-ACB0-D5E36310785A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D2B4F10B-3C7E-4648-B1B4-5F6DA3D51E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3F-CE22-4BEC-ACB0-D5E36310785A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8984E60C-A8F6-42F2-BBCD-D1FE990243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0-CE22-4BEC-ACB0-D5E36310785A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3D70286D-57B4-4441-BBDB-D18A0D243C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1-CE22-4BEC-ACB0-D5E36310785A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E459609E-49D7-46E1-AAEB-270BABAF26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2-CE22-4BEC-ACB0-D5E36310785A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536116DC-EFEA-4785-B997-8919D8A039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3-CE22-4BEC-ACB0-D5E36310785A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1B941C88-038F-4FC9-AC75-02062028724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CE22-4BEC-ACB0-D5E36310785A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BD6C4A31-DE01-49A3-B19A-3AF4E093EC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5-CE22-4BEC-ACB0-D5E36310785A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9C4D8917-96AB-45C5-BD39-D85C7CF0D9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6-CE22-4BEC-ACB0-D5E36310785A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6041FAFE-2317-467C-A67A-DBFB86AB49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7-CE22-4BEC-ACB0-D5E36310785A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17CA1E92-D7EC-417D-868B-54AE2E57C0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8-CE22-4BEC-ACB0-D5E36310785A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C34BFD14-7BFB-4078-AE16-2008380A13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9-CE22-4BEC-ACB0-D5E36310785A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2D846BEA-300B-45C8-805A-EE23A1BF0D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A-CE22-4BEC-ACB0-D5E36310785A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AFFA1506-6161-45BA-B742-E274AB1106D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B-CE22-4BEC-ACB0-D5E36310785A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C4F4611C-691D-4473-8C85-63D0A123A5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C-CE22-4BEC-ACB0-D5E36310785A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218FDF0B-21BF-4C33-BE78-75BB34AC6A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D-CE22-4BEC-ACB0-D5E36310785A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809D6DFD-9800-494D-A542-4FC60D6DFC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E-CE22-4BEC-ACB0-D5E36310785A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D0194A0D-F9F2-4274-AC4F-BD45FA3C08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F-CE22-4BEC-ACB0-D5E36310785A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22004962-0753-426D-845B-FE146E1BD7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0-CE22-4BEC-ACB0-D5E36310785A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18E685BD-9763-4513-BF98-11D5A316341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1-CE22-4BEC-ACB0-D5E36310785A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C05722B9-AA07-4908-8AE0-C11CE3B8D2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2-CE22-4BEC-ACB0-D5E36310785A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ADF41750-18D6-4520-B00C-804824093C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3-CE22-4BEC-ACB0-D5E36310785A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7E89AA8E-211E-4392-BE43-6A511F7C9E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4-CE22-4BEC-ACB0-D5E36310785A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A27E6654-C057-433C-A606-13BAD33CBB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5-CE22-4BEC-ACB0-D5E36310785A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FD2731C3-2A29-4AFC-83BD-2348836E96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6-CE22-4BEC-ACB0-D5E36310785A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651A64A6-9C62-44C8-A997-226E670F8ED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7-CE22-4BEC-ACB0-D5E36310785A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278DAC63-E58F-4504-99A4-71E854BCE4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8-CE22-4BEC-ACB0-D5E36310785A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DF5679DC-511D-4BD3-8C90-CDA81EF314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9-CE22-4BEC-ACB0-D5E36310785A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244018A1-A295-4351-A439-EBAD7D3C17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A-CE22-4BEC-ACB0-D5E36310785A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A061682C-3824-43FD-9C30-10AED2C031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B-CE22-4BEC-ACB0-D5E36310785A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6B918387-F568-4C41-9DB3-3174DE614E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C-CE22-4BEC-ACB0-D5E36310785A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A9CF77FC-5F0B-4E37-B54E-5BB150BA58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D-CE22-4BEC-ACB0-D5E36310785A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4B942002-E0D8-4031-9753-73E2FE3BB5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E-CE22-4BEC-ACB0-D5E36310785A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ACF9BFE8-B517-4173-A1FF-8FC432F830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5F-CE22-4BEC-ACB0-D5E36310785A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30B83E48-8280-4606-A5D4-5143CD979D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0-CE22-4BEC-ACB0-D5E36310785A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EFEEB1DD-E4C9-4879-B241-A2619485E8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1-CE22-4BEC-ACB0-D5E36310785A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097FEEB1-23FA-4CB6-84A1-B7C15BD69F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CE22-4BEC-ACB0-D5E36310785A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3B274177-1D30-49FD-B535-F6B21A6E24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3-CE22-4BEC-ACB0-D5E36310785A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110E98E6-F6B0-4F28-B539-8B847BCE3A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4-CE22-4BEC-ACB0-D5E36310785A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89750F17-F3AD-4E81-95E0-19C356DCF3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5-CE22-4BEC-ACB0-D5E36310785A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2E0EA53F-4BCD-4F83-9FAD-6BE79FFE06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6-CE22-4BEC-ACB0-D5E36310785A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2D97005E-84DD-42A5-A144-F8105467F0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7-CE22-4BEC-ACB0-D5E36310785A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2CFEB8F9-A401-46C4-BA80-2EF67A7A11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8-CE22-4BEC-ACB0-D5E36310785A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4EE2A744-7197-4981-BA78-4E4994484C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9-CE22-4BEC-ACB0-D5E36310785A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80326C3C-D712-44DC-AA75-D3655CA88A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A-CE22-4BEC-ACB0-D5E36310785A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148CD986-EF0C-433F-825E-D91EDBEF63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B-CE22-4BEC-ACB0-D5E36310785A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80E0780A-F4BD-4CAC-9119-71CEE00D870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C-CE22-4BEC-ACB0-D5E36310785A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39B9569D-2850-4F64-9180-3955710D8C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D-CE22-4BEC-ACB0-D5E36310785A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ABFCFDE2-5190-4CCF-B300-F9EE8CCF37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E-CE22-4BEC-ACB0-D5E36310785A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5F18A263-AA30-4E93-8850-4FC10F519B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F-CE22-4BEC-ACB0-D5E36310785A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0F803FA9-30FB-44EA-A365-69737DF86D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0-CE22-4BEC-ACB0-D5E36310785A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7FB427FC-F949-438F-85F6-EFE325B1FD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1-CE22-4BEC-ACB0-D5E36310785A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BA94D34D-2DEF-44E3-99D1-193D0010872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2-CE22-4BEC-ACB0-D5E36310785A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BC4CD154-4ADA-460E-8552-CF9FBE42F2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3-CE22-4BEC-ACB0-D5E36310785A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67C85201-4755-4F86-B8D2-E71046A769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4-CE22-4BEC-ACB0-D5E36310785A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82934EEE-CA5D-42B4-8341-73FD9CEF6F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5-CE22-4BEC-ACB0-D5E36310785A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193D3422-09FF-4DC3-BC12-1D23F0B73D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6-CE22-4BEC-ACB0-D5E36310785A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8485C6BF-696F-41F9-A9B2-9A4E8D6C1AE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7-CE22-4BEC-ACB0-D5E36310785A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D65749A2-714D-4300-8ED5-9D4D2D83FB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8-CE22-4BEC-ACB0-D5E36310785A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66FA9843-2B52-4663-A9CB-A761A411B5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9-CE22-4BEC-ACB0-D5E36310785A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D4B05833-270D-4DC9-B794-098F125171A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A-CE22-4BEC-ACB0-D5E36310785A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1AFC6E0A-59D4-40B6-8400-1C8EB32404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B-CE22-4BEC-ACB0-D5E36310785A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7149A758-B297-40E3-8351-BD4EF9E20E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C-CE22-4BEC-ACB0-D5E36310785A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675993F2-3900-4E41-B489-F4C1B2F073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D-CE22-4BEC-ACB0-D5E36310785A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02B97E57-0164-49A8-82EA-3CB5513C842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E-CE22-4BEC-ACB0-D5E36310785A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FFEAF99D-1606-4F31-8EBE-CE1BDC5D551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7F-CE22-4BEC-ACB0-D5E36310785A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E863ED99-3440-4CC3-944B-11510B0991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0-CE22-4BEC-ACB0-D5E36310785A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E3B9FC23-B305-47D7-B593-73DD9D6FB3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1-CE22-4BEC-ACB0-D5E36310785A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04636190-7D3E-48D2-8053-596A272498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2-CE22-4BEC-ACB0-D5E36310785A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25736982-C5E5-4B3E-BD18-869C29BD0A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3-CE22-4BEC-ACB0-D5E36310785A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F10FE377-DD2D-44DC-B872-8872A5D804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4-CE22-4BEC-ACB0-D5E36310785A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8D807EBA-B0FD-46EA-AEE9-3BD104A9EB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5-CE22-4BEC-ACB0-D5E36310785A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2D445B05-2CA5-4A12-8EC2-18FAB467B79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6-CE22-4BEC-ACB0-D5E36310785A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C725443F-DF6C-4697-BA0E-372393AFFE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7-CE22-4BEC-ACB0-D5E36310785A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722F5331-33E3-45D7-9C76-34B2AA9AB50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8-CE22-4BEC-ACB0-D5E36310785A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59A397E4-0795-407A-9B92-9C2C2C3D3E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9-CE22-4BEC-ACB0-D5E36310785A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A44D72DC-3961-49FF-B595-7C8D151FF0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A-CE22-4BEC-ACB0-D5E36310785A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AB58F2FE-B896-48D2-A91D-ED64D51A09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B-CE22-4BEC-ACB0-D5E36310785A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87DA4073-D9F7-4877-95C9-FE7AC103BC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C-CE22-4BEC-ACB0-D5E36310785A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5D1A21CA-35C7-4A8B-B98F-3329666B006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D-CE22-4BEC-ACB0-D5E36310785A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A8CD78A3-BE95-416A-B47F-F86A06AD67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E-CE22-4BEC-ACB0-D5E36310785A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09857925-9E16-4ACA-B63C-958D07C366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8F-CE22-4BEC-ACB0-D5E36310785A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889EF6DD-8810-49BE-B13A-56322068D7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0-CE22-4BEC-ACB0-D5E36310785A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968342A6-F3EC-4449-9453-4AAC1FABB5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1-CE22-4BEC-ACB0-D5E36310785A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33FE17DA-7BDE-44A8-B830-A6BFAC9F65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2-CE22-4BEC-ACB0-D5E36310785A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F27A188D-7CD8-43A6-8282-6D0E1FD90F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3-CE22-4BEC-ACB0-D5E36310785A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C9CC82F6-DEB3-455B-9109-AC3808B901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4-CE22-4BEC-ACB0-D5E36310785A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09A30689-F1E1-4FC5-A861-A177D899E21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5-CE22-4BEC-ACB0-D5E36310785A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62FD864F-B432-4D48-92FD-56BEFE68A3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6-CE22-4BEC-ACB0-D5E36310785A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85148BD5-1754-4EFF-A310-D0DAED5870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7-CE22-4BEC-ACB0-D5E36310785A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DBB57AD5-3350-4AD5-A729-2CF1D45AE14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8-CE22-4BEC-ACB0-D5E36310785A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1CDFE673-7A27-4A6A-AB82-B34C680FFB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9-CE22-4BEC-ACB0-D5E36310785A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CF8C9FC4-C7EF-4DCA-9E50-D8607E66E9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A-CE22-4BEC-ACB0-D5E36310785A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8505EC88-691C-493B-BFEF-F9DAD2D28A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B-CE22-4BEC-ACB0-D5E36310785A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078BFE3C-46D8-41F7-8AC1-A9D474CBCC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C-CE22-4BEC-ACB0-D5E36310785A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7D95D82E-7A5C-4686-B139-643B089FAB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D-CE22-4BEC-ACB0-D5E36310785A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8BF54AB1-4DA4-481F-8B79-AFA8BC0669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E-CE22-4BEC-ACB0-D5E36310785A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3F8952E0-4FA5-41D5-88FF-3ECFCA164E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9F-CE22-4BEC-ACB0-D5E36310785A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955E9F8E-CEAB-40F9-8C3C-8E21FE37A7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0-CE22-4BEC-ACB0-D5E36310785A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21900626-C353-4A88-A94E-440BB68CA01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1-CE22-4BEC-ACB0-D5E36310785A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CBAB2ED2-1FCB-42A8-8516-DF16DCBF7C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2-CE22-4BEC-ACB0-D5E36310785A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603B0C9A-2B71-4779-BB14-3E9111920A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3-CE22-4BEC-ACB0-D5E36310785A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CDAA0D7F-1734-4BC4-A74F-34C14B823E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4-CE22-4BEC-ACB0-D5E36310785A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3A9E60D7-6897-4D06-8A00-D8FCEEEAFC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5-CE22-4BEC-ACB0-D5E36310785A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FB3EE280-6ACF-49D8-AA02-53FB209154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6-CE22-4BEC-ACB0-D5E36310785A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F630D360-D7AE-4CE7-89EA-36641DF5D9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7-CE22-4BEC-ACB0-D5E36310785A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ED9F5118-E76A-4AAF-9C56-D022A7D869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8-CE22-4BEC-ACB0-D5E36310785A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6C8E1417-D654-48CD-AECD-BE51DF4EE5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9-CE22-4BEC-ACB0-D5E36310785A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AC302262-7719-487E-9FCD-6A3FD9D81B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A-CE22-4BEC-ACB0-D5E36310785A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892EAAD6-C1C5-4C1F-A867-26D56ADBFC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B-CE22-4BEC-ACB0-D5E36310785A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661CB9F0-7250-4221-804D-8C1175B0C1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C-CE22-4BEC-ACB0-D5E36310785A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B2F211D7-3E49-4E54-9BF9-EF65E080B2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D-CE22-4BEC-ACB0-D5E36310785A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EB1D69E8-7F48-4349-A062-18AD8CC55B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E-CE22-4BEC-ACB0-D5E36310785A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83C1C0FF-8186-45DF-8C1B-830BCAFC97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AF-CE22-4BEC-ACB0-D5E36310785A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9189F5A2-ED1E-4848-9A82-6E1648FAFF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0-CE22-4BEC-ACB0-D5E36310785A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AC51FF80-1928-4425-8BB8-C3EC9104D1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1-CE22-4BEC-ACB0-D5E36310785A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83A7EE4E-8DF1-4523-AF74-2123FAF8DD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2-CE22-4BEC-ACB0-D5E36310785A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9C67F76D-D862-4940-8DA5-437A4CA0AB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3-CE22-4BEC-ACB0-D5E36310785A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FF0DAB3C-2B18-40B1-AE22-DF86616EDB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4-CE22-4BEC-ACB0-D5E36310785A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93EB7FC5-AF70-4E19-AC74-49FD2AE123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5-CE22-4BEC-ACB0-D5E36310785A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6DCC2E01-A786-4BE5-B033-7DD63DDA73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6-CE22-4BEC-ACB0-D5E36310785A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140E2F09-731C-4B9A-AF2C-548A94506C5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7-CE22-4BEC-ACB0-D5E36310785A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4B2E930C-0451-4E97-B6EE-1CFF9AFD883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8-CE22-4BEC-ACB0-D5E36310785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B9-CE22-4BEC-ACB0-D5E36310785A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BA-CE22-4BEC-ACB0-D5E36310785A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E5FFFF"/>
                  </a:gs>
                  <a:gs pos="100000">
                    <a:srgbClr val="21C5FF"/>
                  </a:gs>
                </a:gsLst>
                <a:lin ang="5400000" scaled="1"/>
              </a:gradFill>
              <a:ln w="3175">
                <a:solidFill>
                  <a:srgbClr val="21C5FF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BB-CE22-4BEC-ACB0-D5E36310785A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05A91926-BC34-4D46-9CEF-FC25700E820A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B-CE22-4BEC-ACB0-D5E36310785A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8D16F1C5-A033-46CA-9F02-1AABD4BA48E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C-CE22-4BEC-ACB0-D5E36310785A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24E1AB91-57F0-4AD3-A8CB-A57C38676842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D-CE22-4BEC-ACB0-D5E36310785A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563FFC1-D3FF-479F-9E19-9FDA7E67D38F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BE-CE22-4BEC-ACB0-D5E36310785A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BF-CE22-4BEC-ACB0-D5E36310785A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01D9F74-8328-4221-AA6B-19FF952D30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0-CE22-4BEC-ACB0-D5E36310785A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6868847-0E2A-4A51-9C05-1D0C717267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1-CE22-4BEC-ACB0-D5E36310785A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E0ED14C7-DFFF-4319-98D4-51E7757E19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2-CE22-4BEC-ACB0-D5E36310785A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E3E12315-F9F1-4EA8-A200-A8EC062E83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3-CE22-4BEC-ACB0-D5E36310785A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98FD6250-280E-4932-BB2F-9070A807BA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4-CE22-4BEC-ACB0-D5E36310785A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B5DD7F86-9EA0-44D3-A8B5-779727B428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5-CE22-4BEC-ACB0-D5E36310785A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CE22-4BEC-ACB0-D5E36310785A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2255267B-989C-4365-B8DD-F324900A488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CE22-4BEC-ACB0-D5E36310785A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7F431927-988E-4168-9069-72EC938D3C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CE22-4BEC-ACB0-D5E36310785A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6CC31255-64AF-4034-9814-DF084DBD3A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CE22-4BEC-ACB0-D5E36310785A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9A71956D-BB31-4BDA-B498-34472ECFC7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CE22-4BEC-ACB0-D5E36310785A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49111E7D-3211-4955-9AD0-93104A1162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CE22-4BEC-ACB0-D5E36310785A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F0BD9580-9F52-480B-A603-1E17E017D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CE22-4BEC-ACB0-D5E36310785A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CE22-4BEC-ACB0-D5E36310785A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4A8BBF35-0C57-48AE-A6CC-D4DAB06FE1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CE22-4BEC-ACB0-D5E36310785A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323658CD-A494-492F-B73A-0BFAF71D12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CE22-4BEC-ACB0-D5E36310785A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8A734B65-7E70-4B3E-AA6A-79977155B0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CE22-4BEC-ACB0-D5E36310785A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C9BD9BEA-FD1B-4B63-956A-8090709708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CE22-4BEC-ACB0-D5E36310785A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08F5CC9A-CF0F-4C4B-A8FE-68C6CD3FD5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CE22-4BEC-ACB0-D5E36310785A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0C099A9C-7B77-4472-88C2-84AA7D0522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CE22-4BEC-ACB0-D5E36310785A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CE22-4BEC-ACB0-D5E36310785A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AC76931F-8E73-4346-A4A5-FE40DC12E6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CE22-4BEC-ACB0-D5E36310785A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09880500-D681-4B72-89B2-B71E5DC58E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CE22-4BEC-ACB0-D5E36310785A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CE22-4BEC-ACB0-D5E36310785A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BCE7BED7-9296-4724-935D-2EDAD3BBB2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CE22-4BEC-ACB0-D5E36310785A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CB4A993E-1B54-424B-B0F8-436C18C5B50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CE22-4BEC-ACB0-D5E36310785A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12DC1D67-5D54-4333-9AB3-D9BDDAB83C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CE22-4BEC-ACB0-D5E36310785A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8832FB0C-F164-4785-B5C1-BE00801BF7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CE22-4BEC-ACB0-D5E36310785A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CE22-4BEC-ACB0-D5E36310785A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CE22-4BEC-ACB0-D5E36310785A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CE22-4BEC-ACB0-D5E36310785A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CE22-4BEC-ACB0-D5E36310785A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CE22-4BEC-ACB0-D5E36310785A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CE22-4BEC-ACB0-D5E36310785A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CE22-4BEC-ACB0-D5E36310785A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CE22-4BEC-ACB0-D5E36310785A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CE22-4BEC-ACB0-D5E36310785A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CE22-4BEC-ACB0-D5E36310785A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CE22-4BEC-ACB0-D5E36310785A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CE22-4BEC-ACB0-D5E36310785A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CE22-4BEC-ACB0-D5E36310785A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CE22-4BEC-ACB0-D5E36310785A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CE22-4BEC-ACB0-D5E36310785A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CE22-4BEC-ACB0-D5E36310785A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CE22-4BEC-ACB0-D5E36310785A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CE22-4BEC-ACB0-D5E36310785A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CE22-4BEC-ACB0-D5E36310785A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CE22-4BEC-ACB0-D5E36310785A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CE22-4BEC-ACB0-D5E36310785A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CE22-4BEC-ACB0-D5E36310785A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CE22-4BEC-ACB0-D5E36310785A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CE22-4BEC-ACB0-D5E36310785A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CE22-4BEC-ACB0-D5E36310785A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CE22-4BEC-ACB0-D5E36310785A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CE22-4BEC-ACB0-D5E36310785A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CE22-4BEC-ACB0-D5E36310785A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CE22-4BEC-ACB0-D5E36310785A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CE22-4BEC-ACB0-D5E36310785A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CE22-4BEC-ACB0-D5E36310785A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CE22-4BEC-ACB0-D5E36310785A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CE22-4BEC-ACB0-D5E36310785A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CE22-4BEC-ACB0-D5E36310785A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CE22-4BEC-ACB0-D5E36310785A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CE22-4BEC-ACB0-D5E36310785A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CE22-4BEC-ACB0-D5E36310785A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CE22-4BEC-ACB0-D5E36310785A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CE22-4BEC-ACB0-D5E36310785A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CE22-4BEC-ACB0-D5E36310785A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CE22-4BEC-ACB0-D5E36310785A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CE22-4BEC-ACB0-D5E36310785A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CE22-4BEC-ACB0-D5E36310785A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CE22-4BEC-ACB0-D5E36310785A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CE22-4BEC-ACB0-D5E36310785A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CE22-4BEC-ACB0-D5E36310785A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CE22-4BEC-ACB0-D5E36310785A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CE22-4BEC-ACB0-D5E36310785A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CE22-4BEC-ACB0-D5E36310785A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CE22-4BEC-ACB0-D5E36310785A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CE22-4BEC-ACB0-D5E36310785A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CE22-4BEC-ACB0-D5E36310785A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CE22-4BEC-ACB0-D5E36310785A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CE22-4BEC-ACB0-D5E36310785A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CE22-4BEC-ACB0-D5E36310785A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CE22-4BEC-ACB0-D5E36310785A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CE22-4BEC-ACB0-D5E36310785A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CE22-4BEC-ACB0-D5E36310785A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CE22-4BEC-ACB0-D5E36310785A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CE22-4BEC-ACB0-D5E36310785A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CE22-4BEC-ACB0-D5E36310785A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CE22-4BEC-ACB0-D5E36310785A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CE22-4BEC-ACB0-D5E36310785A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CE22-4BEC-ACB0-D5E36310785A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CE22-4BEC-ACB0-D5E36310785A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CE22-4BEC-ACB0-D5E36310785A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CE22-4BEC-ACB0-D5E36310785A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CE22-4BEC-ACB0-D5E36310785A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CE22-4BEC-ACB0-D5E36310785A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CE22-4BEC-ACB0-D5E36310785A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CE22-4BEC-ACB0-D5E36310785A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CE22-4BEC-ACB0-D5E36310785A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CE22-4BEC-ACB0-D5E36310785A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CE22-4BEC-ACB0-D5E36310785A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CE22-4BEC-ACB0-D5E36310785A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CE22-4BEC-ACB0-D5E36310785A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CE22-4BEC-ACB0-D5E36310785A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CE22-4BEC-ACB0-D5E36310785A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CE22-4BEC-ACB0-D5E36310785A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CE22-4BEC-ACB0-D5E36310785A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CE22-4BEC-ACB0-D5E36310785A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CE22-4BEC-ACB0-D5E36310785A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CE22-4BEC-ACB0-D5E36310785A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CE22-4BEC-ACB0-D5E36310785A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CE22-4BEC-ACB0-D5E36310785A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CE22-4BEC-ACB0-D5E36310785A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CE22-4BEC-ACB0-D5E36310785A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CE22-4BEC-ACB0-D5E36310785A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CE22-4BEC-ACB0-D5E36310785A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CE22-4BEC-ACB0-D5E36310785A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CE22-4BEC-ACB0-D5E36310785A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CE22-4BEC-ACB0-D5E36310785A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CE22-4BEC-ACB0-D5E36310785A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CE22-4BEC-ACB0-D5E36310785A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CE22-4BEC-ACB0-D5E36310785A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CE22-4BEC-ACB0-D5E36310785A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CE22-4BEC-ACB0-D5E36310785A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CE22-4BEC-ACB0-D5E36310785A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CE22-4BEC-ACB0-D5E36310785A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CE22-4BEC-ACB0-D5E36310785A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CE22-4BEC-ACB0-D5E36310785A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CE22-4BEC-ACB0-D5E36310785A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CE22-4BEC-ACB0-D5E36310785A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CE22-4BEC-ACB0-D5E36310785A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CE22-4BEC-ACB0-D5E36310785A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CE22-4BEC-ACB0-D5E36310785A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CE22-4BEC-ACB0-D5E36310785A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CE22-4BEC-ACB0-D5E36310785A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CE22-4BEC-ACB0-D5E36310785A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CE22-4BEC-ACB0-D5E36310785A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CE22-4BEC-ACB0-D5E36310785A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CE22-4BEC-ACB0-D5E36310785A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CE22-4BEC-ACB0-D5E36310785A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CE22-4BEC-ACB0-D5E36310785A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CE22-4BEC-ACB0-D5E36310785A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CE22-4BEC-ACB0-D5E36310785A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CE22-4BEC-ACB0-D5E36310785A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CE22-4BEC-ACB0-D5E36310785A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CE22-4BEC-ACB0-D5E36310785A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CE22-4BEC-ACB0-D5E36310785A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CE22-4BEC-ACB0-D5E36310785A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CE22-4BEC-ACB0-D5E36310785A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CE22-4BEC-ACB0-D5E36310785A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CE22-4BEC-ACB0-D5E36310785A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CE22-4BEC-ACB0-D5E36310785A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CE22-4BEC-ACB0-D5E36310785A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CE22-4BEC-ACB0-D5E36310785A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CE22-4BEC-ACB0-D5E36310785A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CE22-4BEC-ACB0-D5E36310785A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CE22-4BEC-ACB0-D5E36310785A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CE22-4BEC-ACB0-D5E36310785A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CE22-4BEC-ACB0-D5E36310785A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CE22-4BEC-ACB0-D5E36310785A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CE22-4BEC-ACB0-D5E36310785A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CE22-4BEC-ACB0-D5E36310785A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CE22-4BEC-ACB0-D5E36310785A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CE22-4BEC-ACB0-D5E36310785A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CE22-4BEC-ACB0-D5E36310785A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CE22-4BEC-ACB0-D5E36310785A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CE22-4BEC-ACB0-D5E36310785A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CE22-4BEC-ACB0-D5E36310785A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CE22-4BEC-ACB0-D5E36310785A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CE22-4BEC-ACB0-D5E36310785A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CE22-4BEC-ACB0-D5E36310785A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CE22-4BEC-ACB0-D5E36310785A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CE22-4BEC-ACB0-D5E36310785A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CE22-4BEC-ACB0-D5E36310785A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CE22-4BEC-ACB0-D5E36310785A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CE22-4BEC-ACB0-D5E36310785A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CE22-4BEC-ACB0-D5E36310785A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CE22-4BEC-ACB0-D5E36310785A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CE22-4BEC-ACB0-D5E36310785A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CE22-4BEC-ACB0-D5E36310785A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CE22-4BEC-ACB0-D5E36310785A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CE22-4BEC-ACB0-D5E36310785A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CE22-4BEC-ACB0-D5E36310785A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CE22-4BEC-ACB0-D5E36310785A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CE22-4BEC-ACB0-D5E36310785A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CE22-4BEC-ACB0-D5E36310785A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CE22-4BEC-ACB0-D5E36310785A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CE22-4BEC-ACB0-D5E36310785A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CE22-4BEC-ACB0-D5E36310785A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CE22-4BEC-ACB0-D5E36310785A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CE22-4BEC-ACB0-D5E36310785A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CE22-4BEC-ACB0-D5E36310785A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B8C9-444D-BEA7-14B48741954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C9-444D-BEA7-14B48741954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B8C9-444D-BEA7-14B48741954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C9-444D-BEA7-14B48741954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B8C9-444D-BEA7-14B487419541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1-CE22-4BEC-ACB0-D5E36310785A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noFill/>
        <a:ln w="25400">
          <a:solidFill>
            <a:srgbClr val="61D6FF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IN"/>
              <a:t>Grid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4.0251572327044023E-2"/>
          <c:y val="5.6903988348981763E-2"/>
          <c:w val="0.90241280731846774"/>
          <c:h val="0.89848468587552532"/>
        </c:manualLayout>
      </c:layout>
      <c:scatterChart>
        <c:scatterStyle val="lineMarker"/>
        <c:varyColors val="0"/>
        <c:ser>
          <c:idx val="2"/>
          <c:order val="0"/>
          <c:spPr>
            <a:ln w="28575">
              <a:noFill/>
            </a:ln>
          </c:spPr>
          <c:marker>
            <c:symbol val="none"/>
          </c:marker>
          <c:dLbls>
            <c:dLbl>
              <c:idx val="0"/>
              <c:tx>
                <c:rich>
                  <a:bodyPr/>
                  <a:lstStyle/>
                  <a:p>
                    <a:fld id="{EB4E4CCB-213D-4E74-9BFF-41303FE9E1B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28A-940E-41A3-9BD0-604611080B4B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3E970BB7-2F56-41DD-9D7D-C71D63FC60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B-940E-41A3-9BD0-604611080B4B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8DD6CD4D-008D-4F1E-AB7A-57A8204DD7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C-940E-41A3-9BD0-604611080B4B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FA3719BD-4519-4A5F-91AD-F2F79E561F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D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46DB072F-7D39-4FFE-B0E6-E4AA947633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E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FBF1F44F-D12E-498F-9841-60093DFB49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F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BC01F740-A97B-422A-8E40-95D3574D40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0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86AD5091-ECCD-4D7B-8D19-0BF6BF5EB6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1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A9125C90-B358-4C2B-AD06-AE1296FC4A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2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8566E0A-3487-43FF-A057-DC7CBC8772D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3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2FCCBD83-E227-4915-ADDB-5543E1B4883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4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15C7E489-EAD9-489C-937F-80669E23BE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5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845FCEBB-82AF-4311-AA9E-24533B6C9A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6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19D7E399-1DB2-4D70-8345-1B6C2AC50D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7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929F77CA-1C0A-4260-9C2E-FF806B4E6E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8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BC6622EA-7544-4839-8694-DA0032C3DA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9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F04B48C5-32C8-456C-820D-7BC49C4EEF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A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2FCB6FD3-CF56-4E37-A3F9-6633169849F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B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fld id="{841AEC24-8250-41FE-80A3-8F142548489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C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D96ECB41-5B8F-4BDF-982C-84E9B72396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D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F0A1C047-07B0-44A5-BDA3-7F70F7AE7B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E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E1C881B8-3E73-40C5-8D6B-9467034FA0F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9F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2B0DB5BF-9E66-4874-AC63-CBE586F27C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0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FC5459CB-F862-4278-81A2-F5E3A6BBD3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1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A78DFA32-E183-46CD-9E63-62560659B5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2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fld id="{0FC356C9-50E4-441D-BF7D-F88E011F3A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3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76869B7F-5016-489E-A86E-2E516AF5E1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4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7AAC44FB-0650-4BA6-ADDC-2C959554F4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5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fld id="{4680274E-9050-4085-99AB-9865F80385E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6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57DCC6C-F84F-4017-9313-0B6D26BF517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7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B0BC1BE6-970E-41B5-9327-D496DDC5C3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8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27660971-3A8F-48AC-A57A-3F8D96C7010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9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79463E9-C44F-47DF-BACD-60A0C43DAD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A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fld id="{D2C6F66E-66A8-4D2E-9AE4-E251E3A296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B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fld id="{9332D32C-66EE-453C-97C3-3BE7D6EE3C0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C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fld id="{14BF4929-9A2D-424C-BBA3-9899AF0965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D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fld id="{217A4B26-4B3F-4CD7-BFA7-5DB3880C86B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E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fld id="{2F5E4902-FC79-405C-9624-7E9051C52C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AF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fld id="{1E1937EA-99CA-487D-A8ED-6BDDDBA2F0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0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fld id="{8FD08B50-0F11-495B-923B-A030F869D3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1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fld id="{A7E4867A-29A4-4630-B1AD-D89737FC13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2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fld id="{7FEBDA46-B070-4994-845B-F3BAB2DE82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3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fld id="{1147745A-E613-447C-9A96-A8F47D5D7F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4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fld id="{0485F840-11E1-4948-9811-419FB24A09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5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fld id="{343B06AB-ED86-4C0C-84A2-36A1B49F6AF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6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DB65147F-51AE-43E8-85DA-DA5EE35785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7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fld id="{4226D799-5749-4DCE-AAD0-D1B3B02969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8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fld id="{4DA884F8-4F74-4EC2-B329-B7EB03AC4B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9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fld id="{8EF8807E-F6E0-478F-81F1-BBCF5442AA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A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fld id="{0681FFB7-D552-4F28-A746-81095F63C0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B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fld id="{1637FBEB-7116-444B-BC2F-1593670514E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C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fld id="{FFB19E22-0BEB-4A89-80D0-E5E309A6A3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D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fld id="{24B1332D-2026-4F34-A19D-0CDDEF3A9D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E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fld id="{D2CCD24E-DD4A-4230-A896-69D583879A3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BF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fld id="{8CA9A899-E0CC-4D24-B48C-999AFDA976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0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fld id="{C95C3180-E19D-4257-AF00-10741DBFF0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1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fld id="{6B95B0C4-C0FE-4E5D-949C-71B7228554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2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fld id="{9C20C890-BB7D-4922-9780-79D7839037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3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fld id="{95CB5374-E6FA-4797-953D-6346502F80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4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fld id="{CE976F9F-5689-402D-B9BC-1F7765087A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5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fld id="{6ADF3A9D-D1E1-4D32-BFFC-3D27DFD12A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6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fld id="{B1BD9B2E-45E7-448E-B44B-DA3445FB87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7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fld id="{94E20442-239F-4A6C-A173-E30AEDBB34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8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fld id="{4A7011E8-B10E-41C9-9DC8-28CFCE2BA1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9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fld id="{BDD320C2-E434-4081-B92A-A05D3F83DB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A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fld id="{26C4A30A-2F57-420B-A471-81B7093E957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B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fld id="{1FA5BDBA-A4F9-4076-8A40-EBE312345D6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C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fld id="{9857B3B2-230B-4589-B647-B8404DA0A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D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fld id="{7EFE844B-E832-4F03-8B8B-A7BF62AF11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E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fld id="{87723CC1-6AA7-48F7-A68D-2033CC6CBE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CF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fld id="{19672EE5-C1FE-4CEF-ABD3-0D613A4A2A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0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fld id="{CB4363C5-9D76-491D-B737-4ABA4E98B3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1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fld id="{7B3BA078-1942-4EE0-87C2-BF014ADCCC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2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fld id="{3E523B26-B3F9-4C33-BC02-C9BFE39CF3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3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55BDFD8C-C9D1-4BB5-9077-E9C767862F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4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fld id="{46FD12A7-65B2-4660-A440-A50674D96C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5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fld id="{83D89D0F-B324-4596-98A2-ACC7A565FF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6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fld id="{C199CA1D-537D-429B-ABAF-5C503A798D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7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fld id="{4B56455C-E77E-478D-A0EE-3547DBE2B4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8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fld id="{1F38D0F8-3457-4DFB-BFE7-B944818746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9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fld id="{D3B46758-9399-494A-A9E7-A398571E29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A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fld id="{FC128F91-42D0-4560-A7AF-BC543EC672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B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fld id="{297DAE09-200C-4CED-ACE5-E56E180432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C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fld id="{468BD0D5-B76C-4F78-B8EA-3F9A2A8018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D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fld id="{54C2996F-35F9-4666-A02B-6A7C8292AF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E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fld id="{B6E46B21-0A68-457B-B5B0-5B895D241BD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DF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fld id="{3A77FA61-8158-44BA-A554-2F9C4787BB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0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fld id="{82EA645D-55AE-4838-8D3D-BCEEE744D9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1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fld id="{5A2F490D-B1A8-4615-BC98-27FC8D1765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2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fld id="{889A0799-A702-4EDA-8447-FC86AE0E77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3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fld id="{24BCC41E-EE20-4923-9038-A5916B6BDF1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4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fld id="{251000D0-BEEE-4505-8F98-E99A80FF9E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5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fld id="{EEE9C911-19B9-41E0-9807-526A067641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6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fld id="{E05B7F04-4BCD-486D-90A2-85456E3AD6E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7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fld id="{F6DC9EE0-116F-49DC-8F98-D40AB38729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8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fld id="{702C0113-C975-48EC-BF5C-7FB11FEABB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9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fld id="{D850E28D-8EE6-4F58-BAF7-A4B2BEDE86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A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fld id="{62B85BDB-91B3-4CF8-B389-F262422E8B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B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fld id="{65D16CE4-250C-4E5C-9100-8C026DD4C28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C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fld id="{F851D77A-2D23-4ED0-AFF1-647865582C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D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fld id="{9868DA65-5492-4232-8D2E-C69A6BF76C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E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fld id="{9E2B48D7-2019-41A7-8095-9D648A59B8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EF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fld id="{400FDFD3-375E-4392-B189-801D84DE2A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0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fld id="{CC421B70-F13D-48D3-BFBF-42BCC39CA0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1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fld id="{28DD38B7-42E0-4A82-B70F-B11FABF24D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2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40E3AAD-81DB-41AA-AD17-9E892C2734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3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fld id="{9363D45A-38A5-4EC7-A1A0-3728E02DB31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4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fld id="{2D31E646-9F02-42F1-8B6A-F9D3939879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5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fld id="{A79C3944-A457-4063-AE8C-CFD2BF696A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6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fld id="{DABCD430-41EF-45DE-9722-82B0C6686D9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7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fld id="{98FDAB3E-5C81-40E9-834C-FA1D620B58F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8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fld id="{5764DFAF-A404-4CA7-9C1C-759769D3B2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9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fld id="{2C698EE9-9152-4928-BF88-48C21D12E3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A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fld id="{4E1ABF98-0A36-476E-952F-8F5A30577EC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B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fld id="{BDB80C3B-9473-4E00-9CCD-63724981B5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C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fld id="{41F3F326-32F5-4019-A86D-E16BB431D2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D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fld id="{55A23DBF-A665-4DD5-A343-0FA69A59D4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E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fld id="{751A8DF4-9E44-4B11-B88C-D4061FAE27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FF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fld id="{D8E7127F-EC8A-4D43-ABB6-543DF3FF444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0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fld id="{E2DCDC20-8E94-4BF5-8C55-9F964C3AC7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1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fld id="{6FE9CFB6-30D8-40BD-859B-ADE067D40B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2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fld id="{358A637E-43BC-4744-B8AC-49047A064C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3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fld id="{25990B04-B4B8-4228-B084-80EAA16F8E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4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fld id="{1F124C42-0C5A-4362-88C7-42984BC21F8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5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fld id="{2DFAB946-9331-4812-B12B-04F6C9FFC31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6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fld id="{8D3C0FF0-3C33-411C-B125-4EE37B1509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7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fld id="{15CE7437-5BCD-4F71-AA72-8A32A98624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8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fld id="{BE3CE551-E0CC-4CC4-8E51-679CDCEF87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9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fld id="{0EAD743A-68C2-40A3-B773-262363D3186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A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fld id="{29AA5E5A-B43E-41DA-BBC5-0AE8551DB6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B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fld id="{8DD481E7-9519-4D53-8B20-C0798212B5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C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fld id="{D4430A56-3B8D-465B-9EF7-D98E965F4DB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D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fld id="{8787017E-5AD1-4EFE-8C9C-5094AC1064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E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fld id="{C6B38474-539A-4588-8130-D408ABE739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0F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fld id="{76000458-F1A1-4A95-873F-BDF1FED309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0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560E3D1A-893D-4218-B1EE-B218E01563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1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fld id="{D1FAE3F6-3182-4BC9-A639-6685A34FD85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2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fld id="{0AE88D8A-17D1-4DDC-8F16-EFF22E43BF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3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fld id="{57828A97-026E-4133-8E4A-0579BCA7AF6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4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fld id="{01031E7C-DCF0-45B8-A252-63DD34CD216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5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fld id="{08173188-6F5D-4B61-B2F1-5BE5B96F5C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6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fld id="{FD29634D-814F-471B-90D5-E364D98D2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7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fld id="{6029FCDA-BBE7-4433-8CBE-5AC45213B31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8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fld id="{536DD853-6496-44E1-B8C6-229C104EC26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9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fld id="{0C951985-531E-490D-B371-DBBFBE84482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A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fld id="{B41BC510-EAEE-4A0A-BC87-5C58B8884E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B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fld id="{5DDFCA4A-E561-47A3-8920-9667DCD4DF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C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fld id="{B56A3883-5C29-4F1D-AAED-4A13DF4BED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D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fld id="{284489FE-FF39-40D4-BC66-29970F4F14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E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fld id="{18E680CA-E57D-4BE9-B601-3C8F12A4A8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1F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fld id="{7093160D-DAAC-4BEA-AA6B-D7719D657C7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0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fld id="{65104D35-E0A1-4836-BDA7-42A4131743C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1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fld id="{69D02254-4921-439E-B19B-57B2DB7D67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2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fld id="{146B6C68-1090-49C8-9DA1-A83C6EDB3BA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3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fld id="{D306F30B-9DCF-4CE8-B973-1180CF5032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4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fld id="{3E1FAB47-8956-463C-BD4B-08A2C6A06A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5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fld id="{3BF8C3C4-389B-45F7-BB15-DE54F88B19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6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fld id="{92C25537-CA51-41BB-9F94-D4CDFAF765A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7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fld id="{EDE8BA81-356F-4F0A-8AA8-604E16EC3D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8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fld id="{FEC65463-7F95-47B7-A282-E6A60EBC21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9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fld id="{2325876A-C489-4299-B022-58E66A2A33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A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fld id="{EFE279BD-090D-47AE-A30C-1B3BBB5457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B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fld id="{D9FD2293-2546-4822-9F34-7A42C5E68C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C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fld id="{862012AC-2E77-450A-9904-8267800BA8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D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fld id="{827D5E91-9A93-41EB-850B-BA1EDA9D46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E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fld id="{619841D1-D692-4639-9F9B-8FDE885C30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2F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C30704F5-8636-4A96-8231-155C9D7761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0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fld id="{99888A33-3CA9-4DD4-964B-47C8FAE4BA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1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fld id="{63A788C5-B325-4809-9165-F50537385D4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2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fld id="{40A38AA5-E4C5-4527-B88B-9A911B8A42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3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fld id="{EE6619C9-C2DF-4A94-9C8B-79E44C0FBA8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4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fld id="{40E94A7A-94B4-4108-8567-D37E12264B8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5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fld id="{5EC32AA4-2655-4F45-AC02-28DFF1D3A4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6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fld id="{7A432BB3-7B82-4CEA-902E-C16ED6EDCB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7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fld id="{51A23A27-2602-4CE9-B42D-AA7CC8A4F5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8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fld id="{8F986320-34E6-435C-A06E-DAF975FBFE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9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fld id="{9A7542CB-B80F-42B3-95DB-D28A8AB16E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A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fld id="{A02F9DDB-92B0-454C-BA45-111C08AD3A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B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fld id="{E3363C25-052B-4EA6-AA06-1BD027C7ACF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C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fld id="{72D5D905-8525-499C-9E7C-3037DB2B37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D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fld id="{7AC5785F-9CFB-4907-BDF9-3D384CC2E2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E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fld id="{D547E297-8096-48A3-AB01-B9F52BD17C2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3F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fld id="{7357B2A1-0DF0-4026-B198-CE44889ED25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0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fld id="{715269F2-69B0-42EF-8B19-EAAA3051FF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1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fld id="{48EEB0B8-BBC8-4827-8273-DD216B5E99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2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fld id="{6F3C3F2F-96DC-4D76-899B-7DA1B8B7A67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3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fld id="{94BAF89A-C1A2-4812-973E-4C909E595F5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4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fld id="{C0643191-6E85-4D12-BBEE-FF4CF87A0A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5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fld id="{41D3E341-C336-4C6F-A69B-4BD2DC56AD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6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fld id="{B8EE5813-DE64-4D23-A96E-D084932DEF3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7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fld id="{1CD3653C-8427-4F87-AA92-0DED4696A7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8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fld id="{919446A4-3311-459F-9039-21E3B93CE8C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9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fld id="{98472701-FF4D-492C-97A7-55D3B4DC28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A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fld id="{3EDBF419-CE3F-4229-B688-6066905FFDA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B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fld id="{5BA6A466-CEE1-4CC9-A500-BC3ECB923B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C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fld id="{7C75633E-77EF-42C0-80C1-33B0D41D8A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D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BCE8E3D7-0246-421F-89D1-64A94CBA80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E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fld id="{50E52755-8001-4F47-944B-419E921610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4F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fld id="{49504E75-28D9-4C16-856C-97DC59A0352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0-940E-41A3-9BD0-604611080B4B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fld id="{70333DB6-2FA0-4437-AB22-0378C1583D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1-940E-41A3-9BD0-604611080B4B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fld id="{59B60F5B-A018-46A8-8E68-D5D6C64A08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2-940E-41A3-9BD0-604611080B4B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fld id="{EA702872-7576-4740-9FEC-D3F330A4A1D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3-940E-41A3-9BD0-604611080B4B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fld id="{FB5CD115-5DAA-4EFC-A71A-4B68000C287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4-940E-41A3-9BD0-604611080B4B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fld id="{B297A2CD-3B93-4E0B-9C03-F59FC370BC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5-940E-41A3-9BD0-604611080B4B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fld id="{DE7CD885-F81B-48A3-9C4C-3874938738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6-940E-41A3-9BD0-604611080B4B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fld id="{1C596F66-ED7B-4E5D-B40D-8CB67F1920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7-940E-41A3-9BD0-604611080B4B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fld id="{2DA60891-C987-4108-905F-8A47AD3868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8-940E-41A3-9BD0-604611080B4B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fld id="{425C734B-5064-46BB-A6BD-DE256CC595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9-940E-41A3-9BD0-604611080B4B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fld id="{8F8A0C75-ECF4-48AC-9964-7BF6B31098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A-940E-41A3-9BD0-604611080B4B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fld id="{62985C61-CF8A-491E-ADB9-6B7203AEDA2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B-940E-41A3-9BD0-604611080B4B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fld id="{1EA2651D-15B4-4DEE-886E-472FE5E24A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C-940E-41A3-9BD0-604611080B4B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fld id="{D854AF43-B4F5-4D65-A692-1A9BCAA807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D-940E-41A3-9BD0-604611080B4B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fld id="{DD9B479D-DE7D-4157-9556-E79EC8435FC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E-940E-41A3-9BD0-604611080B4B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fld id="{2C0F8D41-BB9D-4D31-9B96-F9AA8DFC27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5F-940E-41A3-9BD0-604611080B4B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fld id="{4E3E7B90-ADB1-4CAD-8B4F-EC25B26401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0-940E-41A3-9BD0-604611080B4B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fld id="{3B8E5F0C-5BFD-4BE0-BA9E-EA0014058E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1-940E-41A3-9BD0-604611080B4B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fld id="{5608D004-B66E-47DD-B06B-E38B97723CF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2-940E-41A3-9BD0-604611080B4B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fld id="{6D5E9D41-1BA6-470C-9BBA-9E6E4F9BEC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3-940E-41A3-9BD0-604611080B4B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fld id="{EF4408A1-D5EB-4C0D-A4A9-CE2C33F5B28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4-940E-41A3-9BD0-604611080B4B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fld id="{E2816549-B7D9-42EF-9EF0-2B86578B324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5-940E-41A3-9BD0-604611080B4B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fld id="{B18351CC-5471-4C8E-942D-E6186F13B8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6-940E-41A3-9BD0-604611080B4B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fld id="{4891BC85-7FBC-4D1D-8DAF-C594B4CD3E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7-940E-41A3-9BD0-604611080B4B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fld id="{28C14604-0CA2-41FD-A66B-E43EFD1FBD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8-940E-41A3-9BD0-604611080B4B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fld id="{63AB3162-1937-4F2C-B2C6-AF745A5922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9-940E-41A3-9BD0-604611080B4B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fld id="{20D1C5EE-CD10-42FD-AE33-5414DCC528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A-940E-41A3-9BD0-604611080B4B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fld id="{6FB2DE8E-A8D1-491C-A44F-DD7278BA76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B-940E-41A3-9BD0-604611080B4B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fld id="{F242FB56-D836-4021-BB28-FAA43C4690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C-940E-41A3-9BD0-604611080B4B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02896F55-3739-45A3-ACD1-18AE9D26FFB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D-940E-41A3-9BD0-604611080B4B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fld id="{183AB197-9776-4FBD-94F9-4133EB2E44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E-940E-41A3-9BD0-604611080B4B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fld id="{3B29C1D2-04A1-4889-A9C5-153C0EEE2E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6F-940E-41A3-9BD0-604611080B4B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fld id="{C3C7F810-97C5-4A90-87D7-AC008B4850E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0-940E-41A3-9BD0-604611080B4B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fld id="{ACCDA1C2-6ED6-4C44-928C-9FB6CAF3F16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1-940E-41A3-9BD0-604611080B4B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fld id="{FF298A8F-1708-46F2-A139-D442016632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2-940E-41A3-9BD0-604611080B4B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fld id="{9B92BA43-B7AA-4DCF-B464-542C4D2A480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3-940E-41A3-9BD0-604611080B4B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fld id="{A3A7975F-D76E-485C-9399-A386C263B4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4-940E-41A3-9BD0-604611080B4B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fld id="{C5B704BB-8612-4FBD-819C-41BA95C7546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5-940E-41A3-9BD0-604611080B4B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fld id="{0DCA5119-3E9C-4B23-9308-4BDE1509F0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6-940E-41A3-9BD0-604611080B4B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fld id="{CBFBBBEB-FB42-4ED8-8C7B-B7724EB742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7-940E-41A3-9BD0-604611080B4B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fld id="{2CBED3B0-1540-4797-8CE8-B241FA17DB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8-940E-41A3-9BD0-604611080B4B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fld id="{3F457B7E-604C-4D54-AD96-62645F7F1A8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9-940E-41A3-9BD0-604611080B4B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fld id="{AF14C83D-7B33-4617-B58D-D10629B1B4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A-940E-41A3-9BD0-604611080B4B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fld id="{DF33E9E2-48B6-404F-8D61-838091FAE0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B-940E-41A3-9BD0-604611080B4B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fld id="{F639EE01-A12D-43E5-9073-080E280B68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C-940E-41A3-9BD0-604611080B4B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fld id="{AAEEC864-71AE-4D44-BB6E-879F7673705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D-940E-41A3-9BD0-604611080B4B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fld id="{ED1A9CB7-BF2F-48EB-AAAC-FC3F76BF96A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E-940E-41A3-9BD0-604611080B4B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fld id="{CD21297B-D16B-4B0A-8D6A-F3FAD8C0290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7F-940E-41A3-9BD0-604611080B4B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fld id="{9298B27C-90D8-4B76-BEAF-80801E3174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0-940E-41A3-9BD0-604611080B4B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fld id="{3CCAA95B-2349-417C-A733-6BFACDF299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1-940E-41A3-9BD0-604611080B4B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fld id="{ACAA983A-CD8D-4736-B1E7-3CE6D2441F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2-940E-41A3-9BD0-604611080B4B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fld id="{AF09E5EA-D857-4DDD-A8CA-59AA616D455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3-940E-41A3-9BD0-604611080B4B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fld id="{6BE17B8D-DE80-4101-9746-03016E5A67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4-940E-41A3-9BD0-604611080B4B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fld id="{D4FF0D1A-6817-4DAE-8082-B9CF6A8D582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5-940E-41A3-9BD0-604611080B4B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fld id="{87CF50F1-7514-45C0-B691-0077FCC5B5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6-940E-41A3-9BD0-604611080B4B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fld id="{36808A01-9DF7-4E3A-BC64-E4BD55472C8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7-940E-41A3-9BD0-604611080B4B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fld id="{4066BEDC-3EB2-4BBB-A353-9CEC7F1FE51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8-940E-41A3-9BD0-604611080B4B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fld id="{38562AE6-5DBA-4056-89F4-40401A1D54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9-940E-41A3-9BD0-604611080B4B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fld id="{89EB0288-8975-4116-8054-C401A4F373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A-940E-41A3-9BD0-604611080B4B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fld id="{1DF4F016-51A8-4863-9C80-422BF949264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B-940E-41A3-9BD0-604611080B4B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0632BD0C-7692-4771-A0FF-1867AE07033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C-940E-41A3-9BD0-604611080B4B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fld id="{9BE4B8D3-D667-462B-8A35-9C3E8EB0D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D-940E-41A3-9BD0-604611080B4B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fld id="{E32F36BF-DCBB-48DF-9F7D-D5D5EBA5B7C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E-940E-41A3-9BD0-604611080B4B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fld id="{33B6633C-DCD3-493D-AECB-48D85E8A18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8F-940E-41A3-9BD0-604611080B4B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fld id="{6F114B6B-89E2-4F02-B41D-23DF83C0E6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0-940E-41A3-9BD0-604611080B4B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fld id="{5435C40E-E815-437D-A0FC-3057330B1F8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1-940E-41A3-9BD0-604611080B4B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fld id="{82E1EE51-4643-471B-A2B5-ED9CDBA9BA7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2-940E-41A3-9BD0-604611080B4B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fld id="{CC2374E5-6DAF-460B-816F-0925070B3C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3-940E-41A3-9BD0-604611080B4B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fld id="{4FBB2EC2-3F63-4547-AB00-19CDCEE26E4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4-940E-41A3-9BD0-604611080B4B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fld id="{47388AEA-BAC9-4F8D-97BB-67DBFC535F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5-940E-41A3-9BD0-604611080B4B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fld id="{78D97C8B-EB0D-4BD6-AE6F-BACC71CEB9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6-940E-41A3-9BD0-604611080B4B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fld id="{FAAD07B9-545D-4D3B-A676-25971575C32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7-940E-41A3-9BD0-604611080B4B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fld id="{65B005BE-2B4D-4BE5-B485-4BD92DBC954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8-940E-41A3-9BD0-604611080B4B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fld id="{E7F802DE-5DA0-4151-9F83-4AF0A07130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9-940E-41A3-9BD0-604611080B4B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fld id="{506F9A38-9A36-4436-93A9-A76965DAF0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A-940E-41A3-9BD0-604611080B4B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fld id="{28C1B641-1C6E-4F74-A54B-A33A7A614EA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B-940E-41A3-9BD0-604611080B4B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fld id="{0B58BF8C-0566-4FC4-B29E-4A9A332C79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C-940E-41A3-9BD0-604611080B4B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fld id="{602FC43D-BD28-420D-8F87-592FC7036A2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D-940E-41A3-9BD0-604611080B4B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fld id="{EB87B74F-EB14-49B8-A2D3-DC5EA7A84F9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E-940E-41A3-9BD0-604611080B4B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fld id="{69923686-D41B-40F6-BC4A-B83CA408CB3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9F-940E-41A3-9BD0-604611080B4B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fld id="{EB978053-BBD7-4F23-86B5-F56CAB3169A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0-940E-41A3-9BD0-604611080B4B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fld id="{787A3998-AD87-42FC-ABB7-06E739E0888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1-940E-41A3-9BD0-604611080B4B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fld id="{58E4DC85-5FD1-45EE-9098-194A407FB1B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2-940E-41A3-9BD0-604611080B4B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fld id="{0C309CF4-594E-420E-AC9C-1EBD85AA5A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3-940E-41A3-9BD0-604611080B4B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fld id="{B8D84B51-7C8B-4FB8-A0F8-C6335363E3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4-940E-41A3-9BD0-604611080B4B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fld id="{2C3DED04-3703-4E2E-9DB8-CD02A25729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5-940E-41A3-9BD0-604611080B4B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fld id="{6CF75C10-D7FA-4473-9190-2F034CFBE8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6-940E-41A3-9BD0-604611080B4B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fld id="{67484412-159A-40C1-AD4E-CD96D05D364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7-940E-41A3-9BD0-604611080B4B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fld id="{63982245-0901-453F-BD36-7F0538916CE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8-940E-41A3-9BD0-604611080B4B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fld id="{367D7BFA-AE62-46BF-A4DF-55649F23F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9-940E-41A3-9BD0-604611080B4B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4D3AA0A4-5EBB-4A58-8E67-6690CCA025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A-940E-41A3-9BD0-604611080B4B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fld id="{5E6881F0-D0AA-4BDC-9932-9F7C79E9B3A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B-940E-41A3-9BD0-604611080B4B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fld id="{D41BAFEB-DDED-4D3D-8788-0F9A12BC01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C-940E-41A3-9BD0-604611080B4B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fld id="{AFAA4818-AB8B-4D29-A4B7-A9C6CA69349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D-940E-41A3-9BD0-604611080B4B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fld id="{3DDD25CF-3EB5-43AB-A6FB-2ECEA5BBDEE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E-940E-41A3-9BD0-604611080B4B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fld id="{B6373E93-1B0E-4F8E-AB48-F0F25774CF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AF-940E-41A3-9BD0-604611080B4B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fld id="{D0AB60EF-2606-4716-9655-2DAA8B5ABB0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0-940E-41A3-9BD0-604611080B4B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fld id="{D5DADDC0-59D1-41F5-BDEB-B547E9A8293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1-940E-41A3-9BD0-604611080B4B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fld id="{A8FBF98D-DA26-41BE-B556-78AC44D0E51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2-940E-41A3-9BD0-604611080B4B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fld id="{B26E5054-6739-4062-9A3A-8F6A29102C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3-940E-41A3-9BD0-604611080B4B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fld id="{C2C1B7B5-469B-47CD-91DB-AFC71B98619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4-940E-41A3-9BD0-604611080B4B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fld id="{FEE156A2-3B1C-4430-AACB-DF42D677A94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5-940E-41A3-9BD0-604611080B4B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fld id="{EB13ED2D-AE46-43A3-BAAF-A9A0DE01CD0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6-940E-41A3-9BD0-604611080B4B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fld id="{0EF0990B-ACDF-46E9-B558-AA12DDDD98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7-940E-41A3-9BD0-604611080B4B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fld id="{52815970-8C5B-4CCD-82EB-533B79232AD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8-940E-41A3-9BD0-604611080B4B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fld id="{69E773D6-706D-4A4D-8F23-360128A214D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9-940E-41A3-9BD0-604611080B4B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fld id="{C06DB16B-BD9F-4F9A-B629-BDF289EDA3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A-940E-41A3-9BD0-604611080B4B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fld id="{C19B29F6-64E3-4C03-A21E-0F6960C39F8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B-940E-41A3-9BD0-604611080B4B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fld id="{DAEE38B4-F56F-4EE1-86D2-86429EB7EA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C-940E-41A3-9BD0-604611080B4B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fld id="{1609176F-1EA7-469A-91E5-22B687896CD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D-940E-41A3-9BD0-604611080B4B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fld id="{3DC9CEF1-F8ED-4F24-904D-19521D4AEE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E-940E-41A3-9BD0-604611080B4B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fld id="{72CB6348-3B62-4DA2-8D4A-3468442DB11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BF-940E-41A3-9BD0-604611080B4B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fld id="{F60BEA12-FB0D-4F7C-81D8-9E8F0E2AEC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0-940E-41A3-9BD0-604611080B4B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fld id="{774DF943-FBDC-477B-A247-03A0AF5D085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1-940E-41A3-9BD0-604611080B4B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fld id="{FB006778-BDE2-4A34-97CC-D40A15641B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2-940E-41A3-9BD0-604611080B4B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fld id="{9C098D20-065E-4C17-AD37-AAD5A05BEE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3-940E-41A3-9BD0-604611080B4B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fld id="{9CA04383-52D3-44AF-B154-9092A87B0E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4-940E-41A3-9BD0-604611080B4B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fld id="{208F8C8E-5164-4008-9C91-F6C289890B5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5-940E-41A3-9BD0-604611080B4B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fld id="{D9D50633-264E-41D4-8F39-6F9FED4C859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6-940E-41A3-9BD0-604611080B4B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fld id="{BFC7A2B3-6764-43ED-BEDB-92D2F3B9AF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7-940E-41A3-9BD0-604611080B4B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fld id="{30E9869D-6D7A-44DF-BE6B-F247E39BEB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8-940E-41A3-9BD0-604611080B4B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C203304F-3A2F-4CE1-B9C8-36D29350572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9-940E-41A3-9BD0-604611080B4B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fld id="{76999D89-D819-4A00-B398-9F64D40453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A-940E-41A3-9BD0-604611080B4B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fld id="{6DE453F8-DB0F-48AF-9F50-0A5B0198BC3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B-940E-41A3-9BD0-604611080B4B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fld id="{A3D7DD3C-0268-41A3-9A4A-AB282E48A4D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C-940E-41A3-9BD0-604611080B4B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fld id="{29A5051E-B052-43F1-8998-F401C4816D9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D-940E-41A3-9BD0-604611080B4B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fld id="{2182BAEB-DB2B-4B8B-BF66-970E23E3C33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E-940E-41A3-9BD0-604611080B4B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fld id="{25E5ACAA-2CEA-4D0D-B57F-565BC247C57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CF-940E-41A3-9BD0-604611080B4B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fld id="{27F24EB5-2BF1-4A13-A709-EAB647639D2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0-940E-41A3-9BD0-604611080B4B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fld id="{29298021-80CF-4633-897F-26EDAB42C1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1-940E-41A3-9BD0-604611080B4B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fld id="{1ED007C4-C9E3-41ED-AE66-85FCEF9B8EC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2-940E-41A3-9BD0-604611080B4B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fld id="{3A571CE2-3FF1-4730-88B1-009B7EAC4B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3-940E-41A3-9BD0-604611080B4B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fld id="{5493686A-8B92-4CDA-A3CE-62247A0D713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4-940E-41A3-9BD0-604611080B4B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fld id="{7F2D9F51-7E35-4C6D-9EB2-0583D8759E9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5-940E-41A3-9BD0-604611080B4B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fld id="{7CE0E9A4-2D48-4605-83DD-78CC899FAE9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6-940E-41A3-9BD0-604611080B4B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fld id="{0D1DDFDE-1ED5-487F-A979-AD82C784944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7-940E-41A3-9BD0-604611080B4B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fld id="{463F6435-E9B9-4986-9730-D130C584D7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8-940E-41A3-9BD0-604611080B4B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fld id="{D7DFE482-99A2-4256-841E-478DE6DB10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9-940E-41A3-9BD0-604611080B4B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fld id="{9EBA0768-E5DE-4475-87AD-A804C8A6A42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A-940E-41A3-9BD0-604611080B4B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fld id="{5A9D9F2C-8B69-4BEC-9F33-F25EFF9FD5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B-940E-41A3-9BD0-604611080B4B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fld id="{2F0ECB16-23FB-437A-AB3A-2BD474D9BE8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C-940E-41A3-9BD0-604611080B4B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fld id="{9C69E7DB-2BF6-4D0D-9731-3F940B7325E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D-940E-41A3-9BD0-604611080B4B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fld id="{0F302C8C-35AE-4BFF-B49A-8183482C24B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E-940E-41A3-9BD0-604611080B4B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fld id="{55DD211B-D62E-45AB-806D-2B12E03E25E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DF-940E-41A3-9BD0-604611080B4B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fld id="{47AF0545-D0AD-40B8-8EA7-8937B17A8BF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0-940E-41A3-9BD0-604611080B4B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fld id="{6780026A-84A9-49CC-9034-0B9EF871C8A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1-940E-41A3-9BD0-604611080B4B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fld id="{85F5B5A9-743F-41E7-9FEA-3F9C5C3FB2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2-940E-41A3-9BD0-604611080B4B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fld id="{C9199E0B-DB5D-438E-BB5B-CA8027990A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3-940E-41A3-9BD0-604611080B4B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fld id="{3FB7BD56-D005-4892-8C1A-FBFF55D1F23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4-940E-41A3-9BD0-604611080B4B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fld id="{60016B09-4D0C-4BF9-8DF4-CD1BF824E9F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5-940E-41A3-9BD0-604611080B4B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fld id="{F1A92FEE-5ED9-4330-B2CA-1B03147EA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6-940E-41A3-9BD0-604611080B4B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A29AE369-C478-42CD-AEB2-C75E28B17FB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7-940E-41A3-9BD0-604611080B4B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fld id="{83606C90-A75C-4566-B015-60CC13EE0D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8-940E-41A3-9BD0-604611080B4B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fld id="{476CAD1A-C576-49B6-8411-1AEB84ABFA5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9-940E-41A3-9BD0-604611080B4B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fld id="{E31AC968-DC26-4693-8207-7E0B08A6A1B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A-940E-41A3-9BD0-604611080B4B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fld id="{66DF57CC-CE69-43D3-B161-19C4E788F1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B-940E-41A3-9BD0-604611080B4B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fld id="{AB8AED5A-7F33-4592-BC2F-AF88037FEA7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C-940E-41A3-9BD0-604611080B4B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fld id="{DA873095-680F-483F-9629-D419F79C06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D-940E-41A3-9BD0-604611080B4B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fld id="{5BC1F372-0C36-4C12-A4E1-39AE04D561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E-940E-41A3-9BD0-604611080B4B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fld id="{7B75784E-9735-4653-9B47-76017F7BAD7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EF-940E-41A3-9BD0-604611080B4B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fld id="{638E8D9B-D469-44AB-9E56-3D5EB5C90B5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0-940E-41A3-9BD0-604611080B4B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fld id="{85D57FCC-EA9B-480A-A9E6-752BEB5B142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1-940E-41A3-9BD0-604611080B4B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fld id="{E53A2CE9-984F-471A-95FE-E9977DADB60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2-940E-41A3-9BD0-604611080B4B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fld id="{76BBE8F8-AF69-4176-ADA0-3E1142562C1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3-940E-41A3-9BD0-604611080B4B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fld id="{B680F868-5826-4C83-AC00-AE7881E35B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4-940E-41A3-9BD0-604611080B4B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fld id="{984B12B3-D05B-4269-ABEA-0804D216A5C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5-940E-41A3-9BD0-604611080B4B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fld id="{7ACAAC8B-7B84-49E3-B425-CAAE9101CFC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6-940E-41A3-9BD0-604611080B4B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fld id="{031B0E9E-84E4-4227-ADF5-38124837BFB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7-940E-41A3-9BD0-604611080B4B}"/>
                </c:ext>
              </c:extLst>
            </c:dLbl>
            <c:dLbl>
              <c:idx val="366"/>
              <c:tx>
                <c:rich>
                  <a:bodyPr/>
                  <a:lstStyle/>
                  <a:p>
                    <a:fld id="{F7D786A4-93E6-4AD2-8C51-2D8997FFEFD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8-940E-41A3-9BD0-604611080B4B}"/>
                </c:ext>
              </c:extLst>
            </c:dLbl>
            <c:dLbl>
              <c:idx val="367"/>
              <c:tx>
                <c:rich>
                  <a:bodyPr/>
                  <a:lstStyle/>
                  <a:p>
                    <a:fld id="{17EA7254-2E23-41BB-AA43-49CB6DE8CE1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9-940E-41A3-9BD0-604611080B4B}"/>
                </c:ext>
              </c:extLst>
            </c:dLbl>
            <c:dLbl>
              <c:idx val="368"/>
              <c:tx>
                <c:rich>
                  <a:bodyPr/>
                  <a:lstStyle/>
                  <a:p>
                    <a:fld id="{AA8050C3-BBCF-449F-A10A-440B0D58652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A-940E-41A3-9BD0-604611080B4B}"/>
                </c:ext>
              </c:extLst>
            </c:dLbl>
            <c:dLbl>
              <c:idx val="369"/>
              <c:tx>
                <c:rich>
                  <a:bodyPr/>
                  <a:lstStyle/>
                  <a:p>
                    <a:fld id="{5E69D51E-57B7-4B19-A418-9143B81C32A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B-940E-41A3-9BD0-604611080B4B}"/>
                </c:ext>
              </c:extLst>
            </c:dLbl>
            <c:dLbl>
              <c:idx val="370"/>
              <c:tx>
                <c:rich>
                  <a:bodyPr/>
                  <a:lstStyle/>
                  <a:p>
                    <a:fld id="{105C775A-6DBF-4459-886B-E2128E0922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C-940E-41A3-9BD0-604611080B4B}"/>
                </c:ext>
              </c:extLst>
            </c:dLbl>
            <c:dLbl>
              <c:idx val="371"/>
              <c:tx>
                <c:rich>
                  <a:bodyPr/>
                  <a:lstStyle/>
                  <a:p>
                    <a:fld id="{2C20943A-C122-4374-960D-A1F3EED8C5E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D-940E-41A3-9BD0-604611080B4B}"/>
                </c:ext>
              </c:extLst>
            </c:dLbl>
            <c:dLbl>
              <c:idx val="372"/>
              <c:tx>
                <c:rich>
                  <a:bodyPr/>
                  <a:lstStyle/>
                  <a:p>
                    <a:fld id="{4462058E-77C3-484D-8E80-FBFE77C07CC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E-940E-41A3-9BD0-604611080B4B}"/>
                </c:ext>
              </c:extLst>
            </c:dLbl>
            <c:dLbl>
              <c:idx val="373"/>
              <c:tx>
                <c:rich>
                  <a:bodyPr/>
                  <a:lstStyle/>
                  <a:p>
                    <a:fld id="{FDBA8896-0029-42B7-ADA4-24433D04C8A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3FF-940E-41A3-9BD0-604611080B4B}"/>
                </c:ext>
              </c:extLst>
            </c:dLbl>
            <c:dLbl>
              <c:idx val="374"/>
              <c:tx>
                <c:rich>
                  <a:bodyPr/>
                  <a:lstStyle/>
                  <a:p>
                    <a:fld id="{150C9177-850E-41B2-9971-867FE2ECF6F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0-940E-41A3-9BD0-604611080B4B}"/>
                </c:ext>
              </c:extLst>
            </c:dLbl>
            <c:dLbl>
              <c:idx val="375"/>
              <c:tx>
                <c:rich>
                  <a:bodyPr/>
                  <a:lstStyle/>
                  <a:p>
                    <a:fld id="{A52001C6-CEA0-4136-804A-AF31729968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1-940E-41A3-9BD0-604611080B4B}"/>
                </c:ext>
              </c:extLst>
            </c:dLbl>
            <c:dLbl>
              <c:idx val="376"/>
              <c:tx>
                <c:rich>
                  <a:bodyPr/>
                  <a:lstStyle/>
                  <a:p>
                    <a:fld id="{035078AB-5E21-4F7E-AC5F-3B9C871E06C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2-940E-41A3-9BD0-604611080B4B}"/>
                </c:ext>
              </c:extLst>
            </c:dLbl>
            <c:dLbl>
              <c:idx val="377"/>
              <c:tx>
                <c:rich>
                  <a:bodyPr/>
                  <a:lstStyle/>
                  <a:p>
                    <a:fld id="{4422EFA2-524B-46DA-BDB0-0BD8D5FA3A0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3-940E-41A3-9BD0-604611080B4B}"/>
                </c:ext>
              </c:extLst>
            </c:dLbl>
            <c:dLbl>
              <c:idx val="378"/>
              <c:tx>
                <c:rich>
                  <a:bodyPr/>
                  <a:lstStyle/>
                  <a:p>
                    <a:fld id="{CEE57983-E56A-45A0-BF95-D39E40CE61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4-940E-41A3-9BD0-604611080B4B}"/>
                </c:ext>
              </c:extLst>
            </c:dLbl>
            <c:dLbl>
              <c:idx val="379"/>
              <c:tx>
                <c:rich>
                  <a:bodyPr/>
                  <a:lstStyle/>
                  <a:p>
                    <a:fld id="{FDD6578C-D467-479B-A013-3080847E277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5-940E-41A3-9BD0-604611080B4B}"/>
                </c:ext>
              </c:extLst>
            </c:dLbl>
            <c:dLbl>
              <c:idx val="380"/>
              <c:tx>
                <c:rich>
                  <a:bodyPr/>
                  <a:lstStyle/>
                  <a:p>
                    <a:fld id="{0CC3CCC3-C555-46B7-9715-34C6838CC28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6-940E-41A3-9BD0-604611080B4B}"/>
                </c:ext>
              </c:extLst>
            </c:dLbl>
            <c:dLbl>
              <c:idx val="381"/>
              <c:tx>
                <c:rich>
                  <a:bodyPr/>
                  <a:lstStyle/>
                  <a:p>
                    <a:fld id="{A9081342-E97D-4E68-B586-07803FDA24C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7-940E-41A3-9BD0-604611080B4B}"/>
                </c:ext>
              </c:extLst>
            </c:dLbl>
            <c:dLbl>
              <c:idx val="382"/>
              <c:tx>
                <c:rich>
                  <a:bodyPr/>
                  <a:lstStyle/>
                  <a:p>
                    <a:fld id="{55CF8861-CE7F-4889-AFDD-3056D68226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8-940E-41A3-9BD0-604611080B4B}"/>
                </c:ext>
              </c:extLst>
            </c:dLbl>
            <c:dLbl>
              <c:idx val="383"/>
              <c:tx>
                <c:rich>
                  <a:bodyPr/>
                  <a:lstStyle/>
                  <a:p>
                    <a:fld id="{45825EF7-76AE-4622-B13B-851406556CB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9-940E-41A3-9BD0-604611080B4B}"/>
                </c:ext>
              </c:extLst>
            </c:dLbl>
            <c:dLbl>
              <c:idx val="384"/>
              <c:tx>
                <c:rich>
                  <a:bodyPr/>
                  <a:lstStyle/>
                  <a:p>
                    <a:fld id="{73084569-2003-4134-85D0-754A6330066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A-940E-41A3-9BD0-604611080B4B}"/>
                </c:ext>
              </c:extLst>
            </c:dLbl>
            <c:dLbl>
              <c:idx val="385"/>
              <c:tx>
                <c:rich>
                  <a:bodyPr/>
                  <a:lstStyle/>
                  <a:p>
                    <a:fld id="{4E08B6D2-C180-4F06-89CE-F9A0A2D1FAB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B-940E-41A3-9BD0-604611080B4B}"/>
                </c:ext>
              </c:extLst>
            </c:dLbl>
            <c:dLbl>
              <c:idx val="386"/>
              <c:tx>
                <c:rich>
                  <a:bodyPr/>
                  <a:lstStyle/>
                  <a:p>
                    <a:fld id="{C93E0930-0820-4DE7-A0EE-2BFD462B593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C-940E-41A3-9BD0-604611080B4B}"/>
                </c:ext>
              </c:extLst>
            </c:dLbl>
            <c:dLbl>
              <c:idx val="387"/>
              <c:tx>
                <c:rich>
                  <a:bodyPr/>
                  <a:lstStyle/>
                  <a:p>
                    <a:fld id="{571B7EBF-3EFB-4860-8102-0B7FF66323A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D-940E-41A3-9BD0-604611080B4B}"/>
                </c:ext>
              </c:extLst>
            </c:dLbl>
            <c:dLbl>
              <c:idx val="388"/>
              <c:tx>
                <c:rich>
                  <a:bodyPr/>
                  <a:lstStyle/>
                  <a:p>
                    <a:fld id="{EA7A9DD2-43D4-43D0-957F-A009D060019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E-940E-41A3-9BD0-604611080B4B}"/>
                </c:ext>
              </c:extLst>
            </c:dLbl>
            <c:dLbl>
              <c:idx val="389"/>
              <c:tx>
                <c:rich>
                  <a:bodyPr/>
                  <a:lstStyle/>
                  <a:p>
                    <a:fld id="{1A58F3B3-2374-47E4-9BAF-E4FCD0B85EC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0F-940E-41A3-9BD0-604611080B4B}"/>
                </c:ext>
              </c:extLst>
            </c:dLbl>
            <c:dLbl>
              <c:idx val="390"/>
              <c:tx>
                <c:rich>
                  <a:bodyPr/>
                  <a:lstStyle/>
                  <a:p>
                    <a:fld id="{EDC56F9B-8BB9-41A0-A8DB-18DACA6D3A2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0-940E-41A3-9BD0-604611080B4B}"/>
                </c:ext>
              </c:extLst>
            </c:dLbl>
            <c:dLbl>
              <c:idx val="391"/>
              <c:tx>
                <c:rich>
                  <a:bodyPr/>
                  <a:lstStyle/>
                  <a:p>
                    <a:fld id="{D28255A6-5B5C-41C1-B880-23873BB5F7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1-940E-41A3-9BD0-604611080B4B}"/>
                </c:ext>
              </c:extLst>
            </c:dLbl>
            <c:dLbl>
              <c:idx val="392"/>
              <c:tx>
                <c:rich>
                  <a:bodyPr/>
                  <a:lstStyle/>
                  <a:p>
                    <a:fld id="{593EFF60-A675-4BFF-B8AC-E609D38CF6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2-940E-41A3-9BD0-604611080B4B}"/>
                </c:ext>
              </c:extLst>
            </c:dLbl>
            <c:dLbl>
              <c:idx val="393"/>
              <c:tx>
                <c:rich>
                  <a:bodyPr/>
                  <a:lstStyle/>
                  <a:p>
                    <a:fld id="{4D1D1885-94DE-4FB3-9AEA-D86AE3E5C2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3-940E-41A3-9BD0-604611080B4B}"/>
                </c:ext>
              </c:extLst>
            </c:dLbl>
            <c:dLbl>
              <c:idx val="394"/>
              <c:tx>
                <c:rich>
                  <a:bodyPr/>
                  <a:lstStyle/>
                  <a:p>
                    <a:fld id="{0F168FF9-DC5A-40E6-AB95-7828842F980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4-940E-41A3-9BD0-604611080B4B}"/>
                </c:ext>
              </c:extLst>
            </c:dLbl>
            <c:dLbl>
              <c:idx val="395"/>
              <c:tx>
                <c:rich>
                  <a:bodyPr/>
                  <a:lstStyle/>
                  <a:p>
                    <a:fld id="{4B005672-06F2-4518-AF30-AB2E5BE3146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5-940E-41A3-9BD0-604611080B4B}"/>
                </c:ext>
              </c:extLst>
            </c:dLbl>
            <c:dLbl>
              <c:idx val="396"/>
              <c:tx>
                <c:rich>
                  <a:bodyPr/>
                  <a:lstStyle/>
                  <a:p>
                    <a:fld id="{820FCE71-4AAC-4107-AD7E-D3C2CA3C0E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6-940E-41A3-9BD0-604611080B4B}"/>
                </c:ext>
              </c:extLst>
            </c:dLbl>
            <c:dLbl>
              <c:idx val="397"/>
              <c:tx>
                <c:rich>
                  <a:bodyPr/>
                  <a:lstStyle/>
                  <a:p>
                    <a:fld id="{950D1CA2-FAB8-459F-A0D2-F6A2CB61445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7-940E-41A3-9BD0-604611080B4B}"/>
                </c:ext>
              </c:extLst>
            </c:dLbl>
            <c:dLbl>
              <c:idx val="398"/>
              <c:tx>
                <c:rich>
                  <a:bodyPr/>
                  <a:lstStyle/>
                  <a:p>
                    <a:fld id="{7D098571-E995-4D26-AF4A-41FA930DBAE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8-940E-41A3-9BD0-604611080B4B}"/>
                </c:ext>
              </c:extLst>
            </c:dLbl>
            <c:dLbl>
              <c:idx val="399"/>
              <c:tx>
                <c:rich>
                  <a:bodyPr/>
                  <a:lstStyle/>
                  <a:p>
                    <a:fld id="{05FC5DEC-FFD4-4A65-9D3A-1E09CC2169D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9-940E-41A3-9BD0-604611080B4B}"/>
                </c:ext>
              </c:extLst>
            </c:dLbl>
            <c:dLbl>
              <c:idx val="400"/>
              <c:tx>
                <c:rich>
                  <a:bodyPr/>
                  <a:lstStyle/>
                  <a:p>
                    <a:fld id="{6214D4AA-B73B-4767-8670-67BE31024B1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A-940E-41A3-9BD0-604611080B4B}"/>
                </c:ext>
              </c:extLst>
            </c:dLbl>
            <c:dLbl>
              <c:idx val="401"/>
              <c:tx>
                <c:rich>
                  <a:bodyPr/>
                  <a:lstStyle/>
                  <a:p>
                    <a:fld id="{D3547482-54AF-4F01-8F8B-34CA968D07D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B-940E-41A3-9BD0-604611080B4B}"/>
                </c:ext>
              </c:extLst>
            </c:dLbl>
            <c:dLbl>
              <c:idx val="402"/>
              <c:tx>
                <c:rich>
                  <a:bodyPr/>
                  <a:lstStyle/>
                  <a:p>
                    <a:fld id="{9AC8368D-51C2-4112-A154-9181003BE22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C-940E-41A3-9BD0-604611080B4B}"/>
                </c:ext>
              </c:extLst>
            </c:dLbl>
            <c:dLbl>
              <c:idx val="403"/>
              <c:tx>
                <c:rich>
                  <a:bodyPr/>
                  <a:lstStyle/>
                  <a:p>
                    <a:fld id="{FAF56C34-35FF-4B0B-811B-62DF67457A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D-940E-41A3-9BD0-604611080B4B}"/>
                </c:ext>
              </c:extLst>
            </c:dLbl>
            <c:dLbl>
              <c:idx val="404"/>
              <c:tx>
                <c:rich>
                  <a:bodyPr/>
                  <a:lstStyle/>
                  <a:p>
                    <a:fld id="{041FED3B-0253-4D3F-A592-071A5560CD4E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E-940E-41A3-9BD0-604611080B4B}"/>
                </c:ext>
              </c:extLst>
            </c:dLbl>
            <c:dLbl>
              <c:idx val="405"/>
              <c:tx>
                <c:rich>
                  <a:bodyPr/>
                  <a:lstStyle/>
                  <a:p>
                    <a:fld id="{C1B37E66-FB20-417A-8FF5-543182C3BD1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1F-940E-41A3-9BD0-604611080B4B}"/>
                </c:ext>
              </c:extLst>
            </c:dLbl>
            <c:dLbl>
              <c:idx val="406"/>
              <c:tx>
                <c:rich>
                  <a:bodyPr/>
                  <a:lstStyle/>
                  <a:p>
                    <a:fld id="{1049BD67-933D-4403-A66C-7ECC0CF4F49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0-940E-41A3-9BD0-604611080B4B}"/>
                </c:ext>
              </c:extLst>
            </c:dLbl>
            <c:dLbl>
              <c:idx val="407"/>
              <c:tx>
                <c:rich>
                  <a:bodyPr/>
                  <a:lstStyle/>
                  <a:p>
                    <a:fld id="{C7EA1E5B-25A4-4B58-8511-9EE72FB0784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1-940E-41A3-9BD0-604611080B4B}"/>
                </c:ext>
              </c:extLst>
            </c:dLbl>
            <c:dLbl>
              <c:idx val="408"/>
              <c:tx>
                <c:rich>
                  <a:bodyPr/>
                  <a:lstStyle/>
                  <a:p>
                    <a:fld id="{5FC434FF-EDC9-4A36-A9D9-3AA75F0532F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2-940E-41A3-9BD0-604611080B4B}"/>
                </c:ext>
              </c:extLst>
            </c:dLbl>
            <c:dLbl>
              <c:idx val="409"/>
              <c:tx>
                <c:rich>
                  <a:bodyPr/>
                  <a:lstStyle/>
                  <a:p>
                    <a:fld id="{4D7B8B60-89BD-4CB6-B71D-5D7AEB20F9B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3-940E-41A3-9BD0-604611080B4B}"/>
                </c:ext>
              </c:extLst>
            </c:dLbl>
            <c:dLbl>
              <c:idx val="410"/>
              <c:tx>
                <c:rich>
                  <a:bodyPr/>
                  <a:lstStyle/>
                  <a:p>
                    <a:fld id="{E7578980-147C-4194-8D0D-E998A7016EF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4-940E-41A3-9BD0-604611080B4B}"/>
                </c:ext>
              </c:extLst>
            </c:dLbl>
            <c:dLbl>
              <c:idx val="411"/>
              <c:tx>
                <c:rich>
                  <a:bodyPr/>
                  <a:lstStyle/>
                  <a:p>
                    <a:fld id="{FEBD1471-4C00-43EF-B4BF-C942E2D2226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5-940E-41A3-9BD0-604611080B4B}"/>
                </c:ext>
              </c:extLst>
            </c:dLbl>
            <c:dLbl>
              <c:idx val="412"/>
              <c:tx>
                <c:rich>
                  <a:bodyPr/>
                  <a:lstStyle/>
                  <a:p>
                    <a:fld id="{51FB64AE-F49F-4700-AA9D-12586278F48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6-940E-41A3-9BD0-604611080B4B}"/>
                </c:ext>
              </c:extLst>
            </c:dLbl>
            <c:dLbl>
              <c:idx val="413"/>
              <c:tx>
                <c:rich>
                  <a:bodyPr/>
                  <a:lstStyle/>
                  <a:p>
                    <a:fld id="{BB9A7E1A-1C74-42AE-B5F8-7A3A12557B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7-940E-41A3-9BD0-604611080B4B}"/>
                </c:ext>
              </c:extLst>
            </c:dLbl>
            <c:dLbl>
              <c:idx val="414"/>
              <c:tx>
                <c:rich>
                  <a:bodyPr/>
                  <a:lstStyle/>
                  <a:p>
                    <a:fld id="{D4D6892E-F65D-428E-B238-D343C1261FB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8-940E-41A3-9BD0-604611080B4B}"/>
                </c:ext>
              </c:extLst>
            </c:dLbl>
            <c:dLbl>
              <c:idx val="415"/>
              <c:tx>
                <c:rich>
                  <a:bodyPr/>
                  <a:lstStyle/>
                  <a:p>
                    <a:fld id="{755BD5A1-61C0-4226-8EF0-BB070CE2E07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9-940E-41A3-9BD0-604611080B4B}"/>
                </c:ext>
              </c:extLst>
            </c:dLbl>
            <c:dLbl>
              <c:idx val="416"/>
              <c:tx>
                <c:rich>
                  <a:bodyPr/>
                  <a:lstStyle/>
                  <a:p>
                    <a:fld id="{7A418101-3810-46DF-AC3A-364C51F650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A-940E-41A3-9BD0-604611080B4B}"/>
                </c:ext>
              </c:extLst>
            </c:dLbl>
            <c:dLbl>
              <c:idx val="417"/>
              <c:tx>
                <c:rich>
                  <a:bodyPr/>
                  <a:lstStyle/>
                  <a:p>
                    <a:fld id="{6B2A978D-FB5B-4AA0-A384-90A6E85D7B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B-940E-41A3-9BD0-604611080B4B}"/>
                </c:ext>
              </c:extLst>
            </c:dLbl>
            <c:dLbl>
              <c:idx val="418"/>
              <c:tx>
                <c:rich>
                  <a:bodyPr/>
                  <a:lstStyle/>
                  <a:p>
                    <a:fld id="{C4F85F19-00D9-466F-AFE9-519EAE38B9C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C-940E-41A3-9BD0-604611080B4B}"/>
                </c:ext>
              </c:extLst>
            </c:dLbl>
            <c:dLbl>
              <c:idx val="419"/>
              <c:tx>
                <c:rich>
                  <a:bodyPr/>
                  <a:lstStyle/>
                  <a:p>
                    <a:fld id="{EB35401C-A6D5-4879-9B0E-5FC594D85DE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D-940E-41A3-9BD0-604611080B4B}"/>
                </c:ext>
              </c:extLst>
            </c:dLbl>
            <c:dLbl>
              <c:idx val="420"/>
              <c:tx>
                <c:rich>
                  <a:bodyPr/>
                  <a:lstStyle/>
                  <a:p>
                    <a:fld id="{F03CF45A-4C4A-4E42-8B0A-50A8B95D587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E-940E-41A3-9BD0-604611080B4B}"/>
                </c:ext>
              </c:extLst>
            </c:dLbl>
            <c:dLbl>
              <c:idx val="421"/>
              <c:tx>
                <c:rich>
                  <a:bodyPr/>
                  <a:lstStyle/>
                  <a:p>
                    <a:fld id="{25E4FC99-4121-4F2A-8F5C-9561DC05E2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2F-940E-41A3-9BD0-604611080B4B}"/>
                </c:ext>
              </c:extLst>
            </c:dLbl>
            <c:dLbl>
              <c:idx val="422"/>
              <c:tx>
                <c:rich>
                  <a:bodyPr/>
                  <a:lstStyle/>
                  <a:p>
                    <a:fld id="{075FA4E1-E774-4043-B601-E5C71FBF1B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0-940E-41A3-9BD0-604611080B4B}"/>
                </c:ext>
              </c:extLst>
            </c:dLbl>
            <c:dLbl>
              <c:idx val="423"/>
              <c:tx>
                <c:rich>
                  <a:bodyPr/>
                  <a:lstStyle/>
                  <a:p>
                    <a:fld id="{766357B8-EA50-46F2-AA54-F6CE724626A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1-940E-41A3-9BD0-604611080B4B}"/>
                </c:ext>
              </c:extLst>
            </c:dLbl>
            <c:dLbl>
              <c:idx val="424"/>
              <c:tx>
                <c:rich>
                  <a:bodyPr/>
                  <a:lstStyle/>
                  <a:p>
                    <a:fld id="{B76B4A1A-DEBB-44F6-9496-143D6FB48E5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2-940E-41A3-9BD0-604611080B4B}"/>
                </c:ext>
              </c:extLst>
            </c:dLbl>
            <c:dLbl>
              <c:idx val="425"/>
              <c:tx>
                <c:rich>
                  <a:bodyPr/>
                  <a:lstStyle/>
                  <a:p>
                    <a:fld id="{54D202FA-49CF-4A3E-8F6D-753D8E6529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3-940E-41A3-9BD0-604611080B4B}"/>
                </c:ext>
              </c:extLst>
            </c:dLbl>
            <c:dLbl>
              <c:idx val="426"/>
              <c:tx>
                <c:rich>
                  <a:bodyPr/>
                  <a:lstStyle/>
                  <a:p>
                    <a:fld id="{514E4BC3-E413-4F09-B1EF-513FE22C3CF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4-940E-41A3-9BD0-604611080B4B}"/>
                </c:ext>
              </c:extLst>
            </c:dLbl>
            <c:dLbl>
              <c:idx val="427"/>
              <c:tx>
                <c:rich>
                  <a:bodyPr/>
                  <a:lstStyle/>
                  <a:p>
                    <a:fld id="{714AA7A0-74A7-4BC1-8098-3C8B490E530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5-940E-41A3-9BD0-604611080B4B}"/>
                </c:ext>
              </c:extLst>
            </c:dLbl>
            <c:dLbl>
              <c:idx val="428"/>
              <c:tx>
                <c:rich>
                  <a:bodyPr/>
                  <a:lstStyle/>
                  <a:p>
                    <a:fld id="{B770DC86-5F5B-4EB4-8B35-9140190BE33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6-940E-41A3-9BD0-604611080B4B}"/>
                </c:ext>
              </c:extLst>
            </c:dLbl>
            <c:dLbl>
              <c:idx val="429"/>
              <c:tx>
                <c:rich>
                  <a:bodyPr/>
                  <a:lstStyle/>
                  <a:p>
                    <a:fld id="{7A064490-C3F4-4DF8-ACEC-0951B26C317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7-940E-41A3-9BD0-604611080B4B}"/>
                </c:ext>
              </c:extLst>
            </c:dLbl>
            <c:dLbl>
              <c:idx val="430"/>
              <c:tx>
                <c:rich>
                  <a:bodyPr/>
                  <a:lstStyle/>
                  <a:p>
                    <a:fld id="{37BAB992-8D15-4791-B239-4FD04A5E1B6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8-940E-41A3-9BD0-604611080B4B}"/>
                </c:ext>
              </c:extLst>
            </c:dLbl>
            <c:dLbl>
              <c:idx val="431"/>
              <c:tx>
                <c:rich>
                  <a:bodyPr/>
                  <a:lstStyle/>
                  <a:p>
                    <a:fld id="{F4666C74-868F-4DED-9987-D8940819685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9-940E-41A3-9BD0-604611080B4B}"/>
                </c:ext>
              </c:extLst>
            </c:dLbl>
            <c:dLbl>
              <c:idx val="432"/>
              <c:tx>
                <c:rich>
                  <a:bodyPr/>
                  <a:lstStyle/>
                  <a:p>
                    <a:fld id="{6244E9D9-2EDA-44CB-8367-FE7E26CECEE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A-940E-41A3-9BD0-604611080B4B}"/>
                </c:ext>
              </c:extLst>
            </c:dLbl>
            <c:dLbl>
              <c:idx val="433"/>
              <c:tx>
                <c:rich>
                  <a:bodyPr/>
                  <a:lstStyle/>
                  <a:p>
                    <a:fld id="{A55FB1B5-79AB-4279-ACCA-797BF61B31A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B-940E-41A3-9BD0-604611080B4B}"/>
                </c:ext>
              </c:extLst>
            </c:dLbl>
            <c:dLbl>
              <c:idx val="434"/>
              <c:tx>
                <c:rich>
                  <a:bodyPr/>
                  <a:lstStyle/>
                  <a:p>
                    <a:fld id="{2C08AA06-5832-4B62-A5B5-EB8FA7FB484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C-940E-41A3-9BD0-604611080B4B}"/>
                </c:ext>
              </c:extLst>
            </c:dLbl>
            <c:dLbl>
              <c:idx val="435"/>
              <c:tx>
                <c:rich>
                  <a:bodyPr/>
                  <a:lstStyle/>
                  <a:p>
                    <a:fld id="{15129876-971C-4A09-8597-E778DCBBDBC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D-940E-41A3-9BD0-604611080B4B}"/>
                </c:ext>
              </c:extLst>
            </c:dLbl>
            <c:dLbl>
              <c:idx val="436"/>
              <c:tx>
                <c:rich>
                  <a:bodyPr/>
                  <a:lstStyle/>
                  <a:p>
                    <a:fld id="{747482F6-29B4-43D0-A3AC-4E9CEF275DC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E-940E-41A3-9BD0-604611080B4B}"/>
                </c:ext>
              </c:extLst>
            </c:dLbl>
            <c:dLbl>
              <c:idx val="437"/>
              <c:tx>
                <c:rich>
                  <a:bodyPr/>
                  <a:lstStyle/>
                  <a:p>
                    <a:fld id="{18C6C107-EAC7-4BB7-BC69-62060BCAC8A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3F-940E-41A3-9BD0-604611080B4B}"/>
                </c:ext>
              </c:extLst>
            </c:dLbl>
            <c:dLbl>
              <c:idx val="438"/>
              <c:tx>
                <c:rich>
                  <a:bodyPr/>
                  <a:lstStyle/>
                  <a:p>
                    <a:fld id="{786D913B-D07E-45AF-874A-34850825F48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0-940E-41A3-9BD0-604611080B4B}"/>
                </c:ext>
              </c:extLst>
            </c:dLbl>
            <c:dLbl>
              <c:idx val="439"/>
              <c:tx>
                <c:rich>
                  <a:bodyPr/>
                  <a:lstStyle/>
                  <a:p>
                    <a:fld id="{F2FC7526-1735-46E4-9A18-F4F34BF33E1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1-940E-41A3-9BD0-604611080B4B}"/>
                </c:ext>
              </c:extLst>
            </c:dLbl>
            <c:dLbl>
              <c:idx val="440"/>
              <c:tx>
                <c:rich>
                  <a:bodyPr/>
                  <a:lstStyle/>
                  <a:p>
                    <a:fld id="{D686E719-2391-453A-AD19-80C805932F0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442-940E-41A3-9BD0-604611080B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/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Paths!$AB$1:$AB$441</c:f>
              <c:numCache>
                <c:formatCode>General</c:formatCode>
                <c:ptCount val="4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-10</c:v>
                </c:pt>
                <c:pt idx="22">
                  <c:v>-9</c:v>
                </c:pt>
                <c:pt idx="23">
                  <c:v>-8</c:v>
                </c:pt>
                <c:pt idx="24">
                  <c:v>-7</c:v>
                </c:pt>
                <c:pt idx="25">
                  <c:v>-6</c:v>
                </c:pt>
                <c:pt idx="26">
                  <c:v>-5</c:v>
                </c:pt>
                <c:pt idx="27">
                  <c:v>-4</c:v>
                </c:pt>
                <c:pt idx="28">
                  <c:v>-3</c:v>
                </c:pt>
                <c:pt idx="29">
                  <c:v>-2</c:v>
                </c:pt>
                <c:pt idx="30">
                  <c:v>-1</c:v>
                </c:pt>
                <c:pt idx="31">
                  <c:v>0</c:v>
                </c:pt>
                <c:pt idx="32">
                  <c:v>1</c:v>
                </c:pt>
                <c:pt idx="33">
                  <c:v>2</c:v>
                </c:pt>
                <c:pt idx="34">
                  <c:v>3</c:v>
                </c:pt>
                <c:pt idx="35">
                  <c:v>4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8</c:v>
                </c:pt>
                <c:pt idx="40">
                  <c:v>9</c:v>
                </c:pt>
                <c:pt idx="41">
                  <c:v>10</c:v>
                </c:pt>
                <c:pt idx="42">
                  <c:v>-10</c:v>
                </c:pt>
                <c:pt idx="43">
                  <c:v>-9</c:v>
                </c:pt>
                <c:pt idx="44">
                  <c:v>-8</c:v>
                </c:pt>
                <c:pt idx="45">
                  <c:v>-7</c:v>
                </c:pt>
                <c:pt idx="46">
                  <c:v>-6</c:v>
                </c:pt>
                <c:pt idx="47">
                  <c:v>-5</c:v>
                </c:pt>
                <c:pt idx="48">
                  <c:v>-4</c:v>
                </c:pt>
                <c:pt idx="49">
                  <c:v>-3</c:v>
                </c:pt>
                <c:pt idx="50">
                  <c:v>-2</c:v>
                </c:pt>
                <c:pt idx="51">
                  <c:v>-1</c:v>
                </c:pt>
                <c:pt idx="52">
                  <c:v>0</c:v>
                </c:pt>
                <c:pt idx="53">
                  <c:v>1</c:v>
                </c:pt>
                <c:pt idx="54">
                  <c:v>2</c:v>
                </c:pt>
                <c:pt idx="55">
                  <c:v>3</c:v>
                </c:pt>
                <c:pt idx="56">
                  <c:v>4</c:v>
                </c:pt>
                <c:pt idx="57">
                  <c:v>5</c:v>
                </c:pt>
                <c:pt idx="58">
                  <c:v>6</c:v>
                </c:pt>
                <c:pt idx="59">
                  <c:v>7</c:v>
                </c:pt>
                <c:pt idx="60">
                  <c:v>8</c:v>
                </c:pt>
                <c:pt idx="61">
                  <c:v>9</c:v>
                </c:pt>
                <c:pt idx="62">
                  <c:v>10</c:v>
                </c:pt>
                <c:pt idx="63">
                  <c:v>-10</c:v>
                </c:pt>
                <c:pt idx="64">
                  <c:v>-9</c:v>
                </c:pt>
                <c:pt idx="65">
                  <c:v>-8</c:v>
                </c:pt>
                <c:pt idx="66">
                  <c:v>-7</c:v>
                </c:pt>
                <c:pt idx="67">
                  <c:v>-6</c:v>
                </c:pt>
                <c:pt idx="68">
                  <c:v>-5</c:v>
                </c:pt>
                <c:pt idx="69">
                  <c:v>-4</c:v>
                </c:pt>
                <c:pt idx="70">
                  <c:v>-3</c:v>
                </c:pt>
                <c:pt idx="71">
                  <c:v>-2</c:v>
                </c:pt>
                <c:pt idx="72">
                  <c:v>-1</c:v>
                </c:pt>
                <c:pt idx="73">
                  <c:v>0</c:v>
                </c:pt>
                <c:pt idx="74">
                  <c:v>1</c:v>
                </c:pt>
                <c:pt idx="75">
                  <c:v>2</c:v>
                </c:pt>
                <c:pt idx="76">
                  <c:v>3</c:v>
                </c:pt>
                <c:pt idx="77">
                  <c:v>4</c:v>
                </c:pt>
                <c:pt idx="78">
                  <c:v>5</c:v>
                </c:pt>
                <c:pt idx="79">
                  <c:v>6</c:v>
                </c:pt>
                <c:pt idx="80">
                  <c:v>7</c:v>
                </c:pt>
                <c:pt idx="81">
                  <c:v>8</c:v>
                </c:pt>
                <c:pt idx="82">
                  <c:v>9</c:v>
                </c:pt>
                <c:pt idx="83">
                  <c:v>10</c:v>
                </c:pt>
                <c:pt idx="84">
                  <c:v>-10</c:v>
                </c:pt>
                <c:pt idx="85">
                  <c:v>-9</c:v>
                </c:pt>
                <c:pt idx="86">
                  <c:v>-8</c:v>
                </c:pt>
                <c:pt idx="87">
                  <c:v>-7</c:v>
                </c:pt>
                <c:pt idx="88">
                  <c:v>-6</c:v>
                </c:pt>
                <c:pt idx="89">
                  <c:v>-5</c:v>
                </c:pt>
                <c:pt idx="90">
                  <c:v>-4</c:v>
                </c:pt>
                <c:pt idx="91">
                  <c:v>-3</c:v>
                </c:pt>
                <c:pt idx="92">
                  <c:v>-2</c:v>
                </c:pt>
                <c:pt idx="93">
                  <c:v>-1</c:v>
                </c:pt>
                <c:pt idx="94">
                  <c:v>0</c:v>
                </c:pt>
                <c:pt idx="95">
                  <c:v>1</c:v>
                </c:pt>
                <c:pt idx="96">
                  <c:v>2</c:v>
                </c:pt>
                <c:pt idx="97">
                  <c:v>3</c:v>
                </c:pt>
                <c:pt idx="98">
                  <c:v>4</c:v>
                </c:pt>
                <c:pt idx="99">
                  <c:v>5</c:v>
                </c:pt>
                <c:pt idx="100">
                  <c:v>6</c:v>
                </c:pt>
                <c:pt idx="101">
                  <c:v>7</c:v>
                </c:pt>
                <c:pt idx="102">
                  <c:v>8</c:v>
                </c:pt>
                <c:pt idx="103">
                  <c:v>9</c:v>
                </c:pt>
                <c:pt idx="104">
                  <c:v>10</c:v>
                </c:pt>
                <c:pt idx="105">
                  <c:v>-10</c:v>
                </c:pt>
                <c:pt idx="106">
                  <c:v>-9</c:v>
                </c:pt>
                <c:pt idx="107">
                  <c:v>-8</c:v>
                </c:pt>
                <c:pt idx="108">
                  <c:v>-7</c:v>
                </c:pt>
                <c:pt idx="109">
                  <c:v>-6</c:v>
                </c:pt>
                <c:pt idx="110">
                  <c:v>-5</c:v>
                </c:pt>
                <c:pt idx="111">
                  <c:v>-4</c:v>
                </c:pt>
                <c:pt idx="112">
                  <c:v>-3</c:v>
                </c:pt>
                <c:pt idx="113">
                  <c:v>-2</c:v>
                </c:pt>
                <c:pt idx="114">
                  <c:v>-1</c:v>
                </c:pt>
                <c:pt idx="115">
                  <c:v>0</c:v>
                </c:pt>
                <c:pt idx="116">
                  <c:v>1</c:v>
                </c:pt>
                <c:pt idx="117">
                  <c:v>2</c:v>
                </c:pt>
                <c:pt idx="118">
                  <c:v>3</c:v>
                </c:pt>
                <c:pt idx="119">
                  <c:v>4</c:v>
                </c:pt>
                <c:pt idx="120">
                  <c:v>5</c:v>
                </c:pt>
                <c:pt idx="121">
                  <c:v>6</c:v>
                </c:pt>
                <c:pt idx="122">
                  <c:v>7</c:v>
                </c:pt>
                <c:pt idx="123">
                  <c:v>8</c:v>
                </c:pt>
                <c:pt idx="124">
                  <c:v>9</c:v>
                </c:pt>
                <c:pt idx="125">
                  <c:v>10</c:v>
                </c:pt>
                <c:pt idx="126">
                  <c:v>-10</c:v>
                </c:pt>
                <c:pt idx="127">
                  <c:v>-9</c:v>
                </c:pt>
                <c:pt idx="128">
                  <c:v>-8</c:v>
                </c:pt>
                <c:pt idx="129">
                  <c:v>-7</c:v>
                </c:pt>
                <c:pt idx="130">
                  <c:v>-6</c:v>
                </c:pt>
                <c:pt idx="131">
                  <c:v>-5</c:v>
                </c:pt>
                <c:pt idx="132">
                  <c:v>-4</c:v>
                </c:pt>
                <c:pt idx="133">
                  <c:v>-3</c:v>
                </c:pt>
                <c:pt idx="134">
                  <c:v>-2</c:v>
                </c:pt>
                <c:pt idx="135">
                  <c:v>-1</c:v>
                </c:pt>
                <c:pt idx="136">
                  <c:v>0</c:v>
                </c:pt>
                <c:pt idx="137">
                  <c:v>1</c:v>
                </c:pt>
                <c:pt idx="138">
                  <c:v>2</c:v>
                </c:pt>
                <c:pt idx="139">
                  <c:v>3</c:v>
                </c:pt>
                <c:pt idx="140">
                  <c:v>4</c:v>
                </c:pt>
                <c:pt idx="141">
                  <c:v>5</c:v>
                </c:pt>
                <c:pt idx="142">
                  <c:v>6</c:v>
                </c:pt>
                <c:pt idx="143">
                  <c:v>7</c:v>
                </c:pt>
                <c:pt idx="144">
                  <c:v>8</c:v>
                </c:pt>
                <c:pt idx="145">
                  <c:v>9</c:v>
                </c:pt>
                <c:pt idx="146">
                  <c:v>10</c:v>
                </c:pt>
                <c:pt idx="147">
                  <c:v>-10</c:v>
                </c:pt>
                <c:pt idx="148">
                  <c:v>-9</c:v>
                </c:pt>
                <c:pt idx="149">
                  <c:v>-8</c:v>
                </c:pt>
                <c:pt idx="150">
                  <c:v>-7</c:v>
                </c:pt>
                <c:pt idx="151">
                  <c:v>-6</c:v>
                </c:pt>
                <c:pt idx="152">
                  <c:v>-5</c:v>
                </c:pt>
                <c:pt idx="153">
                  <c:v>-4</c:v>
                </c:pt>
                <c:pt idx="154">
                  <c:v>-3</c:v>
                </c:pt>
                <c:pt idx="155">
                  <c:v>-2</c:v>
                </c:pt>
                <c:pt idx="156">
                  <c:v>-1</c:v>
                </c:pt>
                <c:pt idx="157">
                  <c:v>0</c:v>
                </c:pt>
                <c:pt idx="158">
                  <c:v>1</c:v>
                </c:pt>
                <c:pt idx="159">
                  <c:v>2</c:v>
                </c:pt>
                <c:pt idx="160">
                  <c:v>3</c:v>
                </c:pt>
                <c:pt idx="161">
                  <c:v>4</c:v>
                </c:pt>
                <c:pt idx="162">
                  <c:v>5</c:v>
                </c:pt>
                <c:pt idx="163">
                  <c:v>6</c:v>
                </c:pt>
                <c:pt idx="164">
                  <c:v>7</c:v>
                </c:pt>
                <c:pt idx="165">
                  <c:v>8</c:v>
                </c:pt>
                <c:pt idx="166">
                  <c:v>9</c:v>
                </c:pt>
                <c:pt idx="167">
                  <c:v>10</c:v>
                </c:pt>
                <c:pt idx="168">
                  <c:v>-10</c:v>
                </c:pt>
                <c:pt idx="169">
                  <c:v>-9</c:v>
                </c:pt>
                <c:pt idx="170">
                  <c:v>-8</c:v>
                </c:pt>
                <c:pt idx="171">
                  <c:v>-7</c:v>
                </c:pt>
                <c:pt idx="172">
                  <c:v>-6</c:v>
                </c:pt>
                <c:pt idx="173">
                  <c:v>-5</c:v>
                </c:pt>
                <c:pt idx="174">
                  <c:v>-4</c:v>
                </c:pt>
                <c:pt idx="175">
                  <c:v>-3</c:v>
                </c:pt>
                <c:pt idx="176">
                  <c:v>-2</c:v>
                </c:pt>
                <c:pt idx="177">
                  <c:v>-1</c:v>
                </c:pt>
                <c:pt idx="178">
                  <c:v>0</c:v>
                </c:pt>
                <c:pt idx="179">
                  <c:v>1</c:v>
                </c:pt>
                <c:pt idx="180">
                  <c:v>2</c:v>
                </c:pt>
                <c:pt idx="181">
                  <c:v>3</c:v>
                </c:pt>
                <c:pt idx="182">
                  <c:v>4</c:v>
                </c:pt>
                <c:pt idx="183">
                  <c:v>5</c:v>
                </c:pt>
                <c:pt idx="184">
                  <c:v>6</c:v>
                </c:pt>
                <c:pt idx="185">
                  <c:v>7</c:v>
                </c:pt>
                <c:pt idx="186">
                  <c:v>8</c:v>
                </c:pt>
                <c:pt idx="187">
                  <c:v>9</c:v>
                </c:pt>
                <c:pt idx="188">
                  <c:v>10</c:v>
                </c:pt>
                <c:pt idx="189">
                  <c:v>-10</c:v>
                </c:pt>
                <c:pt idx="190">
                  <c:v>-9</c:v>
                </c:pt>
                <c:pt idx="191">
                  <c:v>-8</c:v>
                </c:pt>
                <c:pt idx="192">
                  <c:v>-7</c:v>
                </c:pt>
                <c:pt idx="193">
                  <c:v>-6</c:v>
                </c:pt>
                <c:pt idx="194">
                  <c:v>-5</c:v>
                </c:pt>
                <c:pt idx="195">
                  <c:v>-4</c:v>
                </c:pt>
                <c:pt idx="196">
                  <c:v>-3</c:v>
                </c:pt>
                <c:pt idx="197">
                  <c:v>-2</c:v>
                </c:pt>
                <c:pt idx="198">
                  <c:v>-1</c:v>
                </c:pt>
                <c:pt idx="199">
                  <c:v>0</c:v>
                </c:pt>
                <c:pt idx="200">
                  <c:v>1</c:v>
                </c:pt>
                <c:pt idx="201">
                  <c:v>2</c:v>
                </c:pt>
                <c:pt idx="202">
                  <c:v>3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-10</c:v>
                </c:pt>
                <c:pt idx="211">
                  <c:v>-9</c:v>
                </c:pt>
                <c:pt idx="212">
                  <c:v>-8</c:v>
                </c:pt>
                <c:pt idx="213">
                  <c:v>-7</c:v>
                </c:pt>
                <c:pt idx="214">
                  <c:v>-6</c:v>
                </c:pt>
                <c:pt idx="215">
                  <c:v>-5</c:v>
                </c:pt>
                <c:pt idx="216">
                  <c:v>-4</c:v>
                </c:pt>
                <c:pt idx="217">
                  <c:v>-3</c:v>
                </c:pt>
                <c:pt idx="218">
                  <c:v>-2</c:v>
                </c:pt>
                <c:pt idx="219">
                  <c:v>-1</c:v>
                </c:pt>
                <c:pt idx="220">
                  <c:v>0</c:v>
                </c:pt>
                <c:pt idx="221">
                  <c:v>1</c:v>
                </c:pt>
                <c:pt idx="222">
                  <c:v>2</c:v>
                </c:pt>
                <c:pt idx="223">
                  <c:v>3</c:v>
                </c:pt>
                <c:pt idx="224">
                  <c:v>4</c:v>
                </c:pt>
                <c:pt idx="225">
                  <c:v>5</c:v>
                </c:pt>
                <c:pt idx="226">
                  <c:v>6</c:v>
                </c:pt>
                <c:pt idx="227">
                  <c:v>7</c:v>
                </c:pt>
                <c:pt idx="228">
                  <c:v>8</c:v>
                </c:pt>
                <c:pt idx="229">
                  <c:v>9</c:v>
                </c:pt>
                <c:pt idx="230">
                  <c:v>10</c:v>
                </c:pt>
                <c:pt idx="231">
                  <c:v>-10</c:v>
                </c:pt>
                <c:pt idx="232">
                  <c:v>-9</c:v>
                </c:pt>
                <c:pt idx="233">
                  <c:v>-8</c:v>
                </c:pt>
                <c:pt idx="234">
                  <c:v>-7</c:v>
                </c:pt>
                <c:pt idx="235">
                  <c:v>-6</c:v>
                </c:pt>
                <c:pt idx="236">
                  <c:v>-5</c:v>
                </c:pt>
                <c:pt idx="237">
                  <c:v>-4</c:v>
                </c:pt>
                <c:pt idx="238">
                  <c:v>-3</c:v>
                </c:pt>
                <c:pt idx="239">
                  <c:v>-2</c:v>
                </c:pt>
                <c:pt idx="240">
                  <c:v>-1</c:v>
                </c:pt>
                <c:pt idx="241">
                  <c:v>0</c:v>
                </c:pt>
                <c:pt idx="242">
                  <c:v>1</c:v>
                </c:pt>
                <c:pt idx="243">
                  <c:v>2</c:v>
                </c:pt>
                <c:pt idx="244">
                  <c:v>3</c:v>
                </c:pt>
                <c:pt idx="245">
                  <c:v>4</c:v>
                </c:pt>
                <c:pt idx="246">
                  <c:v>5</c:v>
                </c:pt>
                <c:pt idx="247">
                  <c:v>6</c:v>
                </c:pt>
                <c:pt idx="248">
                  <c:v>7</c:v>
                </c:pt>
                <c:pt idx="249">
                  <c:v>8</c:v>
                </c:pt>
                <c:pt idx="250">
                  <c:v>9</c:v>
                </c:pt>
                <c:pt idx="251">
                  <c:v>10</c:v>
                </c:pt>
                <c:pt idx="252">
                  <c:v>-10</c:v>
                </c:pt>
                <c:pt idx="253">
                  <c:v>-9</c:v>
                </c:pt>
                <c:pt idx="254">
                  <c:v>-8</c:v>
                </c:pt>
                <c:pt idx="255">
                  <c:v>-7</c:v>
                </c:pt>
                <c:pt idx="256">
                  <c:v>-6</c:v>
                </c:pt>
                <c:pt idx="257">
                  <c:v>-5</c:v>
                </c:pt>
                <c:pt idx="258">
                  <c:v>-4</c:v>
                </c:pt>
                <c:pt idx="259">
                  <c:v>-3</c:v>
                </c:pt>
                <c:pt idx="260">
                  <c:v>-2</c:v>
                </c:pt>
                <c:pt idx="261">
                  <c:v>-1</c:v>
                </c:pt>
                <c:pt idx="262">
                  <c:v>0</c:v>
                </c:pt>
                <c:pt idx="263">
                  <c:v>1</c:v>
                </c:pt>
                <c:pt idx="264">
                  <c:v>2</c:v>
                </c:pt>
                <c:pt idx="265">
                  <c:v>3</c:v>
                </c:pt>
                <c:pt idx="266">
                  <c:v>4</c:v>
                </c:pt>
                <c:pt idx="267">
                  <c:v>5</c:v>
                </c:pt>
                <c:pt idx="268">
                  <c:v>6</c:v>
                </c:pt>
                <c:pt idx="269">
                  <c:v>7</c:v>
                </c:pt>
                <c:pt idx="270">
                  <c:v>8</c:v>
                </c:pt>
                <c:pt idx="271">
                  <c:v>9</c:v>
                </c:pt>
                <c:pt idx="272">
                  <c:v>10</c:v>
                </c:pt>
                <c:pt idx="273">
                  <c:v>-10</c:v>
                </c:pt>
                <c:pt idx="274">
                  <c:v>-9</c:v>
                </c:pt>
                <c:pt idx="275">
                  <c:v>-8</c:v>
                </c:pt>
                <c:pt idx="276">
                  <c:v>-7</c:v>
                </c:pt>
                <c:pt idx="277">
                  <c:v>-6</c:v>
                </c:pt>
                <c:pt idx="278">
                  <c:v>-5</c:v>
                </c:pt>
                <c:pt idx="279">
                  <c:v>-4</c:v>
                </c:pt>
                <c:pt idx="280">
                  <c:v>-3</c:v>
                </c:pt>
                <c:pt idx="281">
                  <c:v>-2</c:v>
                </c:pt>
                <c:pt idx="282">
                  <c:v>-1</c:v>
                </c:pt>
                <c:pt idx="283">
                  <c:v>0</c:v>
                </c:pt>
                <c:pt idx="284">
                  <c:v>1</c:v>
                </c:pt>
                <c:pt idx="285">
                  <c:v>2</c:v>
                </c:pt>
                <c:pt idx="286">
                  <c:v>3</c:v>
                </c:pt>
                <c:pt idx="287">
                  <c:v>4</c:v>
                </c:pt>
                <c:pt idx="288">
                  <c:v>5</c:v>
                </c:pt>
                <c:pt idx="289">
                  <c:v>6</c:v>
                </c:pt>
                <c:pt idx="290">
                  <c:v>7</c:v>
                </c:pt>
                <c:pt idx="291">
                  <c:v>8</c:v>
                </c:pt>
                <c:pt idx="292">
                  <c:v>9</c:v>
                </c:pt>
                <c:pt idx="293">
                  <c:v>10</c:v>
                </c:pt>
                <c:pt idx="294">
                  <c:v>-10</c:v>
                </c:pt>
                <c:pt idx="295">
                  <c:v>-9</c:v>
                </c:pt>
                <c:pt idx="296">
                  <c:v>-8</c:v>
                </c:pt>
                <c:pt idx="297">
                  <c:v>-7</c:v>
                </c:pt>
                <c:pt idx="298">
                  <c:v>-6</c:v>
                </c:pt>
                <c:pt idx="299">
                  <c:v>-5</c:v>
                </c:pt>
                <c:pt idx="300">
                  <c:v>-4</c:v>
                </c:pt>
                <c:pt idx="301">
                  <c:v>-3</c:v>
                </c:pt>
                <c:pt idx="302">
                  <c:v>-2</c:v>
                </c:pt>
                <c:pt idx="303">
                  <c:v>-1</c:v>
                </c:pt>
                <c:pt idx="304">
                  <c:v>0</c:v>
                </c:pt>
                <c:pt idx="305">
                  <c:v>1</c:v>
                </c:pt>
                <c:pt idx="306">
                  <c:v>2</c:v>
                </c:pt>
                <c:pt idx="307">
                  <c:v>3</c:v>
                </c:pt>
                <c:pt idx="308">
                  <c:v>4</c:v>
                </c:pt>
                <c:pt idx="309">
                  <c:v>5</c:v>
                </c:pt>
                <c:pt idx="310">
                  <c:v>6</c:v>
                </c:pt>
                <c:pt idx="311">
                  <c:v>7</c:v>
                </c:pt>
                <c:pt idx="312">
                  <c:v>8</c:v>
                </c:pt>
                <c:pt idx="313">
                  <c:v>9</c:v>
                </c:pt>
                <c:pt idx="314">
                  <c:v>10</c:v>
                </c:pt>
                <c:pt idx="315">
                  <c:v>-10</c:v>
                </c:pt>
                <c:pt idx="316">
                  <c:v>-9</c:v>
                </c:pt>
                <c:pt idx="317">
                  <c:v>-8</c:v>
                </c:pt>
                <c:pt idx="318">
                  <c:v>-7</c:v>
                </c:pt>
                <c:pt idx="319">
                  <c:v>-6</c:v>
                </c:pt>
                <c:pt idx="320">
                  <c:v>-5</c:v>
                </c:pt>
                <c:pt idx="321">
                  <c:v>-4</c:v>
                </c:pt>
                <c:pt idx="322">
                  <c:v>-3</c:v>
                </c:pt>
                <c:pt idx="323">
                  <c:v>-2</c:v>
                </c:pt>
                <c:pt idx="324">
                  <c:v>-1</c:v>
                </c:pt>
                <c:pt idx="325">
                  <c:v>0</c:v>
                </c:pt>
                <c:pt idx="326">
                  <c:v>1</c:v>
                </c:pt>
                <c:pt idx="327">
                  <c:v>2</c:v>
                </c:pt>
                <c:pt idx="328">
                  <c:v>3</c:v>
                </c:pt>
                <c:pt idx="329">
                  <c:v>4</c:v>
                </c:pt>
                <c:pt idx="330">
                  <c:v>5</c:v>
                </c:pt>
                <c:pt idx="331">
                  <c:v>6</c:v>
                </c:pt>
                <c:pt idx="332">
                  <c:v>7</c:v>
                </c:pt>
                <c:pt idx="333">
                  <c:v>8</c:v>
                </c:pt>
                <c:pt idx="334">
                  <c:v>9</c:v>
                </c:pt>
                <c:pt idx="335">
                  <c:v>10</c:v>
                </c:pt>
                <c:pt idx="336">
                  <c:v>-10</c:v>
                </c:pt>
                <c:pt idx="337">
                  <c:v>-9</c:v>
                </c:pt>
                <c:pt idx="338">
                  <c:v>-8</c:v>
                </c:pt>
                <c:pt idx="339">
                  <c:v>-7</c:v>
                </c:pt>
                <c:pt idx="340">
                  <c:v>-6</c:v>
                </c:pt>
                <c:pt idx="341">
                  <c:v>-5</c:v>
                </c:pt>
                <c:pt idx="342">
                  <c:v>-4</c:v>
                </c:pt>
                <c:pt idx="343">
                  <c:v>-3</c:v>
                </c:pt>
                <c:pt idx="344">
                  <c:v>-2</c:v>
                </c:pt>
                <c:pt idx="345">
                  <c:v>-1</c:v>
                </c:pt>
                <c:pt idx="346">
                  <c:v>0</c:v>
                </c:pt>
                <c:pt idx="347">
                  <c:v>1</c:v>
                </c:pt>
                <c:pt idx="348">
                  <c:v>2</c:v>
                </c:pt>
                <c:pt idx="349">
                  <c:v>3</c:v>
                </c:pt>
                <c:pt idx="350">
                  <c:v>4</c:v>
                </c:pt>
                <c:pt idx="351">
                  <c:v>5</c:v>
                </c:pt>
                <c:pt idx="352">
                  <c:v>6</c:v>
                </c:pt>
                <c:pt idx="353">
                  <c:v>7</c:v>
                </c:pt>
                <c:pt idx="354">
                  <c:v>8</c:v>
                </c:pt>
                <c:pt idx="355">
                  <c:v>9</c:v>
                </c:pt>
                <c:pt idx="356">
                  <c:v>10</c:v>
                </c:pt>
                <c:pt idx="357">
                  <c:v>-10</c:v>
                </c:pt>
                <c:pt idx="358">
                  <c:v>-9</c:v>
                </c:pt>
                <c:pt idx="359">
                  <c:v>-8</c:v>
                </c:pt>
                <c:pt idx="360">
                  <c:v>-7</c:v>
                </c:pt>
                <c:pt idx="361">
                  <c:v>-6</c:v>
                </c:pt>
                <c:pt idx="362">
                  <c:v>-5</c:v>
                </c:pt>
                <c:pt idx="363">
                  <c:v>-4</c:v>
                </c:pt>
                <c:pt idx="364">
                  <c:v>-3</c:v>
                </c:pt>
                <c:pt idx="365">
                  <c:v>-2</c:v>
                </c:pt>
                <c:pt idx="366">
                  <c:v>-1</c:v>
                </c:pt>
                <c:pt idx="367">
                  <c:v>0</c:v>
                </c:pt>
                <c:pt idx="368">
                  <c:v>1</c:v>
                </c:pt>
                <c:pt idx="369">
                  <c:v>2</c:v>
                </c:pt>
                <c:pt idx="370">
                  <c:v>3</c:v>
                </c:pt>
                <c:pt idx="371">
                  <c:v>4</c:v>
                </c:pt>
                <c:pt idx="372">
                  <c:v>5</c:v>
                </c:pt>
                <c:pt idx="373">
                  <c:v>6</c:v>
                </c:pt>
                <c:pt idx="374">
                  <c:v>7</c:v>
                </c:pt>
                <c:pt idx="375">
                  <c:v>8</c:v>
                </c:pt>
                <c:pt idx="376">
                  <c:v>9</c:v>
                </c:pt>
                <c:pt idx="377">
                  <c:v>10</c:v>
                </c:pt>
                <c:pt idx="378">
                  <c:v>-10</c:v>
                </c:pt>
                <c:pt idx="379">
                  <c:v>-9</c:v>
                </c:pt>
                <c:pt idx="380">
                  <c:v>-8</c:v>
                </c:pt>
                <c:pt idx="381">
                  <c:v>-7</c:v>
                </c:pt>
                <c:pt idx="382">
                  <c:v>-6</c:v>
                </c:pt>
                <c:pt idx="383">
                  <c:v>-5</c:v>
                </c:pt>
                <c:pt idx="384">
                  <c:v>-4</c:v>
                </c:pt>
                <c:pt idx="385">
                  <c:v>-3</c:v>
                </c:pt>
                <c:pt idx="386">
                  <c:v>-2</c:v>
                </c:pt>
                <c:pt idx="387">
                  <c:v>-1</c:v>
                </c:pt>
                <c:pt idx="388">
                  <c:v>0</c:v>
                </c:pt>
                <c:pt idx="389">
                  <c:v>1</c:v>
                </c:pt>
                <c:pt idx="390">
                  <c:v>2</c:v>
                </c:pt>
                <c:pt idx="391">
                  <c:v>3</c:v>
                </c:pt>
                <c:pt idx="392">
                  <c:v>4</c:v>
                </c:pt>
                <c:pt idx="393">
                  <c:v>5</c:v>
                </c:pt>
                <c:pt idx="394">
                  <c:v>6</c:v>
                </c:pt>
                <c:pt idx="395">
                  <c:v>7</c:v>
                </c:pt>
                <c:pt idx="396">
                  <c:v>8</c:v>
                </c:pt>
                <c:pt idx="397">
                  <c:v>9</c:v>
                </c:pt>
                <c:pt idx="398">
                  <c:v>10</c:v>
                </c:pt>
                <c:pt idx="399">
                  <c:v>-10</c:v>
                </c:pt>
                <c:pt idx="400">
                  <c:v>-9</c:v>
                </c:pt>
                <c:pt idx="401">
                  <c:v>-8</c:v>
                </c:pt>
                <c:pt idx="402">
                  <c:v>-7</c:v>
                </c:pt>
                <c:pt idx="403">
                  <c:v>-6</c:v>
                </c:pt>
                <c:pt idx="404">
                  <c:v>-5</c:v>
                </c:pt>
                <c:pt idx="405">
                  <c:v>-4</c:v>
                </c:pt>
                <c:pt idx="406">
                  <c:v>-3</c:v>
                </c:pt>
                <c:pt idx="407">
                  <c:v>-2</c:v>
                </c:pt>
                <c:pt idx="408">
                  <c:v>-1</c:v>
                </c:pt>
                <c:pt idx="409">
                  <c:v>0</c:v>
                </c:pt>
                <c:pt idx="410">
                  <c:v>1</c:v>
                </c:pt>
                <c:pt idx="411">
                  <c:v>2</c:v>
                </c:pt>
                <c:pt idx="412">
                  <c:v>3</c:v>
                </c:pt>
                <c:pt idx="413">
                  <c:v>4</c:v>
                </c:pt>
                <c:pt idx="414">
                  <c:v>5</c:v>
                </c:pt>
                <c:pt idx="415">
                  <c:v>6</c:v>
                </c:pt>
                <c:pt idx="416">
                  <c:v>7</c:v>
                </c:pt>
                <c:pt idx="417">
                  <c:v>8</c:v>
                </c:pt>
                <c:pt idx="418">
                  <c:v>9</c:v>
                </c:pt>
                <c:pt idx="419">
                  <c:v>10</c:v>
                </c:pt>
                <c:pt idx="420">
                  <c:v>-10</c:v>
                </c:pt>
                <c:pt idx="421">
                  <c:v>-9</c:v>
                </c:pt>
                <c:pt idx="422">
                  <c:v>-8</c:v>
                </c:pt>
                <c:pt idx="423">
                  <c:v>-7</c:v>
                </c:pt>
                <c:pt idx="424">
                  <c:v>-6</c:v>
                </c:pt>
                <c:pt idx="425">
                  <c:v>-5</c:v>
                </c:pt>
                <c:pt idx="426">
                  <c:v>-4</c:v>
                </c:pt>
                <c:pt idx="427">
                  <c:v>-3</c:v>
                </c:pt>
                <c:pt idx="428">
                  <c:v>-2</c:v>
                </c:pt>
                <c:pt idx="429">
                  <c:v>-1</c:v>
                </c:pt>
                <c:pt idx="430">
                  <c:v>0</c:v>
                </c:pt>
                <c:pt idx="431">
                  <c:v>1</c:v>
                </c:pt>
                <c:pt idx="432">
                  <c:v>2</c:v>
                </c:pt>
                <c:pt idx="433">
                  <c:v>3</c:v>
                </c:pt>
                <c:pt idx="434">
                  <c:v>4</c:v>
                </c:pt>
                <c:pt idx="435">
                  <c:v>5</c:v>
                </c:pt>
                <c:pt idx="436">
                  <c:v>6</c:v>
                </c:pt>
                <c:pt idx="437">
                  <c:v>7</c:v>
                </c:pt>
                <c:pt idx="438">
                  <c:v>8</c:v>
                </c:pt>
                <c:pt idx="439">
                  <c:v>9</c:v>
                </c:pt>
                <c:pt idx="440">
                  <c:v>10</c:v>
                </c:pt>
              </c:numCache>
            </c:numRef>
          </c:xVal>
          <c:yVal>
            <c:numRef>
              <c:f>Paths!$AA$1:$AA$441</c:f>
              <c:numCache>
                <c:formatCode>General</c:formatCode>
                <c:ptCount val="441"/>
                <c:pt idx="0">
                  <c:v>-10</c:v>
                </c:pt>
                <c:pt idx="1">
                  <c:v>-10</c:v>
                </c:pt>
                <c:pt idx="2">
                  <c:v>-10</c:v>
                </c:pt>
                <c:pt idx="3">
                  <c:v>-10</c:v>
                </c:pt>
                <c:pt idx="4">
                  <c:v>-10</c:v>
                </c:pt>
                <c:pt idx="5">
                  <c:v>-10</c:v>
                </c:pt>
                <c:pt idx="6">
                  <c:v>-10</c:v>
                </c:pt>
                <c:pt idx="7">
                  <c:v>-10</c:v>
                </c:pt>
                <c:pt idx="8">
                  <c:v>-10</c:v>
                </c:pt>
                <c:pt idx="9">
                  <c:v>-10</c:v>
                </c:pt>
                <c:pt idx="10">
                  <c:v>-10</c:v>
                </c:pt>
                <c:pt idx="11">
                  <c:v>-10</c:v>
                </c:pt>
                <c:pt idx="12">
                  <c:v>-10</c:v>
                </c:pt>
                <c:pt idx="13">
                  <c:v>-10</c:v>
                </c:pt>
                <c:pt idx="14">
                  <c:v>-10</c:v>
                </c:pt>
                <c:pt idx="15">
                  <c:v>-10</c:v>
                </c:pt>
                <c:pt idx="16">
                  <c:v>-10</c:v>
                </c:pt>
                <c:pt idx="17">
                  <c:v>-10</c:v>
                </c:pt>
                <c:pt idx="18">
                  <c:v>-10</c:v>
                </c:pt>
                <c:pt idx="19">
                  <c:v>-10</c:v>
                </c:pt>
                <c:pt idx="20">
                  <c:v>-10</c:v>
                </c:pt>
                <c:pt idx="21">
                  <c:v>-9</c:v>
                </c:pt>
                <c:pt idx="22">
                  <c:v>-9</c:v>
                </c:pt>
                <c:pt idx="23">
                  <c:v>-9</c:v>
                </c:pt>
                <c:pt idx="24">
                  <c:v>-9</c:v>
                </c:pt>
                <c:pt idx="25">
                  <c:v>-9</c:v>
                </c:pt>
                <c:pt idx="26">
                  <c:v>-9</c:v>
                </c:pt>
                <c:pt idx="27">
                  <c:v>-9</c:v>
                </c:pt>
                <c:pt idx="28">
                  <c:v>-9</c:v>
                </c:pt>
                <c:pt idx="29">
                  <c:v>-9</c:v>
                </c:pt>
                <c:pt idx="30">
                  <c:v>-9</c:v>
                </c:pt>
                <c:pt idx="31">
                  <c:v>-9</c:v>
                </c:pt>
                <c:pt idx="32">
                  <c:v>-9</c:v>
                </c:pt>
                <c:pt idx="33">
                  <c:v>-9</c:v>
                </c:pt>
                <c:pt idx="34">
                  <c:v>-9</c:v>
                </c:pt>
                <c:pt idx="35">
                  <c:v>-9</c:v>
                </c:pt>
                <c:pt idx="36">
                  <c:v>-9</c:v>
                </c:pt>
                <c:pt idx="37">
                  <c:v>-9</c:v>
                </c:pt>
                <c:pt idx="38">
                  <c:v>-9</c:v>
                </c:pt>
                <c:pt idx="39">
                  <c:v>-9</c:v>
                </c:pt>
                <c:pt idx="40">
                  <c:v>-9</c:v>
                </c:pt>
                <c:pt idx="41">
                  <c:v>-9</c:v>
                </c:pt>
                <c:pt idx="42">
                  <c:v>-8</c:v>
                </c:pt>
                <c:pt idx="43">
                  <c:v>-8</c:v>
                </c:pt>
                <c:pt idx="44">
                  <c:v>-8</c:v>
                </c:pt>
                <c:pt idx="45">
                  <c:v>-8</c:v>
                </c:pt>
                <c:pt idx="46">
                  <c:v>-8</c:v>
                </c:pt>
                <c:pt idx="47">
                  <c:v>-8</c:v>
                </c:pt>
                <c:pt idx="48">
                  <c:v>-8</c:v>
                </c:pt>
                <c:pt idx="49">
                  <c:v>-8</c:v>
                </c:pt>
                <c:pt idx="50">
                  <c:v>-8</c:v>
                </c:pt>
                <c:pt idx="51">
                  <c:v>-8</c:v>
                </c:pt>
                <c:pt idx="52">
                  <c:v>-8</c:v>
                </c:pt>
                <c:pt idx="53">
                  <c:v>-8</c:v>
                </c:pt>
                <c:pt idx="54">
                  <c:v>-8</c:v>
                </c:pt>
                <c:pt idx="55">
                  <c:v>-8</c:v>
                </c:pt>
                <c:pt idx="56">
                  <c:v>-8</c:v>
                </c:pt>
                <c:pt idx="57">
                  <c:v>-8</c:v>
                </c:pt>
                <c:pt idx="58">
                  <c:v>-8</c:v>
                </c:pt>
                <c:pt idx="59">
                  <c:v>-8</c:v>
                </c:pt>
                <c:pt idx="60">
                  <c:v>-8</c:v>
                </c:pt>
                <c:pt idx="61">
                  <c:v>-8</c:v>
                </c:pt>
                <c:pt idx="62">
                  <c:v>-8</c:v>
                </c:pt>
                <c:pt idx="63">
                  <c:v>-7</c:v>
                </c:pt>
                <c:pt idx="64">
                  <c:v>-7</c:v>
                </c:pt>
                <c:pt idx="65">
                  <c:v>-7</c:v>
                </c:pt>
                <c:pt idx="66">
                  <c:v>-7</c:v>
                </c:pt>
                <c:pt idx="67">
                  <c:v>-7</c:v>
                </c:pt>
                <c:pt idx="68">
                  <c:v>-7</c:v>
                </c:pt>
                <c:pt idx="69">
                  <c:v>-7</c:v>
                </c:pt>
                <c:pt idx="70">
                  <c:v>-7</c:v>
                </c:pt>
                <c:pt idx="71">
                  <c:v>-7</c:v>
                </c:pt>
                <c:pt idx="72">
                  <c:v>-7</c:v>
                </c:pt>
                <c:pt idx="73">
                  <c:v>-7</c:v>
                </c:pt>
                <c:pt idx="74">
                  <c:v>-7</c:v>
                </c:pt>
                <c:pt idx="75">
                  <c:v>-7</c:v>
                </c:pt>
                <c:pt idx="76">
                  <c:v>-7</c:v>
                </c:pt>
                <c:pt idx="77">
                  <c:v>-7</c:v>
                </c:pt>
                <c:pt idx="78">
                  <c:v>-7</c:v>
                </c:pt>
                <c:pt idx="79">
                  <c:v>-7</c:v>
                </c:pt>
                <c:pt idx="80">
                  <c:v>-7</c:v>
                </c:pt>
                <c:pt idx="81">
                  <c:v>-7</c:v>
                </c:pt>
                <c:pt idx="82">
                  <c:v>-7</c:v>
                </c:pt>
                <c:pt idx="83">
                  <c:v>-7</c:v>
                </c:pt>
                <c:pt idx="84">
                  <c:v>-6</c:v>
                </c:pt>
                <c:pt idx="85">
                  <c:v>-6</c:v>
                </c:pt>
                <c:pt idx="86">
                  <c:v>-6</c:v>
                </c:pt>
                <c:pt idx="87">
                  <c:v>-6</c:v>
                </c:pt>
                <c:pt idx="88">
                  <c:v>-6</c:v>
                </c:pt>
                <c:pt idx="89">
                  <c:v>-6</c:v>
                </c:pt>
                <c:pt idx="90">
                  <c:v>-6</c:v>
                </c:pt>
                <c:pt idx="91">
                  <c:v>-6</c:v>
                </c:pt>
                <c:pt idx="92">
                  <c:v>-6</c:v>
                </c:pt>
                <c:pt idx="93">
                  <c:v>-6</c:v>
                </c:pt>
                <c:pt idx="94">
                  <c:v>-6</c:v>
                </c:pt>
                <c:pt idx="95">
                  <c:v>-6</c:v>
                </c:pt>
                <c:pt idx="96">
                  <c:v>-6</c:v>
                </c:pt>
                <c:pt idx="97">
                  <c:v>-6</c:v>
                </c:pt>
                <c:pt idx="98">
                  <c:v>-6</c:v>
                </c:pt>
                <c:pt idx="99">
                  <c:v>-6</c:v>
                </c:pt>
                <c:pt idx="100">
                  <c:v>-6</c:v>
                </c:pt>
                <c:pt idx="101">
                  <c:v>-6</c:v>
                </c:pt>
                <c:pt idx="102">
                  <c:v>-6</c:v>
                </c:pt>
                <c:pt idx="103">
                  <c:v>-6</c:v>
                </c:pt>
                <c:pt idx="104">
                  <c:v>-6</c:v>
                </c:pt>
                <c:pt idx="105">
                  <c:v>-5</c:v>
                </c:pt>
                <c:pt idx="106">
                  <c:v>-5</c:v>
                </c:pt>
                <c:pt idx="107">
                  <c:v>-5</c:v>
                </c:pt>
                <c:pt idx="108">
                  <c:v>-5</c:v>
                </c:pt>
                <c:pt idx="109">
                  <c:v>-5</c:v>
                </c:pt>
                <c:pt idx="110">
                  <c:v>-5</c:v>
                </c:pt>
                <c:pt idx="111">
                  <c:v>-5</c:v>
                </c:pt>
                <c:pt idx="112">
                  <c:v>-5</c:v>
                </c:pt>
                <c:pt idx="113">
                  <c:v>-5</c:v>
                </c:pt>
                <c:pt idx="114">
                  <c:v>-5</c:v>
                </c:pt>
                <c:pt idx="115">
                  <c:v>-5</c:v>
                </c:pt>
                <c:pt idx="116">
                  <c:v>-5</c:v>
                </c:pt>
                <c:pt idx="117">
                  <c:v>-5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</c:v>
                </c:pt>
                <c:pt idx="122">
                  <c:v>-5</c:v>
                </c:pt>
                <c:pt idx="123">
                  <c:v>-5</c:v>
                </c:pt>
                <c:pt idx="124">
                  <c:v>-5</c:v>
                </c:pt>
                <c:pt idx="125">
                  <c:v>-5</c:v>
                </c:pt>
                <c:pt idx="126">
                  <c:v>-4</c:v>
                </c:pt>
                <c:pt idx="127">
                  <c:v>-4</c:v>
                </c:pt>
                <c:pt idx="128">
                  <c:v>-4</c:v>
                </c:pt>
                <c:pt idx="129">
                  <c:v>-4</c:v>
                </c:pt>
                <c:pt idx="130">
                  <c:v>-4</c:v>
                </c:pt>
                <c:pt idx="131">
                  <c:v>-4</c:v>
                </c:pt>
                <c:pt idx="132">
                  <c:v>-4</c:v>
                </c:pt>
                <c:pt idx="133">
                  <c:v>-4</c:v>
                </c:pt>
                <c:pt idx="134">
                  <c:v>-4</c:v>
                </c:pt>
                <c:pt idx="135">
                  <c:v>-4</c:v>
                </c:pt>
                <c:pt idx="136">
                  <c:v>-4</c:v>
                </c:pt>
                <c:pt idx="137">
                  <c:v>-4</c:v>
                </c:pt>
                <c:pt idx="138">
                  <c:v>-4</c:v>
                </c:pt>
                <c:pt idx="139">
                  <c:v>-4</c:v>
                </c:pt>
                <c:pt idx="140">
                  <c:v>-4</c:v>
                </c:pt>
                <c:pt idx="141">
                  <c:v>-4</c:v>
                </c:pt>
                <c:pt idx="142">
                  <c:v>-4</c:v>
                </c:pt>
                <c:pt idx="143">
                  <c:v>-4</c:v>
                </c:pt>
                <c:pt idx="144">
                  <c:v>-4</c:v>
                </c:pt>
                <c:pt idx="145">
                  <c:v>-4</c:v>
                </c:pt>
                <c:pt idx="146">
                  <c:v>-4</c:v>
                </c:pt>
                <c:pt idx="147">
                  <c:v>-3</c:v>
                </c:pt>
                <c:pt idx="148">
                  <c:v>-3</c:v>
                </c:pt>
                <c:pt idx="149">
                  <c:v>-3</c:v>
                </c:pt>
                <c:pt idx="150">
                  <c:v>-3</c:v>
                </c:pt>
                <c:pt idx="151">
                  <c:v>-3</c:v>
                </c:pt>
                <c:pt idx="152">
                  <c:v>-3</c:v>
                </c:pt>
                <c:pt idx="153">
                  <c:v>-3</c:v>
                </c:pt>
                <c:pt idx="154">
                  <c:v>-3</c:v>
                </c:pt>
                <c:pt idx="155">
                  <c:v>-3</c:v>
                </c:pt>
                <c:pt idx="156">
                  <c:v>-3</c:v>
                </c:pt>
                <c:pt idx="157">
                  <c:v>-3</c:v>
                </c:pt>
                <c:pt idx="158">
                  <c:v>-3</c:v>
                </c:pt>
                <c:pt idx="159">
                  <c:v>-3</c:v>
                </c:pt>
                <c:pt idx="160">
                  <c:v>-3</c:v>
                </c:pt>
                <c:pt idx="161">
                  <c:v>-3</c:v>
                </c:pt>
                <c:pt idx="162">
                  <c:v>-3</c:v>
                </c:pt>
                <c:pt idx="163">
                  <c:v>-3</c:v>
                </c:pt>
                <c:pt idx="164">
                  <c:v>-3</c:v>
                </c:pt>
                <c:pt idx="165">
                  <c:v>-3</c:v>
                </c:pt>
                <c:pt idx="166">
                  <c:v>-3</c:v>
                </c:pt>
                <c:pt idx="167">
                  <c:v>-3</c:v>
                </c:pt>
                <c:pt idx="168">
                  <c:v>-2</c:v>
                </c:pt>
                <c:pt idx="169">
                  <c:v>-2</c:v>
                </c:pt>
                <c:pt idx="170">
                  <c:v>-2</c:v>
                </c:pt>
                <c:pt idx="171">
                  <c:v>-2</c:v>
                </c:pt>
                <c:pt idx="172">
                  <c:v>-2</c:v>
                </c:pt>
                <c:pt idx="173">
                  <c:v>-2</c:v>
                </c:pt>
                <c:pt idx="174">
                  <c:v>-2</c:v>
                </c:pt>
                <c:pt idx="175">
                  <c:v>-2</c:v>
                </c:pt>
                <c:pt idx="176">
                  <c:v>-2</c:v>
                </c:pt>
                <c:pt idx="177">
                  <c:v>-2</c:v>
                </c:pt>
                <c:pt idx="178">
                  <c:v>-2</c:v>
                </c:pt>
                <c:pt idx="179">
                  <c:v>-2</c:v>
                </c:pt>
                <c:pt idx="180">
                  <c:v>-2</c:v>
                </c:pt>
                <c:pt idx="181">
                  <c:v>-2</c:v>
                </c:pt>
                <c:pt idx="182">
                  <c:v>-2</c:v>
                </c:pt>
                <c:pt idx="183">
                  <c:v>-2</c:v>
                </c:pt>
                <c:pt idx="184">
                  <c:v>-2</c:v>
                </c:pt>
                <c:pt idx="185">
                  <c:v>-2</c:v>
                </c:pt>
                <c:pt idx="186">
                  <c:v>-2</c:v>
                </c:pt>
                <c:pt idx="187">
                  <c:v>-2</c:v>
                </c:pt>
                <c:pt idx="188">
                  <c:v>-2</c:v>
                </c:pt>
                <c:pt idx="189">
                  <c:v>-1</c:v>
                </c:pt>
                <c:pt idx="190">
                  <c:v>-1</c:v>
                </c:pt>
                <c:pt idx="191">
                  <c:v>-1</c:v>
                </c:pt>
                <c:pt idx="192">
                  <c:v>-1</c:v>
                </c:pt>
                <c:pt idx="193">
                  <c:v>-1</c:v>
                </c:pt>
                <c:pt idx="194">
                  <c:v>-1</c:v>
                </c:pt>
                <c:pt idx="195">
                  <c:v>-1</c:v>
                </c:pt>
                <c:pt idx="196">
                  <c:v>-1</c:v>
                </c:pt>
                <c:pt idx="197">
                  <c:v>-1</c:v>
                </c:pt>
                <c:pt idx="198">
                  <c:v>-1</c:v>
                </c:pt>
                <c:pt idx="199">
                  <c:v>-1</c:v>
                </c:pt>
                <c:pt idx="200">
                  <c:v>-1</c:v>
                </c:pt>
                <c:pt idx="201">
                  <c:v>-1</c:v>
                </c:pt>
                <c:pt idx="202">
                  <c:v>-1</c:v>
                </c:pt>
                <c:pt idx="203">
                  <c:v>-1</c:v>
                </c:pt>
                <c:pt idx="204">
                  <c:v>-1</c:v>
                </c:pt>
                <c:pt idx="205">
                  <c:v>-1</c:v>
                </c:pt>
                <c:pt idx="206">
                  <c:v>-1</c:v>
                </c:pt>
                <c:pt idx="207">
                  <c:v>-1</c:v>
                </c:pt>
                <c:pt idx="208">
                  <c:v>-1</c:v>
                </c:pt>
                <c:pt idx="209">
                  <c:v>-1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2</c:v>
                </c:pt>
                <c:pt idx="253">
                  <c:v>2</c:v>
                </c:pt>
                <c:pt idx="254">
                  <c:v>2</c:v>
                </c:pt>
                <c:pt idx="255">
                  <c:v>2</c:v>
                </c:pt>
                <c:pt idx="256">
                  <c:v>2</c:v>
                </c:pt>
                <c:pt idx="257">
                  <c:v>2</c:v>
                </c:pt>
                <c:pt idx="258">
                  <c:v>2</c:v>
                </c:pt>
                <c:pt idx="259">
                  <c:v>2</c:v>
                </c:pt>
                <c:pt idx="260">
                  <c:v>2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</c:v>
                </c:pt>
                <c:pt idx="267">
                  <c:v>2</c:v>
                </c:pt>
                <c:pt idx="268">
                  <c:v>2</c:v>
                </c:pt>
                <c:pt idx="269">
                  <c:v>2</c:v>
                </c:pt>
                <c:pt idx="270">
                  <c:v>2</c:v>
                </c:pt>
                <c:pt idx="271">
                  <c:v>2</c:v>
                </c:pt>
                <c:pt idx="272">
                  <c:v>2</c:v>
                </c:pt>
                <c:pt idx="273">
                  <c:v>3</c:v>
                </c:pt>
                <c:pt idx="274">
                  <c:v>3</c:v>
                </c:pt>
                <c:pt idx="275">
                  <c:v>3</c:v>
                </c:pt>
                <c:pt idx="276">
                  <c:v>3</c:v>
                </c:pt>
                <c:pt idx="277">
                  <c:v>3</c:v>
                </c:pt>
                <c:pt idx="278">
                  <c:v>3</c:v>
                </c:pt>
                <c:pt idx="279">
                  <c:v>3</c:v>
                </c:pt>
                <c:pt idx="280">
                  <c:v>3</c:v>
                </c:pt>
                <c:pt idx="281">
                  <c:v>3</c:v>
                </c:pt>
                <c:pt idx="282">
                  <c:v>3</c:v>
                </c:pt>
                <c:pt idx="283">
                  <c:v>3</c:v>
                </c:pt>
                <c:pt idx="284">
                  <c:v>3</c:v>
                </c:pt>
                <c:pt idx="285">
                  <c:v>3</c:v>
                </c:pt>
                <c:pt idx="286">
                  <c:v>3</c:v>
                </c:pt>
                <c:pt idx="287">
                  <c:v>3</c:v>
                </c:pt>
                <c:pt idx="288">
                  <c:v>3</c:v>
                </c:pt>
                <c:pt idx="289">
                  <c:v>3</c:v>
                </c:pt>
                <c:pt idx="290">
                  <c:v>3</c:v>
                </c:pt>
                <c:pt idx="291">
                  <c:v>3</c:v>
                </c:pt>
                <c:pt idx="292">
                  <c:v>3</c:v>
                </c:pt>
                <c:pt idx="293">
                  <c:v>3</c:v>
                </c:pt>
                <c:pt idx="294">
                  <c:v>4</c:v>
                </c:pt>
                <c:pt idx="295">
                  <c:v>4</c:v>
                </c:pt>
                <c:pt idx="296">
                  <c:v>4</c:v>
                </c:pt>
                <c:pt idx="297">
                  <c:v>4</c:v>
                </c:pt>
                <c:pt idx="298">
                  <c:v>4</c:v>
                </c:pt>
                <c:pt idx="299">
                  <c:v>4</c:v>
                </c:pt>
                <c:pt idx="300">
                  <c:v>4</c:v>
                </c:pt>
                <c:pt idx="301">
                  <c:v>4</c:v>
                </c:pt>
                <c:pt idx="302">
                  <c:v>4</c:v>
                </c:pt>
                <c:pt idx="303">
                  <c:v>4</c:v>
                </c:pt>
                <c:pt idx="304">
                  <c:v>4</c:v>
                </c:pt>
                <c:pt idx="305">
                  <c:v>4</c:v>
                </c:pt>
                <c:pt idx="306">
                  <c:v>4</c:v>
                </c:pt>
                <c:pt idx="307">
                  <c:v>4</c:v>
                </c:pt>
                <c:pt idx="308">
                  <c:v>4</c:v>
                </c:pt>
                <c:pt idx="309">
                  <c:v>4</c:v>
                </c:pt>
                <c:pt idx="310">
                  <c:v>4</c:v>
                </c:pt>
                <c:pt idx="311">
                  <c:v>4</c:v>
                </c:pt>
                <c:pt idx="312">
                  <c:v>4</c:v>
                </c:pt>
                <c:pt idx="313">
                  <c:v>4</c:v>
                </c:pt>
                <c:pt idx="314">
                  <c:v>4</c:v>
                </c:pt>
                <c:pt idx="315">
                  <c:v>5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5</c:v>
                </c:pt>
                <c:pt idx="320">
                  <c:v>5</c:v>
                </c:pt>
                <c:pt idx="321">
                  <c:v>5</c:v>
                </c:pt>
                <c:pt idx="322">
                  <c:v>5</c:v>
                </c:pt>
                <c:pt idx="323">
                  <c:v>5</c:v>
                </c:pt>
                <c:pt idx="324">
                  <c:v>5</c:v>
                </c:pt>
                <c:pt idx="325">
                  <c:v>5</c:v>
                </c:pt>
                <c:pt idx="326">
                  <c:v>5</c:v>
                </c:pt>
                <c:pt idx="327">
                  <c:v>5</c:v>
                </c:pt>
                <c:pt idx="328">
                  <c:v>5</c:v>
                </c:pt>
                <c:pt idx="329">
                  <c:v>5</c:v>
                </c:pt>
                <c:pt idx="330">
                  <c:v>5</c:v>
                </c:pt>
                <c:pt idx="331">
                  <c:v>5</c:v>
                </c:pt>
                <c:pt idx="332">
                  <c:v>5</c:v>
                </c:pt>
                <c:pt idx="333">
                  <c:v>5</c:v>
                </c:pt>
                <c:pt idx="334">
                  <c:v>5</c:v>
                </c:pt>
                <c:pt idx="335">
                  <c:v>5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7</c:v>
                </c:pt>
                <c:pt idx="366">
                  <c:v>7</c:v>
                </c:pt>
                <c:pt idx="367">
                  <c:v>7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7</c:v>
                </c:pt>
                <c:pt idx="373">
                  <c:v>7</c:v>
                </c:pt>
                <c:pt idx="374">
                  <c:v>7</c:v>
                </c:pt>
                <c:pt idx="375">
                  <c:v>7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8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8</c:v>
                </c:pt>
                <c:pt idx="395">
                  <c:v>8</c:v>
                </c:pt>
                <c:pt idx="396">
                  <c:v>8</c:v>
                </c:pt>
                <c:pt idx="397">
                  <c:v>8</c:v>
                </c:pt>
                <c:pt idx="398">
                  <c:v>8</c:v>
                </c:pt>
                <c:pt idx="399">
                  <c:v>9</c:v>
                </c:pt>
                <c:pt idx="400">
                  <c:v>9</c:v>
                </c:pt>
                <c:pt idx="401">
                  <c:v>9</c:v>
                </c:pt>
                <c:pt idx="402">
                  <c:v>9</c:v>
                </c:pt>
                <c:pt idx="403">
                  <c:v>9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9</c:v>
                </c:pt>
                <c:pt idx="409">
                  <c:v>9</c:v>
                </c:pt>
                <c:pt idx="410">
                  <c:v>9</c:v>
                </c:pt>
                <c:pt idx="411">
                  <c:v>9</c:v>
                </c:pt>
                <c:pt idx="412">
                  <c:v>9</c:v>
                </c:pt>
                <c:pt idx="413">
                  <c:v>9</c:v>
                </c:pt>
                <c:pt idx="414">
                  <c:v>9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10</c:v>
                </c:pt>
                <c:pt idx="421">
                  <c:v>10</c:v>
                </c:pt>
                <c:pt idx="422">
                  <c:v>10</c:v>
                </c:pt>
                <c:pt idx="423">
                  <c:v>10</c:v>
                </c:pt>
                <c:pt idx="424">
                  <c:v>10</c:v>
                </c:pt>
                <c:pt idx="425">
                  <c:v>10</c:v>
                </c:pt>
                <c:pt idx="426">
                  <c:v>10</c:v>
                </c:pt>
                <c:pt idx="427">
                  <c:v>10</c:v>
                </c:pt>
                <c:pt idx="428">
                  <c:v>10</c:v>
                </c:pt>
                <c:pt idx="429">
                  <c:v>10</c:v>
                </c:pt>
                <c:pt idx="430">
                  <c:v>10</c:v>
                </c:pt>
                <c:pt idx="431">
                  <c:v>10</c:v>
                </c:pt>
                <c:pt idx="432">
                  <c:v>10</c:v>
                </c:pt>
                <c:pt idx="433">
                  <c:v>10</c:v>
                </c:pt>
                <c:pt idx="434">
                  <c:v>10</c:v>
                </c:pt>
                <c:pt idx="435">
                  <c:v>10</c:v>
                </c:pt>
                <c:pt idx="436">
                  <c:v>10</c:v>
                </c:pt>
                <c:pt idx="437">
                  <c:v>10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Paths!$AC$1:$AC$441</c15:f>
                <c15:dlblRangeCache>
                  <c:ptCount val="441"/>
                  <c:pt idx="0">
                    <c:v>-10, -10</c:v>
                  </c:pt>
                  <c:pt idx="1">
                    <c:v>-9, -10</c:v>
                  </c:pt>
                  <c:pt idx="2">
                    <c:v>-8, -10</c:v>
                  </c:pt>
                  <c:pt idx="3">
                    <c:v>-7, -10</c:v>
                  </c:pt>
                  <c:pt idx="4">
                    <c:v>-6, -10</c:v>
                  </c:pt>
                  <c:pt idx="5">
                    <c:v>-5, -10</c:v>
                  </c:pt>
                  <c:pt idx="6">
                    <c:v>-4, -10</c:v>
                  </c:pt>
                  <c:pt idx="7">
                    <c:v>-3, -10</c:v>
                  </c:pt>
                  <c:pt idx="8">
                    <c:v>-2, -10</c:v>
                  </c:pt>
                  <c:pt idx="9">
                    <c:v>-1, -10</c:v>
                  </c:pt>
                  <c:pt idx="10">
                    <c:v>0, -10</c:v>
                  </c:pt>
                  <c:pt idx="11">
                    <c:v>1, -10</c:v>
                  </c:pt>
                  <c:pt idx="12">
                    <c:v>2, -10</c:v>
                  </c:pt>
                  <c:pt idx="13">
                    <c:v>3, -10</c:v>
                  </c:pt>
                  <c:pt idx="14">
                    <c:v>4, -10</c:v>
                  </c:pt>
                  <c:pt idx="15">
                    <c:v>5, -10</c:v>
                  </c:pt>
                  <c:pt idx="16">
                    <c:v>6, -10</c:v>
                  </c:pt>
                  <c:pt idx="17">
                    <c:v>7, -10</c:v>
                  </c:pt>
                  <c:pt idx="18">
                    <c:v>8, -10</c:v>
                  </c:pt>
                  <c:pt idx="19">
                    <c:v>9, -10</c:v>
                  </c:pt>
                  <c:pt idx="20">
                    <c:v>10, -10</c:v>
                  </c:pt>
                  <c:pt idx="21">
                    <c:v>-10, -9</c:v>
                  </c:pt>
                  <c:pt idx="22">
                    <c:v>-9, -9</c:v>
                  </c:pt>
                  <c:pt idx="23">
                    <c:v>-8, -9</c:v>
                  </c:pt>
                  <c:pt idx="24">
                    <c:v>-7, -9</c:v>
                  </c:pt>
                  <c:pt idx="25">
                    <c:v>-6, -9</c:v>
                  </c:pt>
                  <c:pt idx="26">
                    <c:v>-5, -9</c:v>
                  </c:pt>
                  <c:pt idx="27">
                    <c:v>-4, -9</c:v>
                  </c:pt>
                  <c:pt idx="28">
                    <c:v>-3, -9</c:v>
                  </c:pt>
                  <c:pt idx="29">
                    <c:v>-2, -9</c:v>
                  </c:pt>
                  <c:pt idx="30">
                    <c:v>-1, -9</c:v>
                  </c:pt>
                  <c:pt idx="31">
                    <c:v>0, -9</c:v>
                  </c:pt>
                  <c:pt idx="32">
                    <c:v>1, -9</c:v>
                  </c:pt>
                  <c:pt idx="33">
                    <c:v>2, -9</c:v>
                  </c:pt>
                  <c:pt idx="34">
                    <c:v>3, -9</c:v>
                  </c:pt>
                  <c:pt idx="35">
                    <c:v>4, -9</c:v>
                  </c:pt>
                  <c:pt idx="36">
                    <c:v>5, -9</c:v>
                  </c:pt>
                  <c:pt idx="37">
                    <c:v>6, -9</c:v>
                  </c:pt>
                  <c:pt idx="38">
                    <c:v>7, -9</c:v>
                  </c:pt>
                  <c:pt idx="39">
                    <c:v>8, -9</c:v>
                  </c:pt>
                  <c:pt idx="40">
                    <c:v>9, -9</c:v>
                  </c:pt>
                  <c:pt idx="41">
                    <c:v>10, -9</c:v>
                  </c:pt>
                  <c:pt idx="42">
                    <c:v>-10, -8</c:v>
                  </c:pt>
                  <c:pt idx="43">
                    <c:v>-9, -8</c:v>
                  </c:pt>
                  <c:pt idx="44">
                    <c:v>-8, -8</c:v>
                  </c:pt>
                  <c:pt idx="45">
                    <c:v>-7, -8</c:v>
                  </c:pt>
                  <c:pt idx="46">
                    <c:v>-6, -8</c:v>
                  </c:pt>
                  <c:pt idx="47">
                    <c:v>-5, -8</c:v>
                  </c:pt>
                  <c:pt idx="48">
                    <c:v>-4, -8</c:v>
                  </c:pt>
                  <c:pt idx="49">
                    <c:v>-3, -8</c:v>
                  </c:pt>
                  <c:pt idx="50">
                    <c:v>-2, -8</c:v>
                  </c:pt>
                  <c:pt idx="51">
                    <c:v>-1, -8</c:v>
                  </c:pt>
                  <c:pt idx="52">
                    <c:v>0, -8</c:v>
                  </c:pt>
                  <c:pt idx="53">
                    <c:v>1, -8</c:v>
                  </c:pt>
                  <c:pt idx="54">
                    <c:v>2, -8</c:v>
                  </c:pt>
                  <c:pt idx="55">
                    <c:v>3, -8</c:v>
                  </c:pt>
                  <c:pt idx="56">
                    <c:v>4, -8</c:v>
                  </c:pt>
                  <c:pt idx="57">
                    <c:v>5, -8</c:v>
                  </c:pt>
                  <c:pt idx="58">
                    <c:v>6, -8</c:v>
                  </c:pt>
                  <c:pt idx="59">
                    <c:v>7, -8</c:v>
                  </c:pt>
                  <c:pt idx="60">
                    <c:v>8, -8</c:v>
                  </c:pt>
                  <c:pt idx="61">
                    <c:v>9, -8</c:v>
                  </c:pt>
                  <c:pt idx="62">
                    <c:v>10, -8</c:v>
                  </c:pt>
                  <c:pt idx="63">
                    <c:v>-10, -7</c:v>
                  </c:pt>
                  <c:pt idx="64">
                    <c:v>-9, -7</c:v>
                  </c:pt>
                  <c:pt idx="65">
                    <c:v>-8, -7</c:v>
                  </c:pt>
                  <c:pt idx="66">
                    <c:v>-7, -7</c:v>
                  </c:pt>
                  <c:pt idx="67">
                    <c:v>-6, -7</c:v>
                  </c:pt>
                  <c:pt idx="68">
                    <c:v>-5, -7</c:v>
                  </c:pt>
                  <c:pt idx="69">
                    <c:v>-4, -7</c:v>
                  </c:pt>
                  <c:pt idx="70">
                    <c:v>-3, -7</c:v>
                  </c:pt>
                  <c:pt idx="71">
                    <c:v>-2, -7</c:v>
                  </c:pt>
                  <c:pt idx="72">
                    <c:v>-1, -7</c:v>
                  </c:pt>
                  <c:pt idx="73">
                    <c:v>0, -7</c:v>
                  </c:pt>
                  <c:pt idx="74">
                    <c:v>1, -7</c:v>
                  </c:pt>
                  <c:pt idx="75">
                    <c:v>2, -7</c:v>
                  </c:pt>
                  <c:pt idx="76">
                    <c:v>3, -7</c:v>
                  </c:pt>
                  <c:pt idx="77">
                    <c:v>4, -7</c:v>
                  </c:pt>
                  <c:pt idx="78">
                    <c:v>5, -7</c:v>
                  </c:pt>
                  <c:pt idx="79">
                    <c:v>6, -7</c:v>
                  </c:pt>
                  <c:pt idx="80">
                    <c:v>7, -7</c:v>
                  </c:pt>
                  <c:pt idx="81">
                    <c:v>8, -7</c:v>
                  </c:pt>
                  <c:pt idx="82">
                    <c:v>9, -7</c:v>
                  </c:pt>
                  <c:pt idx="83">
                    <c:v>10, -7</c:v>
                  </c:pt>
                  <c:pt idx="84">
                    <c:v>-10, -6</c:v>
                  </c:pt>
                  <c:pt idx="85">
                    <c:v>-9, -6</c:v>
                  </c:pt>
                  <c:pt idx="86">
                    <c:v>-8, -6</c:v>
                  </c:pt>
                  <c:pt idx="87">
                    <c:v>-7, -6</c:v>
                  </c:pt>
                  <c:pt idx="88">
                    <c:v>-6, -6</c:v>
                  </c:pt>
                  <c:pt idx="89">
                    <c:v>-5, -6</c:v>
                  </c:pt>
                  <c:pt idx="90">
                    <c:v>-4, -6</c:v>
                  </c:pt>
                  <c:pt idx="91">
                    <c:v>-3, -6</c:v>
                  </c:pt>
                  <c:pt idx="92">
                    <c:v>-2, -6</c:v>
                  </c:pt>
                  <c:pt idx="93">
                    <c:v>-1, -6</c:v>
                  </c:pt>
                  <c:pt idx="94">
                    <c:v>0, -6</c:v>
                  </c:pt>
                  <c:pt idx="95">
                    <c:v>1, -6</c:v>
                  </c:pt>
                  <c:pt idx="96">
                    <c:v>2, -6</c:v>
                  </c:pt>
                  <c:pt idx="97">
                    <c:v>3, -6</c:v>
                  </c:pt>
                  <c:pt idx="98">
                    <c:v>4, -6</c:v>
                  </c:pt>
                  <c:pt idx="99">
                    <c:v>5, -6</c:v>
                  </c:pt>
                  <c:pt idx="100">
                    <c:v>6, -6</c:v>
                  </c:pt>
                  <c:pt idx="101">
                    <c:v>7, -6</c:v>
                  </c:pt>
                  <c:pt idx="102">
                    <c:v>8, -6</c:v>
                  </c:pt>
                  <c:pt idx="103">
                    <c:v>9, -6</c:v>
                  </c:pt>
                  <c:pt idx="104">
                    <c:v>10, -6</c:v>
                  </c:pt>
                  <c:pt idx="105">
                    <c:v>-10, -5</c:v>
                  </c:pt>
                  <c:pt idx="106">
                    <c:v>-9, -5</c:v>
                  </c:pt>
                  <c:pt idx="107">
                    <c:v>-8, -5</c:v>
                  </c:pt>
                  <c:pt idx="108">
                    <c:v>-7, -5</c:v>
                  </c:pt>
                  <c:pt idx="109">
                    <c:v>-6, -5</c:v>
                  </c:pt>
                  <c:pt idx="110">
                    <c:v>-5, -5</c:v>
                  </c:pt>
                  <c:pt idx="111">
                    <c:v>-4, -5</c:v>
                  </c:pt>
                  <c:pt idx="112">
                    <c:v>-3, -5</c:v>
                  </c:pt>
                  <c:pt idx="113">
                    <c:v>-2, -5</c:v>
                  </c:pt>
                  <c:pt idx="114">
                    <c:v>-1, -5</c:v>
                  </c:pt>
                  <c:pt idx="115">
                    <c:v>0, -5</c:v>
                  </c:pt>
                  <c:pt idx="116">
                    <c:v>1, -5</c:v>
                  </c:pt>
                  <c:pt idx="117">
                    <c:v>2, -5</c:v>
                  </c:pt>
                  <c:pt idx="118">
                    <c:v>3, -5</c:v>
                  </c:pt>
                  <c:pt idx="119">
                    <c:v>4, -5</c:v>
                  </c:pt>
                  <c:pt idx="120">
                    <c:v>5, -5</c:v>
                  </c:pt>
                  <c:pt idx="121">
                    <c:v>6, -5</c:v>
                  </c:pt>
                  <c:pt idx="122">
                    <c:v>7, -5</c:v>
                  </c:pt>
                  <c:pt idx="123">
                    <c:v>8, -5</c:v>
                  </c:pt>
                  <c:pt idx="124">
                    <c:v>9, -5</c:v>
                  </c:pt>
                  <c:pt idx="125">
                    <c:v>10, -5</c:v>
                  </c:pt>
                  <c:pt idx="126">
                    <c:v>-10, -4</c:v>
                  </c:pt>
                  <c:pt idx="127">
                    <c:v>-9, -4</c:v>
                  </c:pt>
                  <c:pt idx="128">
                    <c:v>-8, -4</c:v>
                  </c:pt>
                  <c:pt idx="129">
                    <c:v>-7, -4</c:v>
                  </c:pt>
                  <c:pt idx="130">
                    <c:v>-6, -4</c:v>
                  </c:pt>
                  <c:pt idx="131">
                    <c:v>-5, -4</c:v>
                  </c:pt>
                  <c:pt idx="132">
                    <c:v>-4, -4</c:v>
                  </c:pt>
                  <c:pt idx="133">
                    <c:v>-3, -4</c:v>
                  </c:pt>
                  <c:pt idx="134">
                    <c:v>-2, -4</c:v>
                  </c:pt>
                  <c:pt idx="135">
                    <c:v>-1, -4</c:v>
                  </c:pt>
                  <c:pt idx="136">
                    <c:v>0, -4</c:v>
                  </c:pt>
                  <c:pt idx="137">
                    <c:v>1, -4</c:v>
                  </c:pt>
                  <c:pt idx="138">
                    <c:v>2, -4</c:v>
                  </c:pt>
                  <c:pt idx="139">
                    <c:v>3, -4</c:v>
                  </c:pt>
                  <c:pt idx="140">
                    <c:v>4, -4</c:v>
                  </c:pt>
                  <c:pt idx="141">
                    <c:v>5, -4</c:v>
                  </c:pt>
                  <c:pt idx="142">
                    <c:v>6, -4</c:v>
                  </c:pt>
                  <c:pt idx="143">
                    <c:v>7, -4</c:v>
                  </c:pt>
                  <c:pt idx="144">
                    <c:v>8, -4</c:v>
                  </c:pt>
                  <c:pt idx="145">
                    <c:v>9, -4</c:v>
                  </c:pt>
                  <c:pt idx="146">
                    <c:v>10, -4</c:v>
                  </c:pt>
                  <c:pt idx="147">
                    <c:v>-10, -3</c:v>
                  </c:pt>
                  <c:pt idx="148">
                    <c:v>-9, -3</c:v>
                  </c:pt>
                  <c:pt idx="149">
                    <c:v>-8, -3</c:v>
                  </c:pt>
                  <c:pt idx="150">
                    <c:v>-7, -3</c:v>
                  </c:pt>
                  <c:pt idx="151">
                    <c:v>-6, -3</c:v>
                  </c:pt>
                  <c:pt idx="152">
                    <c:v>-5, -3</c:v>
                  </c:pt>
                  <c:pt idx="153">
                    <c:v>-4, -3</c:v>
                  </c:pt>
                  <c:pt idx="154">
                    <c:v>-3, -3</c:v>
                  </c:pt>
                  <c:pt idx="155">
                    <c:v>-2, -3</c:v>
                  </c:pt>
                  <c:pt idx="156">
                    <c:v>-1, -3</c:v>
                  </c:pt>
                  <c:pt idx="157">
                    <c:v>0, -3</c:v>
                  </c:pt>
                  <c:pt idx="158">
                    <c:v>1, -3</c:v>
                  </c:pt>
                  <c:pt idx="159">
                    <c:v>2, -3</c:v>
                  </c:pt>
                  <c:pt idx="160">
                    <c:v>3, -3</c:v>
                  </c:pt>
                  <c:pt idx="161">
                    <c:v>4, -3</c:v>
                  </c:pt>
                  <c:pt idx="162">
                    <c:v>5, -3</c:v>
                  </c:pt>
                  <c:pt idx="163">
                    <c:v>6, -3</c:v>
                  </c:pt>
                  <c:pt idx="164">
                    <c:v>7, -3</c:v>
                  </c:pt>
                  <c:pt idx="165">
                    <c:v>8, -3</c:v>
                  </c:pt>
                  <c:pt idx="166">
                    <c:v>9, -3</c:v>
                  </c:pt>
                  <c:pt idx="167">
                    <c:v>10, -3</c:v>
                  </c:pt>
                  <c:pt idx="168">
                    <c:v>-10, -2</c:v>
                  </c:pt>
                  <c:pt idx="169">
                    <c:v>-9, -2</c:v>
                  </c:pt>
                  <c:pt idx="170">
                    <c:v>-8, -2</c:v>
                  </c:pt>
                  <c:pt idx="171">
                    <c:v>-7, -2</c:v>
                  </c:pt>
                  <c:pt idx="172">
                    <c:v>-6, -2</c:v>
                  </c:pt>
                  <c:pt idx="173">
                    <c:v>-5, -2</c:v>
                  </c:pt>
                  <c:pt idx="174">
                    <c:v>-4, -2</c:v>
                  </c:pt>
                  <c:pt idx="175">
                    <c:v>-3, -2</c:v>
                  </c:pt>
                  <c:pt idx="176">
                    <c:v>-2, -2</c:v>
                  </c:pt>
                  <c:pt idx="177">
                    <c:v>-1, -2</c:v>
                  </c:pt>
                  <c:pt idx="178">
                    <c:v>0, -2</c:v>
                  </c:pt>
                  <c:pt idx="179">
                    <c:v>1, -2</c:v>
                  </c:pt>
                  <c:pt idx="180">
                    <c:v>2, -2</c:v>
                  </c:pt>
                  <c:pt idx="181">
                    <c:v>3, -2</c:v>
                  </c:pt>
                  <c:pt idx="182">
                    <c:v>4, -2</c:v>
                  </c:pt>
                  <c:pt idx="183">
                    <c:v>5, -2</c:v>
                  </c:pt>
                  <c:pt idx="184">
                    <c:v>6, -2</c:v>
                  </c:pt>
                  <c:pt idx="185">
                    <c:v>7, -2</c:v>
                  </c:pt>
                  <c:pt idx="186">
                    <c:v>8, -2</c:v>
                  </c:pt>
                  <c:pt idx="187">
                    <c:v>9, -2</c:v>
                  </c:pt>
                  <c:pt idx="188">
                    <c:v>10, -2</c:v>
                  </c:pt>
                  <c:pt idx="189">
                    <c:v>-10, -1</c:v>
                  </c:pt>
                  <c:pt idx="190">
                    <c:v>-9, -1</c:v>
                  </c:pt>
                  <c:pt idx="191">
                    <c:v>-8, -1</c:v>
                  </c:pt>
                  <c:pt idx="192">
                    <c:v>-7, -1</c:v>
                  </c:pt>
                  <c:pt idx="193">
                    <c:v>-6, -1</c:v>
                  </c:pt>
                  <c:pt idx="194">
                    <c:v>-5, -1</c:v>
                  </c:pt>
                  <c:pt idx="195">
                    <c:v>-4, -1</c:v>
                  </c:pt>
                  <c:pt idx="196">
                    <c:v>-3, -1</c:v>
                  </c:pt>
                  <c:pt idx="197">
                    <c:v>-2, -1</c:v>
                  </c:pt>
                  <c:pt idx="198">
                    <c:v>-1, -1</c:v>
                  </c:pt>
                  <c:pt idx="199">
                    <c:v>0, -1</c:v>
                  </c:pt>
                  <c:pt idx="200">
                    <c:v>1, -1</c:v>
                  </c:pt>
                  <c:pt idx="201">
                    <c:v>2, -1</c:v>
                  </c:pt>
                  <c:pt idx="202">
                    <c:v>3, -1</c:v>
                  </c:pt>
                  <c:pt idx="203">
                    <c:v>4, -1</c:v>
                  </c:pt>
                  <c:pt idx="204">
                    <c:v>5, -1</c:v>
                  </c:pt>
                  <c:pt idx="205">
                    <c:v>6, -1</c:v>
                  </c:pt>
                  <c:pt idx="206">
                    <c:v>7, -1</c:v>
                  </c:pt>
                  <c:pt idx="207">
                    <c:v>8, -1</c:v>
                  </c:pt>
                  <c:pt idx="208">
                    <c:v>9, -1</c:v>
                  </c:pt>
                  <c:pt idx="209">
                    <c:v>10, -1</c:v>
                  </c:pt>
                  <c:pt idx="210">
                    <c:v>-10, 0</c:v>
                  </c:pt>
                  <c:pt idx="211">
                    <c:v>-9, 0</c:v>
                  </c:pt>
                  <c:pt idx="212">
                    <c:v>-8, 0</c:v>
                  </c:pt>
                  <c:pt idx="213">
                    <c:v>-7, 0</c:v>
                  </c:pt>
                  <c:pt idx="214">
                    <c:v>-6, 0</c:v>
                  </c:pt>
                  <c:pt idx="215">
                    <c:v>-5, 0</c:v>
                  </c:pt>
                  <c:pt idx="216">
                    <c:v>-4, 0</c:v>
                  </c:pt>
                  <c:pt idx="217">
                    <c:v>-3, 0</c:v>
                  </c:pt>
                  <c:pt idx="218">
                    <c:v>-2, 0</c:v>
                  </c:pt>
                  <c:pt idx="219">
                    <c:v>-1, 0</c:v>
                  </c:pt>
                  <c:pt idx="220">
                    <c:v>0, 0</c:v>
                  </c:pt>
                  <c:pt idx="221">
                    <c:v>1, 0</c:v>
                  </c:pt>
                  <c:pt idx="222">
                    <c:v>2, 0</c:v>
                  </c:pt>
                  <c:pt idx="223">
                    <c:v>3, 0</c:v>
                  </c:pt>
                  <c:pt idx="224">
                    <c:v>4, 0</c:v>
                  </c:pt>
                  <c:pt idx="225">
                    <c:v>5, 0</c:v>
                  </c:pt>
                  <c:pt idx="226">
                    <c:v>6, 0</c:v>
                  </c:pt>
                  <c:pt idx="227">
                    <c:v>7, 0</c:v>
                  </c:pt>
                  <c:pt idx="228">
                    <c:v>8, 0</c:v>
                  </c:pt>
                  <c:pt idx="229">
                    <c:v>9, 0</c:v>
                  </c:pt>
                  <c:pt idx="230">
                    <c:v>10, 0</c:v>
                  </c:pt>
                  <c:pt idx="231">
                    <c:v>-10, 1</c:v>
                  </c:pt>
                  <c:pt idx="232">
                    <c:v>-9, 1</c:v>
                  </c:pt>
                  <c:pt idx="233">
                    <c:v>-8, 1</c:v>
                  </c:pt>
                  <c:pt idx="234">
                    <c:v>-7, 1</c:v>
                  </c:pt>
                  <c:pt idx="235">
                    <c:v>-6, 1</c:v>
                  </c:pt>
                  <c:pt idx="236">
                    <c:v>-5, 1</c:v>
                  </c:pt>
                  <c:pt idx="237">
                    <c:v>-4, 1</c:v>
                  </c:pt>
                  <c:pt idx="238">
                    <c:v>-3, 1</c:v>
                  </c:pt>
                  <c:pt idx="239">
                    <c:v>-2, 1</c:v>
                  </c:pt>
                  <c:pt idx="240">
                    <c:v>-1, 1</c:v>
                  </c:pt>
                  <c:pt idx="241">
                    <c:v>0, 1</c:v>
                  </c:pt>
                  <c:pt idx="242">
                    <c:v>1, 1</c:v>
                  </c:pt>
                  <c:pt idx="243">
                    <c:v>2, 1</c:v>
                  </c:pt>
                  <c:pt idx="244">
                    <c:v>3, 1</c:v>
                  </c:pt>
                  <c:pt idx="245">
                    <c:v>4, 1</c:v>
                  </c:pt>
                  <c:pt idx="246">
                    <c:v>5, 1</c:v>
                  </c:pt>
                  <c:pt idx="247">
                    <c:v>6, 1</c:v>
                  </c:pt>
                  <c:pt idx="248">
                    <c:v>7, 1</c:v>
                  </c:pt>
                  <c:pt idx="249">
                    <c:v>8, 1</c:v>
                  </c:pt>
                  <c:pt idx="250">
                    <c:v>9, 1</c:v>
                  </c:pt>
                  <c:pt idx="251">
                    <c:v>10, 1</c:v>
                  </c:pt>
                  <c:pt idx="252">
                    <c:v>-10, 2</c:v>
                  </c:pt>
                  <c:pt idx="253">
                    <c:v>-9, 2</c:v>
                  </c:pt>
                  <c:pt idx="254">
                    <c:v>-8, 2</c:v>
                  </c:pt>
                  <c:pt idx="255">
                    <c:v>-7, 2</c:v>
                  </c:pt>
                  <c:pt idx="256">
                    <c:v>-6, 2</c:v>
                  </c:pt>
                  <c:pt idx="257">
                    <c:v>-5, 2</c:v>
                  </c:pt>
                  <c:pt idx="258">
                    <c:v>-4, 2</c:v>
                  </c:pt>
                  <c:pt idx="259">
                    <c:v>-3, 2</c:v>
                  </c:pt>
                  <c:pt idx="260">
                    <c:v>-2, 2</c:v>
                  </c:pt>
                  <c:pt idx="261">
                    <c:v>-1, 2</c:v>
                  </c:pt>
                  <c:pt idx="262">
                    <c:v>0, 2</c:v>
                  </c:pt>
                  <c:pt idx="263">
                    <c:v>1, 2</c:v>
                  </c:pt>
                  <c:pt idx="264">
                    <c:v>2, 2</c:v>
                  </c:pt>
                  <c:pt idx="265">
                    <c:v>3, 2</c:v>
                  </c:pt>
                  <c:pt idx="266">
                    <c:v>4, 2</c:v>
                  </c:pt>
                  <c:pt idx="267">
                    <c:v>5, 2</c:v>
                  </c:pt>
                  <c:pt idx="268">
                    <c:v>6, 2</c:v>
                  </c:pt>
                  <c:pt idx="269">
                    <c:v>7, 2</c:v>
                  </c:pt>
                  <c:pt idx="270">
                    <c:v>8, 2</c:v>
                  </c:pt>
                  <c:pt idx="271">
                    <c:v>9, 2</c:v>
                  </c:pt>
                  <c:pt idx="272">
                    <c:v>10, 2</c:v>
                  </c:pt>
                  <c:pt idx="273">
                    <c:v>-10, 3</c:v>
                  </c:pt>
                  <c:pt idx="274">
                    <c:v>-9, 3</c:v>
                  </c:pt>
                  <c:pt idx="275">
                    <c:v>-8, 3</c:v>
                  </c:pt>
                  <c:pt idx="276">
                    <c:v>-7, 3</c:v>
                  </c:pt>
                  <c:pt idx="277">
                    <c:v>-6, 3</c:v>
                  </c:pt>
                  <c:pt idx="278">
                    <c:v>-5, 3</c:v>
                  </c:pt>
                  <c:pt idx="279">
                    <c:v>-4, 3</c:v>
                  </c:pt>
                  <c:pt idx="280">
                    <c:v>-3, 3</c:v>
                  </c:pt>
                  <c:pt idx="281">
                    <c:v>-2, 3</c:v>
                  </c:pt>
                  <c:pt idx="282">
                    <c:v>-1, 3</c:v>
                  </c:pt>
                  <c:pt idx="283">
                    <c:v>0, 3</c:v>
                  </c:pt>
                  <c:pt idx="284">
                    <c:v>1, 3</c:v>
                  </c:pt>
                  <c:pt idx="285">
                    <c:v>2, 3</c:v>
                  </c:pt>
                  <c:pt idx="286">
                    <c:v>3, 3</c:v>
                  </c:pt>
                  <c:pt idx="287">
                    <c:v>4, 3</c:v>
                  </c:pt>
                  <c:pt idx="288">
                    <c:v>5, 3</c:v>
                  </c:pt>
                  <c:pt idx="289">
                    <c:v>6, 3</c:v>
                  </c:pt>
                  <c:pt idx="290">
                    <c:v>7, 3</c:v>
                  </c:pt>
                  <c:pt idx="291">
                    <c:v>8, 3</c:v>
                  </c:pt>
                  <c:pt idx="292">
                    <c:v>9, 3</c:v>
                  </c:pt>
                  <c:pt idx="293">
                    <c:v>10, 3</c:v>
                  </c:pt>
                  <c:pt idx="294">
                    <c:v>-10, 4</c:v>
                  </c:pt>
                  <c:pt idx="295">
                    <c:v>-9, 4</c:v>
                  </c:pt>
                  <c:pt idx="296">
                    <c:v>-8, 4</c:v>
                  </c:pt>
                  <c:pt idx="297">
                    <c:v>-7, 4</c:v>
                  </c:pt>
                  <c:pt idx="298">
                    <c:v>-6, 4</c:v>
                  </c:pt>
                  <c:pt idx="299">
                    <c:v>-5, 4</c:v>
                  </c:pt>
                  <c:pt idx="300">
                    <c:v>-4, 4</c:v>
                  </c:pt>
                  <c:pt idx="301">
                    <c:v>-3, 4</c:v>
                  </c:pt>
                  <c:pt idx="302">
                    <c:v>-2, 4</c:v>
                  </c:pt>
                  <c:pt idx="303">
                    <c:v>-1, 4</c:v>
                  </c:pt>
                  <c:pt idx="304">
                    <c:v>0, 4</c:v>
                  </c:pt>
                  <c:pt idx="305">
                    <c:v>1, 4</c:v>
                  </c:pt>
                  <c:pt idx="306">
                    <c:v>2, 4</c:v>
                  </c:pt>
                  <c:pt idx="307">
                    <c:v>3, 4</c:v>
                  </c:pt>
                  <c:pt idx="308">
                    <c:v>4, 4</c:v>
                  </c:pt>
                  <c:pt idx="309">
                    <c:v>5, 4</c:v>
                  </c:pt>
                  <c:pt idx="310">
                    <c:v>6, 4</c:v>
                  </c:pt>
                  <c:pt idx="311">
                    <c:v>7, 4</c:v>
                  </c:pt>
                  <c:pt idx="312">
                    <c:v>8, 4</c:v>
                  </c:pt>
                  <c:pt idx="313">
                    <c:v>9, 4</c:v>
                  </c:pt>
                  <c:pt idx="314">
                    <c:v>10, 4</c:v>
                  </c:pt>
                  <c:pt idx="315">
                    <c:v>-10, 5</c:v>
                  </c:pt>
                  <c:pt idx="316">
                    <c:v>-9, 5</c:v>
                  </c:pt>
                  <c:pt idx="317">
                    <c:v>-8, 5</c:v>
                  </c:pt>
                  <c:pt idx="318">
                    <c:v>-7, 5</c:v>
                  </c:pt>
                  <c:pt idx="319">
                    <c:v>-6, 5</c:v>
                  </c:pt>
                  <c:pt idx="320">
                    <c:v>-5, 5</c:v>
                  </c:pt>
                  <c:pt idx="321">
                    <c:v>-4, 5</c:v>
                  </c:pt>
                  <c:pt idx="322">
                    <c:v>-3, 5</c:v>
                  </c:pt>
                  <c:pt idx="323">
                    <c:v>-2, 5</c:v>
                  </c:pt>
                  <c:pt idx="324">
                    <c:v>-1, 5</c:v>
                  </c:pt>
                  <c:pt idx="325">
                    <c:v>0, 5</c:v>
                  </c:pt>
                  <c:pt idx="326">
                    <c:v>1, 5</c:v>
                  </c:pt>
                  <c:pt idx="327">
                    <c:v>2, 5</c:v>
                  </c:pt>
                  <c:pt idx="328">
                    <c:v>3, 5</c:v>
                  </c:pt>
                  <c:pt idx="329">
                    <c:v>4, 5</c:v>
                  </c:pt>
                  <c:pt idx="330">
                    <c:v>5, 5</c:v>
                  </c:pt>
                  <c:pt idx="331">
                    <c:v>6, 5</c:v>
                  </c:pt>
                  <c:pt idx="332">
                    <c:v>7, 5</c:v>
                  </c:pt>
                  <c:pt idx="333">
                    <c:v>8, 5</c:v>
                  </c:pt>
                  <c:pt idx="334">
                    <c:v>9, 5</c:v>
                  </c:pt>
                  <c:pt idx="335">
                    <c:v>10, 5</c:v>
                  </c:pt>
                  <c:pt idx="336">
                    <c:v>-10, 6</c:v>
                  </c:pt>
                  <c:pt idx="337">
                    <c:v>-9, 6</c:v>
                  </c:pt>
                  <c:pt idx="338">
                    <c:v>-8, 6</c:v>
                  </c:pt>
                  <c:pt idx="339">
                    <c:v>-7, 6</c:v>
                  </c:pt>
                  <c:pt idx="340">
                    <c:v>-6, 6</c:v>
                  </c:pt>
                  <c:pt idx="341">
                    <c:v>-5, 6</c:v>
                  </c:pt>
                  <c:pt idx="342">
                    <c:v>-4, 6</c:v>
                  </c:pt>
                  <c:pt idx="343">
                    <c:v>-3, 6</c:v>
                  </c:pt>
                  <c:pt idx="344">
                    <c:v>-2, 6</c:v>
                  </c:pt>
                  <c:pt idx="345">
                    <c:v>-1, 6</c:v>
                  </c:pt>
                  <c:pt idx="346">
                    <c:v>0, 6</c:v>
                  </c:pt>
                  <c:pt idx="347">
                    <c:v>1, 6</c:v>
                  </c:pt>
                  <c:pt idx="348">
                    <c:v>2, 6</c:v>
                  </c:pt>
                  <c:pt idx="349">
                    <c:v>3, 6</c:v>
                  </c:pt>
                  <c:pt idx="350">
                    <c:v>4, 6</c:v>
                  </c:pt>
                  <c:pt idx="351">
                    <c:v>5, 6</c:v>
                  </c:pt>
                  <c:pt idx="352">
                    <c:v>6, 6</c:v>
                  </c:pt>
                  <c:pt idx="353">
                    <c:v>7, 6</c:v>
                  </c:pt>
                  <c:pt idx="354">
                    <c:v>8, 6</c:v>
                  </c:pt>
                  <c:pt idx="355">
                    <c:v>9, 6</c:v>
                  </c:pt>
                  <c:pt idx="356">
                    <c:v>10, 6</c:v>
                  </c:pt>
                  <c:pt idx="357">
                    <c:v>-10, 7</c:v>
                  </c:pt>
                  <c:pt idx="358">
                    <c:v>-9, 7</c:v>
                  </c:pt>
                  <c:pt idx="359">
                    <c:v>-8, 7</c:v>
                  </c:pt>
                  <c:pt idx="360">
                    <c:v>-7, 7</c:v>
                  </c:pt>
                  <c:pt idx="361">
                    <c:v>-6, 7</c:v>
                  </c:pt>
                  <c:pt idx="362">
                    <c:v>-5, 7</c:v>
                  </c:pt>
                  <c:pt idx="363">
                    <c:v>-4, 7</c:v>
                  </c:pt>
                  <c:pt idx="364">
                    <c:v>-3, 7</c:v>
                  </c:pt>
                  <c:pt idx="365">
                    <c:v>-2, 7</c:v>
                  </c:pt>
                  <c:pt idx="366">
                    <c:v>-1, 7</c:v>
                  </c:pt>
                  <c:pt idx="367">
                    <c:v>0, 7</c:v>
                  </c:pt>
                  <c:pt idx="368">
                    <c:v>1, 7</c:v>
                  </c:pt>
                  <c:pt idx="369">
                    <c:v>2, 7</c:v>
                  </c:pt>
                  <c:pt idx="370">
                    <c:v>3, 7</c:v>
                  </c:pt>
                  <c:pt idx="371">
                    <c:v>4, 7</c:v>
                  </c:pt>
                  <c:pt idx="372">
                    <c:v>5, 7</c:v>
                  </c:pt>
                  <c:pt idx="373">
                    <c:v>6, 7</c:v>
                  </c:pt>
                  <c:pt idx="374">
                    <c:v>7, 7</c:v>
                  </c:pt>
                  <c:pt idx="375">
                    <c:v>8, 7</c:v>
                  </c:pt>
                  <c:pt idx="376">
                    <c:v>9, 7</c:v>
                  </c:pt>
                  <c:pt idx="377">
                    <c:v>10, 7</c:v>
                  </c:pt>
                  <c:pt idx="378">
                    <c:v>-10, 8</c:v>
                  </c:pt>
                  <c:pt idx="379">
                    <c:v>-9, 8</c:v>
                  </c:pt>
                  <c:pt idx="380">
                    <c:v>-8, 8</c:v>
                  </c:pt>
                  <c:pt idx="381">
                    <c:v>-7, 8</c:v>
                  </c:pt>
                  <c:pt idx="382">
                    <c:v>-6, 8</c:v>
                  </c:pt>
                  <c:pt idx="383">
                    <c:v>-5, 8</c:v>
                  </c:pt>
                  <c:pt idx="384">
                    <c:v>-4, 8</c:v>
                  </c:pt>
                  <c:pt idx="385">
                    <c:v>-3, 8</c:v>
                  </c:pt>
                  <c:pt idx="386">
                    <c:v>-2, 8</c:v>
                  </c:pt>
                  <c:pt idx="387">
                    <c:v>-1, 8</c:v>
                  </c:pt>
                  <c:pt idx="388">
                    <c:v>0, 8</c:v>
                  </c:pt>
                  <c:pt idx="389">
                    <c:v>1, 8</c:v>
                  </c:pt>
                  <c:pt idx="390">
                    <c:v>2, 8</c:v>
                  </c:pt>
                  <c:pt idx="391">
                    <c:v>3, 8</c:v>
                  </c:pt>
                  <c:pt idx="392">
                    <c:v>4, 8</c:v>
                  </c:pt>
                  <c:pt idx="393">
                    <c:v>5, 8</c:v>
                  </c:pt>
                  <c:pt idx="394">
                    <c:v>6, 8</c:v>
                  </c:pt>
                  <c:pt idx="395">
                    <c:v>7, 8</c:v>
                  </c:pt>
                  <c:pt idx="396">
                    <c:v>8, 8</c:v>
                  </c:pt>
                  <c:pt idx="397">
                    <c:v>9, 8</c:v>
                  </c:pt>
                  <c:pt idx="398">
                    <c:v>10, 8</c:v>
                  </c:pt>
                  <c:pt idx="399">
                    <c:v>-10, 9</c:v>
                  </c:pt>
                  <c:pt idx="400">
                    <c:v>-9, 9</c:v>
                  </c:pt>
                  <c:pt idx="401">
                    <c:v>-8, 9</c:v>
                  </c:pt>
                  <c:pt idx="402">
                    <c:v>-7, 9</c:v>
                  </c:pt>
                  <c:pt idx="403">
                    <c:v>-6, 9</c:v>
                  </c:pt>
                  <c:pt idx="404">
                    <c:v>-5, 9</c:v>
                  </c:pt>
                  <c:pt idx="405">
                    <c:v>-4, 9</c:v>
                  </c:pt>
                  <c:pt idx="406">
                    <c:v>-3, 9</c:v>
                  </c:pt>
                  <c:pt idx="407">
                    <c:v>-2, 9</c:v>
                  </c:pt>
                  <c:pt idx="408">
                    <c:v>-1, 9</c:v>
                  </c:pt>
                  <c:pt idx="409">
                    <c:v>0, 9</c:v>
                  </c:pt>
                  <c:pt idx="410">
                    <c:v>1, 9</c:v>
                  </c:pt>
                  <c:pt idx="411">
                    <c:v>2, 9</c:v>
                  </c:pt>
                  <c:pt idx="412">
                    <c:v>3, 9</c:v>
                  </c:pt>
                  <c:pt idx="413">
                    <c:v>4, 9</c:v>
                  </c:pt>
                  <c:pt idx="414">
                    <c:v>5, 9</c:v>
                  </c:pt>
                  <c:pt idx="415">
                    <c:v>6, 9</c:v>
                  </c:pt>
                  <c:pt idx="416">
                    <c:v>7, 9</c:v>
                  </c:pt>
                  <c:pt idx="417">
                    <c:v>8, 9</c:v>
                  </c:pt>
                  <c:pt idx="418">
                    <c:v>9, 9</c:v>
                  </c:pt>
                  <c:pt idx="419">
                    <c:v>10, 9</c:v>
                  </c:pt>
                  <c:pt idx="420">
                    <c:v>-10, 10</c:v>
                  </c:pt>
                  <c:pt idx="421">
                    <c:v>-9, 10</c:v>
                  </c:pt>
                  <c:pt idx="422">
                    <c:v>-8, 10</c:v>
                  </c:pt>
                  <c:pt idx="423">
                    <c:v>-7, 10</c:v>
                  </c:pt>
                  <c:pt idx="424">
                    <c:v>-6, 10</c:v>
                  </c:pt>
                  <c:pt idx="425">
                    <c:v>-5, 10</c:v>
                  </c:pt>
                  <c:pt idx="426">
                    <c:v>-4, 10</c:v>
                  </c:pt>
                  <c:pt idx="427">
                    <c:v>-3, 10</c:v>
                  </c:pt>
                  <c:pt idx="428">
                    <c:v>-2, 10</c:v>
                  </c:pt>
                  <c:pt idx="429">
                    <c:v>-1, 10</c:v>
                  </c:pt>
                  <c:pt idx="430">
                    <c:v>0, 10</c:v>
                  </c:pt>
                  <c:pt idx="431">
                    <c:v>1, 10</c:v>
                  </c:pt>
                  <c:pt idx="432">
                    <c:v>2, 10</c:v>
                  </c:pt>
                  <c:pt idx="433">
                    <c:v>3, 10</c:v>
                  </c:pt>
                  <c:pt idx="434">
                    <c:v>4, 10</c:v>
                  </c:pt>
                  <c:pt idx="435">
                    <c:v>5, 10</c:v>
                  </c:pt>
                  <c:pt idx="436">
                    <c:v>6, 10</c:v>
                  </c:pt>
                  <c:pt idx="437">
                    <c:v>7, 10</c:v>
                  </c:pt>
                  <c:pt idx="438">
                    <c:v>8, 10</c:v>
                  </c:pt>
                  <c:pt idx="439">
                    <c:v>9, 10</c:v>
                  </c:pt>
                  <c:pt idx="440">
                    <c:v>10, 10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9-940E-41A3-9BD0-604611080B4B}"/>
            </c:ext>
          </c:extLst>
        </c:ser>
        <c:ser>
          <c:idx val="1"/>
          <c:order val="1"/>
          <c:tx>
            <c:strRef>
              <c:f>Paths!$C$1</c:f>
              <c:strCache>
                <c:ptCount val="1"/>
                <c:pt idx="0">
                  <c:v>Paths</c:v>
                </c:pt>
              </c:strCache>
            </c:strRef>
          </c:tx>
          <c:spPr>
            <a:ln w="22225">
              <a:solidFill>
                <a:srgbClr val="00B0F0"/>
              </a:solidFill>
            </a:ln>
          </c:spPr>
          <c:marker>
            <c:symbol val="none"/>
          </c:marker>
          <c:dLbls>
            <c:delete val="1"/>
          </c:dLbls>
          <c:xVal>
            <c:numRef>
              <c:f>Paths!$A$2:$A$400</c:f>
              <c:numCache>
                <c:formatCode>General</c:formatCode>
                <c:ptCount val="399"/>
                <c:pt idx="0">
                  <c:v>0</c:v>
                </c:pt>
                <c:pt idx="1">
                  <c:v>1</c:v>
                </c:pt>
                <c:pt idx="3">
                  <c:v>1</c:v>
                </c:pt>
                <c:pt idx="4">
                  <c:v>2</c:v>
                </c:pt>
                <c:pt idx="6">
                  <c:v>2</c:v>
                </c:pt>
                <c:pt idx="7">
                  <c:v>3</c:v>
                </c:pt>
                <c:pt idx="9">
                  <c:v>0</c:v>
                </c:pt>
                <c:pt idx="10">
                  <c:v>0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  <c:pt idx="16">
                  <c:v>1</c:v>
                </c:pt>
                <c:pt idx="18">
                  <c:v>1</c:v>
                </c:pt>
                <c:pt idx="19">
                  <c:v>1</c:v>
                </c:pt>
                <c:pt idx="21">
                  <c:v>1</c:v>
                </c:pt>
                <c:pt idx="22">
                  <c:v>1</c:v>
                </c:pt>
                <c:pt idx="24">
                  <c:v>1</c:v>
                </c:pt>
                <c:pt idx="25">
                  <c:v>1</c:v>
                </c:pt>
                <c:pt idx="27">
                  <c:v>1</c:v>
                </c:pt>
                <c:pt idx="28">
                  <c:v>1</c:v>
                </c:pt>
                <c:pt idx="30">
                  <c:v>0</c:v>
                </c:pt>
                <c:pt idx="31">
                  <c:v>0</c:v>
                </c:pt>
                <c:pt idx="33">
                  <c:v>2</c:v>
                </c:pt>
                <c:pt idx="34">
                  <c:v>2</c:v>
                </c:pt>
                <c:pt idx="36">
                  <c:v>2</c:v>
                </c:pt>
                <c:pt idx="37">
                  <c:v>2</c:v>
                </c:pt>
                <c:pt idx="39">
                  <c:v>2</c:v>
                </c:pt>
                <c:pt idx="40">
                  <c:v>2</c:v>
                </c:pt>
                <c:pt idx="42">
                  <c:v>2</c:v>
                </c:pt>
                <c:pt idx="43">
                  <c:v>2</c:v>
                </c:pt>
                <c:pt idx="45">
                  <c:v>2</c:v>
                </c:pt>
                <c:pt idx="46">
                  <c:v>2</c:v>
                </c:pt>
                <c:pt idx="48">
                  <c:v>2</c:v>
                </c:pt>
                <c:pt idx="49">
                  <c:v>2</c:v>
                </c:pt>
                <c:pt idx="51">
                  <c:v>0</c:v>
                </c:pt>
                <c:pt idx="52">
                  <c:v>0</c:v>
                </c:pt>
                <c:pt idx="54">
                  <c:v>3</c:v>
                </c:pt>
                <c:pt idx="55">
                  <c:v>3</c:v>
                </c:pt>
                <c:pt idx="57">
                  <c:v>3</c:v>
                </c:pt>
                <c:pt idx="58">
                  <c:v>3</c:v>
                </c:pt>
                <c:pt idx="60">
                  <c:v>3</c:v>
                </c:pt>
                <c:pt idx="61">
                  <c:v>3</c:v>
                </c:pt>
                <c:pt idx="63">
                  <c:v>3</c:v>
                </c:pt>
                <c:pt idx="64">
                  <c:v>3</c:v>
                </c:pt>
                <c:pt idx="66">
                  <c:v>3</c:v>
                </c:pt>
                <c:pt idx="67">
                  <c:v>3</c:v>
                </c:pt>
                <c:pt idx="69">
                  <c:v>3</c:v>
                </c:pt>
                <c:pt idx="70">
                  <c:v>3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10</c:v>
                </c:pt>
                <c:pt idx="81">
                  <c:v>10</c:v>
                </c:pt>
                <c:pt idx="82">
                  <c:v>10</c:v>
                </c:pt>
                <c:pt idx="84">
                  <c:v>10</c:v>
                </c:pt>
                <c:pt idx="85">
                  <c:v>-10</c:v>
                </c:pt>
                <c:pt idx="87">
                  <c:v>-10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3</c:v>
                </c:pt>
                <c:pt idx="122">
                  <c:v>3</c:v>
                </c:pt>
                <c:pt idx="123">
                  <c:v>1</c:v>
                </c:pt>
                <c:pt idx="124">
                  <c:v>1</c:v>
                </c:pt>
                <c:pt idx="127">
                  <c:v>3</c:v>
                </c:pt>
                <c:pt idx="128">
                  <c:v>3</c:v>
                </c:pt>
                <c:pt idx="129">
                  <c:v>1</c:v>
                </c:pt>
                <c:pt idx="130">
                  <c:v>1</c:v>
                </c:pt>
              </c:numCache>
            </c:numRef>
          </c:xVal>
          <c:yVal>
            <c:numRef>
              <c:f>Paths!$B$2:$B$400</c:f>
              <c:numCache>
                <c:formatCode>General</c:formatCode>
                <c:ptCount val="399"/>
                <c:pt idx="0">
                  <c:v>0</c:v>
                </c:pt>
                <c:pt idx="1">
                  <c:v>0</c:v>
                </c:pt>
                <c:pt idx="3">
                  <c:v>0</c:v>
                </c:pt>
                <c:pt idx="4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1</c:v>
                </c:pt>
                <c:pt idx="15">
                  <c:v>1</c:v>
                </c:pt>
                <c:pt idx="16">
                  <c:v>2</c:v>
                </c:pt>
                <c:pt idx="18">
                  <c:v>2</c:v>
                </c:pt>
                <c:pt idx="19">
                  <c:v>3</c:v>
                </c:pt>
                <c:pt idx="21">
                  <c:v>3</c:v>
                </c:pt>
                <c:pt idx="22">
                  <c:v>4</c:v>
                </c:pt>
                <c:pt idx="24">
                  <c:v>4</c:v>
                </c:pt>
                <c:pt idx="25">
                  <c:v>5</c:v>
                </c:pt>
                <c:pt idx="27">
                  <c:v>5</c:v>
                </c:pt>
                <c:pt idx="28">
                  <c:v>6</c:v>
                </c:pt>
                <c:pt idx="30">
                  <c:v>0</c:v>
                </c:pt>
                <c:pt idx="31">
                  <c:v>0</c:v>
                </c:pt>
                <c:pt idx="33">
                  <c:v>0</c:v>
                </c:pt>
                <c:pt idx="34">
                  <c:v>-1</c:v>
                </c:pt>
                <c:pt idx="36">
                  <c:v>-1</c:v>
                </c:pt>
                <c:pt idx="37">
                  <c:v>-2</c:v>
                </c:pt>
                <c:pt idx="39">
                  <c:v>-2</c:v>
                </c:pt>
                <c:pt idx="40">
                  <c:v>-3</c:v>
                </c:pt>
                <c:pt idx="42">
                  <c:v>-3</c:v>
                </c:pt>
                <c:pt idx="43">
                  <c:v>-4</c:v>
                </c:pt>
                <c:pt idx="45">
                  <c:v>-4</c:v>
                </c:pt>
                <c:pt idx="46">
                  <c:v>-5</c:v>
                </c:pt>
                <c:pt idx="48">
                  <c:v>-5</c:v>
                </c:pt>
                <c:pt idx="49">
                  <c:v>-6</c:v>
                </c:pt>
                <c:pt idx="51">
                  <c:v>0</c:v>
                </c:pt>
                <c:pt idx="52">
                  <c:v>0</c:v>
                </c:pt>
                <c:pt idx="54">
                  <c:v>0</c:v>
                </c:pt>
                <c:pt idx="55">
                  <c:v>1</c:v>
                </c:pt>
                <c:pt idx="57">
                  <c:v>1</c:v>
                </c:pt>
                <c:pt idx="58">
                  <c:v>2</c:v>
                </c:pt>
                <c:pt idx="60">
                  <c:v>2</c:v>
                </c:pt>
                <c:pt idx="61">
                  <c:v>3</c:v>
                </c:pt>
                <c:pt idx="63">
                  <c:v>3</c:v>
                </c:pt>
                <c:pt idx="64">
                  <c:v>4</c:v>
                </c:pt>
                <c:pt idx="66">
                  <c:v>4</c:v>
                </c:pt>
                <c:pt idx="67">
                  <c:v>5</c:v>
                </c:pt>
                <c:pt idx="69">
                  <c:v>5</c:v>
                </c:pt>
                <c:pt idx="70">
                  <c:v>6</c:v>
                </c:pt>
                <c:pt idx="72">
                  <c:v>0</c:v>
                </c:pt>
                <c:pt idx="73">
                  <c:v>0</c:v>
                </c:pt>
                <c:pt idx="75">
                  <c:v>0</c:v>
                </c:pt>
                <c:pt idx="76">
                  <c:v>0</c:v>
                </c:pt>
                <c:pt idx="78">
                  <c:v>-10</c:v>
                </c:pt>
                <c:pt idx="79">
                  <c:v>-10</c:v>
                </c:pt>
                <c:pt idx="81">
                  <c:v>-10</c:v>
                </c:pt>
                <c:pt idx="82">
                  <c:v>10</c:v>
                </c:pt>
                <c:pt idx="84">
                  <c:v>10</c:v>
                </c:pt>
                <c:pt idx="85">
                  <c:v>10</c:v>
                </c:pt>
                <c:pt idx="87">
                  <c:v>10</c:v>
                </c:pt>
                <c:pt idx="88">
                  <c:v>-10</c:v>
                </c:pt>
                <c:pt idx="90">
                  <c:v>0</c:v>
                </c:pt>
                <c:pt idx="91">
                  <c:v>0</c:v>
                </c:pt>
                <c:pt idx="93">
                  <c:v>-10</c:v>
                </c:pt>
                <c:pt idx="94">
                  <c:v>-10</c:v>
                </c:pt>
                <c:pt idx="96">
                  <c:v>-10</c:v>
                </c:pt>
                <c:pt idx="97">
                  <c:v>-10</c:v>
                </c:pt>
                <c:pt idx="99">
                  <c:v>-10</c:v>
                </c:pt>
                <c:pt idx="100">
                  <c:v>-10</c:v>
                </c:pt>
                <c:pt idx="102">
                  <c:v>-10</c:v>
                </c:pt>
                <c:pt idx="103">
                  <c:v>-10</c:v>
                </c:pt>
                <c:pt idx="105">
                  <c:v>0</c:v>
                </c:pt>
                <c:pt idx="106">
                  <c:v>0</c:v>
                </c:pt>
                <c:pt idx="108">
                  <c:v>0</c:v>
                </c:pt>
                <c:pt idx="109">
                  <c:v>0</c:v>
                </c:pt>
                <c:pt idx="111">
                  <c:v>0</c:v>
                </c:pt>
                <c:pt idx="112">
                  <c:v>0</c:v>
                </c:pt>
                <c:pt idx="114">
                  <c:v>0</c:v>
                </c:pt>
                <c:pt idx="115">
                  <c:v>0</c:v>
                </c:pt>
                <c:pt idx="117">
                  <c:v>0</c:v>
                </c:pt>
                <c:pt idx="118">
                  <c:v>0</c:v>
                </c:pt>
                <c:pt idx="121">
                  <c:v>6</c:v>
                </c:pt>
                <c:pt idx="122">
                  <c:v>7</c:v>
                </c:pt>
                <c:pt idx="123">
                  <c:v>7</c:v>
                </c:pt>
                <c:pt idx="124">
                  <c:v>6</c:v>
                </c:pt>
                <c:pt idx="127">
                  <c:v>6</c:v>
                </c:pt>
                <c:pt idx="128">
                  <c:v>7</c:v>
                </c:pt>
                <c:pt idx="129">
                  <c:v>7</c:v>
                </c:pt>
                <c:pt idx="130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1C0-940E-41A3-9BD0-604611080B4B}"/>
            </c:ext>
          </c:extLst>
        </c:ser>
        <c:ser>
          <c:idx val="0"/>
          <c:order val="2"/>
          <c:tx>
            <c:strRef>
              <c:f>Spots!$C$1</c:f>
              <c:strCache>
                <c:ptCount val="1"/>
                <c:pt idx="0">
                  <c:v>Y</c:v>
                </c:pt>
              </c:strCache>
            </c:strRef>
          </c:tx>
          <c:spPr>
            <a:ln w="28575">
              <a:noFill/>
            </a:ln>
          </c:spPr>
          <c:marker>
            <c:symbol val="circle"/>
            <c:size val="6"/>
            <c:spPr>
              <a:gradFill>
                <a:gsLst>
                  <a:gs pos="0">
                    <a:srgbClr val="4F81BD">
                      <a:lumMod val="5000"/>
                      <a:lumOff val="95000"/>
                    </a:srgbClr>
                  </a:gs>
                  <a:gs pos="46000">
                    <a:srgbClr val="4F81BD">
                      <a:lumMod val="45000"/>
                      <a:lumOff val="55000"/>
                    </a:srgbClr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  <a:ln w="3175">
                <a:solidFill>
                  <a:schemeClr val="accent1"/>
                </a:solidFill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1C2-940E-41A3-9BD0-604611080B4B}"/>
              </c:ext>
            </c:extLst>
          </c:dPt>
          <c:dLbls>
            <c:dLbl>
              <c:idx val="0"/>
              <c:layout>
                <c:manualLayout>
                  <c:x val="-4.1369260716376088E-2"/>
                  <c:y val="-2.2029921391318923E-2"/>
                </c:manualLayout>
              </c:layout>
              <c:tx>
                <c:rich>
                  <a:bodyPr rot="0" vertOverflow="overflow" horzOverflow="overflow" vert="horz" wrap="square" lIns="36000" tIns="36000" rIns="36000" bIns="36000" anchor="ctr" anchorCtr="0">
                    <a:noAutofit/>
                  </a:bodyPr>
                  <a:lstStyle/>
                  <a:p>
                    <a:pPr>
                      <a:defRPr sz="700">
                        <a:solidFill>
                          <a:sysClr val="windowText" lastClr="000000"/>
                        </a:solidFill>
                      </a:defRPr>
                    </a:pPr>
                    <a:fld id="{6DC0ED76-3932-4B55-B21F-0FE17E531D4C}" type="CELLRANGE">
                      <a:rPr lang="en-US"/>
                      <a:pPr>
                        <a:defRPr sz="700">
                          <a:solidFill>
                            <a:sysClr val="windowText" lastClr="000000"/>
                          </a:solidFill>
                        </a:defRPr>
                      </a:pPr>
                      <a:t>[CELLRANGE]</a:t>
                    </a:fld>
                    <a:endParaRPr lang="en-IN"/>
                  </a:p>
                </c:rich>
              </c:tx>
              <c:spPr>
                <a:gradFill>
                  <a:gsLst>
                    <a:gs pos="0">
                      <a:srgbClr val="4F81BD">
                        <a:lumMod val="5000"/>
                        <a:lumOff val="95000"/>
                        <a:alpha val="30000"/>
                      </a:srgbClr>
                    </a:gs>
                    <a:gs pos="97000">
                      <a:srgbClr val="00B0F0"/>
                    </a:gs>
                    <a:gs pos="50000">
                      <a:srgbClr val="ECF1F8"/>
                    </a:gs>
                  </a:gsLst>
                  <a:lin ang="5400000" scaled="1"/>
                </a:gradFill>
                <a:ln w="6350">
                  <a:solidFill>
                    <a:srgbClr val="00B0F0"/>
                  </a:solidFill>
                </a:ln>
                <a:effectLst/>
              </c:spPr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oundRectCallout">
                      <a:avLst/>
                    </a:prstGeom>
                  </c15:spPr>
                  <c15:layout>
                    <c:manualLayout>
                      <c:w val="3.496047280320267E-2"/>
                      <c:h val="2.0622648447835654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2-940E-41A3-9BD0-604611080B4B}"/>
                </c:ext>
              </c:extLst>
            </c:dLbl>
            <c:dLbl>
              <c:idx val="1"/>
              <c:layout>
                <c:manualLayout>
                  <c:x val="-4.0498287057951304E-2"/>
                  <c:y val="-2.1214557470474217E-2"/>
                </c:manualLayout>
              </c:layout>
              <c:tx>
                <c:rich>
                  <a:bodyPr/>
                  <a:lstStyle/>
                  <a:p>
                    <a:fld id="{3E77600C-F78A-486D-9A6F-B9F84D0B8910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3-940E-41A3-9BD0-604611080B4B}"/>
                </c:ext>
              </c:extLst>
            </c:dLbl>
            <c:dLbl>
              <c:idx val="2"/>
              <c:layout>
                <c:manualLayout>
                  <c:x val="-3.4403306580179066E-2"/>
                  <c:y val="-2.11276811635428E-2"/>
                </c:manualLayout>
              </c:layout>
              <c:tx>
                <c:rich>
                  <a:bodyPr/>
                  <a:lstStyle/>
                  <a:p>
                    <a:fld id="{C846F234-A4FC-4D8F-99C9-358C9CC9DEE3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4-940E-41A3-9BD0-604611080B4B}"/>
                </c:ext>
              </c:extLst>
            </c:dLbl>
            <c:dLbl>
              <c:idx val="3"/>
              <c:layout>
                <c:manualLayout>
                  <c:x val="-1.1812127831569211E-2"/>
                  <c:y val="-2.121630321186636E-2"/>
                </c:manualLayout>
              </c:layout>
              <c:tx>
                <c:rich>
                  <a:bodyPr/>
                  <a:lstStyle/>
                  <a:p>
                    <a:fld id="{9EA4FA0E-C832-4883-AD75-3FD1CF8EDD1C}" type="CELLRANGE">
                      <a:rPr lang="en-US"/>
                      <a:pPr/>
                      <a:t>[CELLRANGE]</a:t>
                    </a:fld>
                    <a:endParaRPr lang="en-IN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1C5-940E-41A3-9BD0-604611080B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6-940E-41A3-9BD0-604611080B4B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6306EF63-F06A-472F-A603-91DEE31CB10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7-940E-41A3-9BD0-604611080B4B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7BD0356A-0A0A-4DAA-BA35-7E1518BE91F3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8-940E-41A3-9BD0-604611080B4B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C029CBCB-6BD7-4F77-838F-7C97538D406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9-940E-41A3-9BD0-604611080B4B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fld id="{D39E75BC-49B1-410B-A214-C4F387FDA9D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A-940E-41A3-9BD0-604611080B4B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61C915E3-465C-4280-BBAB-FA6706E4B34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B-940E-41A3-9BD0-604611080B4B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027D6822-1789-41A2-8309-9B70FC4A7E72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C-940E-41A3-9BD0-604611080B4B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D-940E-41A3-9BD0-604611080B4B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30B681B9-87FE-42B8-85CB-2172C9ED0776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E-940E-41A3-9BD0-604611080B4B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F162FCF0-29C3-423E-9992-DED84BCA8AF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CF-940E-41A3-9BD0-604611080B4B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87AE923D-F963-4342-98B4-C52898E8259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0-940E-41A3-9BD0-604611080B4B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fld id="{0A3CECD5-9560-4259-BB05-469EEC56E1DD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1-940E-41A3-9BD0-604611080B4B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fld id="{23046848-8C8D-4152-8603-36EFDCFA48C7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2-940E-41A3-9BD0-604611080B4B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fld id="{66A24BD5-67FD-416C-9B2F-D60FD9CAFA3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3-940E-41A3-9BD0-604611080B4B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4-940E-41A3-9BD0-604611080B4B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fld id="{B1DC800A-C186-4A44-86FC-F8544A9142E8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5-940E-41A3-9BD0-604611080B4B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fld id="{E16A9168-AFB8-43CC-9CD1-C53D3351A360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6-940E-41A3-9BD0-604611080B4B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fld id="{3F996A63-7527-430F-AC71-A32D88385CD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7-940E-41A3-9BD0-604611080B4B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fld id="{73EDADD7-48C7-4C17-8ABF-C18F89508DF9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8-940E-41A3-9BD0-604611080B4B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fld id="{4A32CEA8-DDCE-414E-8568-23A0F5650164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9-940E-41A3-9BD0-604611080B4B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fld id="{475DBB89-ABE1-456E-AB93-4A74076E055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A-940E-41A3-9BD0-604611080B4B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B-940E-41A3-9BD0-604611080B4B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fld id="{1940934A-9F2C-4BB4-83F7-B33CFAA1BCBA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C-940E-41A3-9BD0-604611080B4B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fld id="{17D8F964-FBD5-4F5E-A1DD-76E61C339195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D-940E-41A3-9BD0-604611080B4B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E-940E-41A3-9BD0-604611080B4B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fld id="{9F1F0C87-E4E9-4ED4-BDF3-3E8D12DCA8BC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DF-940E-41A3-9BD0-604611080B4B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fld id="{41D8CDF4-B9B9-4EB7-94B2-646CF839557B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0-940E-41A3-9BD0-604611080B4B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fld id="{B79F21E0-5EB9-47F5-9063-1ECC7B32580F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1-940E-41A3-9BD0-604611080B4B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fld id="{DEFEA93B-FA09-4C2E-A72D-486BAA946FB1}" type="CELLRANGE">
                      <a:rPr lang="en-IN"/>
                      <a:pPr/>
                      <a:t>[CELLRANGE]</a:t>
                    </a:fld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2-940E-41A3-9BD0-604611080B4B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3-940E-41A3-9BD0-604611080B4B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4-940E-41A3-9BD0-604611080B4B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5-940E-41A3-9BD0-604611080B4B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6-940E-41A3-9BD0-604611080B4B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7-940E-41A3-9BD0-604611080B4B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8-940E-41A3-9BD0-604611080B4B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9-940E-41A3-9BD0-604611080B4B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A-940E-41A3-9BD0-604611080B4B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B-940E-41A3-9BD0-604611080B4B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C-940E-41A3-9BD0-604611080B4B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D-940E-41A3-9BD0-604611080B4B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E-940E-41A3-9BD0-604611080B4B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EF-940E-41A3-9BD0-604611080B4B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0-940E-41A3-9BD0-604611080B4B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1-940E-41A3-9BD0-604611080B4B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2-940E-41A3-9BD0-604611080B4B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3-940E-41A3-9BD0-604611080B4B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4-940E-41A3-9BD0-604611080B4B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5-940E-41A3-9BD0-604611080B4B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6-940E-41A3-9BD0-604611080B4B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7-940E-41A3-9BD0-604611080B4B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8-940E-41A3-9BD0-604611080B4B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9-940E-41A3-9BD0-604611080B4B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A-940E-41A3-9BD0-604611080B4B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B-940E-41A3-9BD0-604611080B4B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C-940E-41A3-9BD0-604611080B4B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D-940E-41A3-9BD0-604611080B4B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E-940E-41A3-9BD0-604611080B4B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FF-940E-41A3-9BD0-604611080B4B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0-940E-41A3-9BD0-604611080B4B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1-940E-41A3-9BD0-604611080B4B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2-940E-41A3-9BD0-604611080B4B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3-940E-41A3-9BD0-604611080B4B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4-940E-41A3-9BD0-604611080B4B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5-940E-41A3-9BD0-604611080B4B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6-940E-41A3-9BD0-604611080B4B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7-940E-41A3-9BD0-604611080B4B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8-940E-41A3-9BD0-604611080B4B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9-940E-41A3-9BD0-604611080B4B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A-940E-41A3-9BD0-604611080B4B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B-940E-41A3-9BD0-604611080B4B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C-940E-41A3-9BD0-604611080B4B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D-940E-41A3-9BD0-604611080B4B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E-940E-41A3-9BD0-604611080B4B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0F-940E-41A3-9BD0-604611080B4B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0-940E-41A3-9BD0-604611080B4B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1-940E-41A3-9BD0-604611080B4B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2-940E-41A3-9BD0-604611080B4B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3-940E-41A3-9BD0-604611080B4B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4-940E-41A3-9BD0-604611080B4B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5-940E-41A3-9BD0-604611080B4B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6-940E-41A3-9BD0-604611080B4B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7-940E-41A3-9BD0-604611080B4B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8-940E-41A3-9BD0-604611080B4B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9-940E-41A3-9BD0-604611080B4B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A-940E-41A3-9BD0-604611080B4B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B-940E-41A3-9BD0-604611080B4B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C-940E-41A3-9BD0-604611080B4B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D-940E-41A3-9BD0-604611080B4B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E-940E-41A3-9BD0-604611080B4B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1F-940E-41A3-9BD0-604611080B4B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0-940E-41A3-9BD0-604611080B4B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1-940E-41A3-9BD0-604611080B4B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2-940E-41A3-9BD0-604611080B4B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3-940E-41A3-9BD0-604611080B4B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4-940E-41A3-9BD0-604611080B4B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5-940E-41A3-9BD0-604611080B4B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6-940E-41A3-9BD0-604611080B4B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7-940E-41A3-9BD0-604611080B4B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8-940E-41A3-9BD0-604611080B4B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9-940E-41A3-9BD0-604611080B4B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A-940E-41A3-9BD0-604611080B4B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B-940E-41A3-9BD0-604611080B4B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C-940E-41A3-9BD0-604611080B4B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D-940E-41A3-9BD0-604611080B4B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E-940E-41A3-9BD0-604611080B4B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2F-940E-41A3-9BD0-604611080B4B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0-940E-41A3-9BD0-604611080B4B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1-940E-41A3-9BD0-604611080B4B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2-940E-41A3-9BD0-604611080B4B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3-940E-41A3-9BD0-604611080B4B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4-940E-41A3-9BD0-604611080B4B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5-940E-41A3-9BD0-604611080B4B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6-940E-41A3-9BD0-604611080B4B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7-940E-41A3-9BD0-604611080B4B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8-940E-41A3-9BD0-604611080B4B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9-940E-41A3-9BD0-604611080B4B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A-940E-41A3-9BD0-604611080B4B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B-940E-41A3-9BD0-604611080B4B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C-940E-41A3-9BD0-604611080B4B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D-940E-41A3-9BD0-604611080B4B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E-940E-41A3-9BD0-604611080B4B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3F-940E-41A3-9BD0-604611080B4B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0-940E-41A3-9BD0-604611080B4B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1-940E-41A3-9BD0-604611080B4B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2-940E-41A3-9BD0-604611080B4B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3-940E-41A3-9BD0-604611080B4B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4-940E-41A3-9BD0-604611080B4B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5-940E-41A3-9BD0-604611080B4B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6-940E-41A3-9BD0-604611080B4B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7-940E-41A3-9BD0-604611080B4B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8-940E-41A3-9BD0-604611080B4B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9-940E-41A3-9BD0-604611080B4B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A-940E-41A3-9BD0-604611080B4B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B-940E-41A3-9BD0-604611080B4B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C-940E-41A3-9BD0-604611080B4B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D-940E-41A3-9BD0-604611080B4B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E-940E-41A3-9BD0-604611080B4B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4F-940E-41A3-9BD0-604611080B4B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0-940E-41A3-9BD0-604611080B4B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1-940E-41A3-9BD0-604611080B4B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2-940E-41A3-9BD0-604611080B4B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3-940E-41A3-9BD0-604611080B4B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4-940E-41A3-9BD0-604611080B4B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5-940E-41A3-9BD0-604611080B4B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6-940E-41A3-9BD0-604611080B4B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7-940E-41A3-9BD0-604611080B4B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8-940E-41A3-9BD0-604611080B4B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9-940E-41A3-9BD0-604611080B4B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A-940E-41A3-9BD0-604611080B4B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B-940E-41A3-9BD0-604611080B4B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C-940E-41A3-9BD0-604611080B4B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D-940E-41A3-9BD0-604611080B4B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E-940E-41A3-9BD0-604611080B4B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5F-940E-41A3-9BD0-604611080B4B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0-940E-41A3-9BD0-604611080B4B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1-940E-41A3-9BD0-604611080B4B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2-940E-41A3-9BD0-604611080B4B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3-940E-41A3-9BD0-604611080B4B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4-940E-41A3-9BD0-604611080B4B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5-940E-41A3-9BD0-604611080B4B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6-940E-41A3-9BD0-604611080B4B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7-940E-41A3-9BD0-604611080B4B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8-940E-41A3-9BD0-604611080B4B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9-940E-41A3-9BD0-604611080B4B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A-940E-41A3-9BD0-604611080B4B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B-940E-41A3-9BD0-604611080B4B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C-940E-41A3-9BD0-604611080B4B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D-940E-41A3-9BD0-604611080B4B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E-940E-41A3-9BD0-604611080B4B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6F-940E-41A3-9BD0-604611080B4B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0-940E-41A3-9BD0-604611080B4B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1-940E-41A3-9BD0-604611080B4B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2-940E-41A3-9BD0-604611080B4B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3-940E-41A3-9BD0-604611080B4B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4-940E-41A3-9BD0-604611080B4B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5-940E-41A3-9BD0-604611080B4B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6-940E-41A3-9BD0-604611080B4B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7-940E-41A3-9BD0-604611080B4B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8-940E-41A3-9BD0-604611080B4B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9-940E-41A3-9BD0-604611080B4B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A-940E-41A3-9BD0-604611080B4B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B-940E-41A3-9BD0-604611080B4B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C-940E-41A3-9BD0-604611080B4B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D-940E-41A3-9BD0-604611080B4B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E-940E-41A3-9BD0-604611080B4B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7F-940E-41A3-9BD0-604611080B4B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0-940E-41A3-9BD0-604611080B4B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1-940E-41A3-9BD0-604611080B4B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2-940E-41A3-9BD0-604611080B4B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3-940E-41A3-9BD0-604611080B4B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4-940E-41A3-9BD0-604611080B4B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5-940E-41A3-9BD0-604611080B4B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6-940E-41A3-9BD0-604611080B4B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287-940E-41A3-9BD0-604611080B4B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8107-4AC6-B8EC-3E894AE8E3F8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8107-4AC6-B8EC-3E894AE8E3F8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8107-4AC6-B8EC-3E894AE8E3F8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8107-4AC6-B8EC-3E894AE8E3F8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IN"/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8107-4AC6-B8EC-3E894AE8E3F8}"/>
                </c:ext>
              </c:extLst>
            </c:dLbl>
            <c:spPr>
              <a:gradFill>
                <a:gsLst>
                  <a:gs pos="0">
                    <a:srgbClr val="4F81BD">
                      <a:lumMod val="5000"/>
                      <a:lumOff val="95000"/>
                      <a:alpha val="30000"/>
                    </a:srgbClr>
                  </a:gs>
                  <a:gs pos="97000">
                    <a:srgbClr val="00B0F0"/>
                  </a:gs>
                  <a:gs pos="50000">
                    <a:srgbClr val="ECF1F8"/>
                  </a:gs>
                </a:gsLst>
                <a:lin ang="5400000" scaled="1"/>
              </a:gradFill>
              <a:ln w="6350">
                <a:solidFill>
                  <a:srgbClr val="00B0F0"/>
                </a:solidFill>
              </a:ln>
              <a:effectLst/>
            </c:spPr>
            <c:txPr>
              <a:bodyPr rot="0" vertOverflow="overflow" horzOverflow="overflow" vert="horz" wrap="square" lIns="36000" tIns="36000" rIns="36000" bIns="36000" anchor="ctr" anchorCtr="0">
                <a:spAutoFit/>
              </a:bodyPr>
              <a:lstStyle/>
              <a:p>
                <a:pPr>
                  <a:defRPr sz="700">
                    <a:solidFill>
                      <a:sysClr val="windowText" lastClr="00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oundRectCallout">
                    <a:avLst/>
                  </a:prstGeom>
                </c15:spPr>
                <c15:showDataLabelsRange val="1"/>
                <c15:showLeaderLines val="0"/>
              </c:ext>
            </c:extLst>
          </c:dLbls>
          <c:xVal>
            <c:numRef>
              <c:f>Spots!$B$3:$B$205</c:f>
              <c:numCache>
                <c:formatCode>General</c:formatCode>
                <c:ptCount val="20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6">
                  <c:v>2</c:v>
                </c:pt>
                <c:pt idx="27">
                  <c:v>2</c:v>
                </c:pt>
                <c:pt idx="29">
                  <c:v>-10</c:v>
                </c:pt>
                <c:pt idx="30">
                  <c:v>10</c:v>
                </c:pt>
                <c:pt idx="31">
                  <c:v>10</c:v>
                </c:pt>
                <c:pt idx="32">
                  <c:v>-10</c:v>
                </c:pt>
              </c:numCache>
            </c:numRef>
          </c:xVal>
          <c:yVal>
            <c:numRef>
              <c:f>Spots!$C$3:$C$205</c:f>
              <c:numCache>
                <c:formatCode>General</c:formatCode>
                <c:ptCount val="2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2">
                  <c:v>-1</c:v>
                </c:pt>
                <c:pt idx="13">
                  <c:v>-2</c:v>
                </c:pt>
                <c:pt idx="14">
                  <c:v>-3</c:v>
                </c:pt>
                <c:pt idx="15">
                  <c:v>-4</c:v>
                </c:pt>
                <c:pt idx="16">
                  <c:v>-5</c:v>
                </c:pt>
                <c:pt idx="17">
                  <c:v>-6</c:v>
                </c:pt>
                <c:pt idx="19">
                  <c:v>1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6</c:v>
                </c:pt>
                <c:pt idx="26">
                  <c:v>8</c:v>
                </c:pt>
                <c:pt idx="27">
                  <c:v>-8</c:v>
                </c:pt>
                <c:pt idx="29">
                  <c:v>-10</c:v>
                </c:pt>
                <c:pt idx="30">
                  <c:v>-10</c:v>
                </c:pt>
                <c:pt idx="31">
                  <c:v>10</c:v>
                </c:pt>
                <c:pt idx="32">
                  <c:v>10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Spots!$A$3:$A$127</c15:f>
                <c15:dlblRangeCache>
                  <c:ptCount val="125"/>
                  <c:pt idx="0">
                    <c:v>Intro</c:v>
                  </c:pt>
                  <c:pt idx="1">
                    <c:v>Features</c:v>
                  </c:pt>
                  <c:pt idx="2">
                    <c:v>Applications</c:v>
                  </c:pt>
                  <c:pt idx="3">
                    <c:v>Benefits</c:v>
                  </c:pt>
                  <c:pt idx="5">
                    <c:v>Feature1</c:v>
                  </c:pt>
                  <c:pt idx="6">
                    <c:v>Feature2</c:v>
                  </c:pt>
                  <c:pt idx="7">
                    <c:v>Feature3</c:v>
                  </c:pt>
                  <c:pt idx="8">
                    <c:v>Feature4</c:v>
                  </c:pt>
                  <c:pt idx="9">
                    <c:v>Feature5</c:v>
                  </c:pt>
                  <c:pt idx="10">
                    <c:v>Feature6</c:v>
                  </c:pt>
                  <c:pt idx="12">
                    <c:v>Application1</c:v>
                  </c:pt>
                  <c:pt idx="13">
                    <c:v>Application2</c:v>
                  </c:pt>
                  <c:pt idx="14">
                    <c:v>Application3</c:v>
                  </c:pt>
                  <c:pt idx="15">
                    <c:v>Application4</c:v>
                  </c:pt>
                  <c:pt idx="16">
                    <c:v>Application5</c:v>
                  </c:pt>
                  <c:pt idx="17">
                    <c:v>Application6</c:v>
                  </c:pt>
                  <c:pt idx="19">
                    <c:v>Benefit1</c:v>
                  </c:pt>
                  <c:pt idx="20">
                    <c:v>Benefit2</c:v>
                  </c:pt>
                  <c:pt idx="21">
                    <c:v>Benefit3</c:v>
                  </c:pt>
                  <c:pt idx="22">
                    <c:v>Benefit4</c:v>
                  </c:pt>
                  <c:pt idx="23">
                    <c:v>Benefit5</c:v>
                  </c:pt>
                  <c:pt idx="24">
                    <c:v>Benefit6</c:v>
                  </c:pt>
                  <c:pt idx="26">
                    <c:v>Teleport1</c:v>
                  </c:pt>
                  <c:pt idx="27">
                    <c:v>Teleport2</c:v>
                  </c:pt>
                  <c:pt idx="29">
                    <c:v>Blank_1</c:v>
                  </c:pt>
                  <c:pt idx="30">
                    <c:v>Blank_2</c:v>
                  </c:pt>
                  <c:pt idx="31">
                    <c:v>Blank_3</c:v>
                  </c:pt>
                  <c:pt idx="32">
                    <c:v>Blank_4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288-940E-41A3-9BD0-604611080B4B}"/>
            </c:ext>
          </c:extLst>
        </c:ser>
        <c:dLbls>
          <c:dLblPos val="r"/>
          <c:showLegendKey val="0"/>
          <c:showVal val="1"/>
          <c:showCatName val="0"/>
          <c:showSerName val="0"/>
          <c:showPercent val="0"/>
          <c:showBubbleSize val="0"/>
        </c:dLbls>
        <c:axId val="199414528"/>
        <c:axId val="199416448"/>
      </c:scatterChart>
      <c:valAx>
        <c:axId val="199414528"/>
        <c:scaling>
          <c:orientation val="minMax"/>
          <c:max val="10"/>
          <c:min val="-10"/>
        </c:scaling>
        <c:delete val="1"/>
        <c:axPos val="b"/>
        <c:majorGridlines/>
        <c:numFmt formatCode="General" sourceLinked="1"/>
        <c:majorTickMark val="out"/>
        <c:minorTickMark val="none"/>
        <c:tickLblPos val="nextTo"/>
        <c:crossAx val="199416448"/>
        <c:crossesAt val="0"/>
        <c:crossBetween val="midCat"/>
        <c:majorUnit val="10"/>
      </c:valAx>
      <c:valAx>
        <c:axId val="199416448"/>
        <c:scaling>
          <c:orientation val="minMax"/>
          <c:max val="10"/>
          <c:min val="-10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99414528"/>
        <c:crosses val="autoZero"/>
        <c:crossBetween val="midCat"/>
        <c:majorUnit val="10"/>
      </c:valAx>
      <c:spPr>
        <a:ln w="9525">
          <a:solidFill>
            <a:srgbClr val="00B0F0"/>
          </a:solidFill>
        </a:ln>
      </c:spPr>
    </c:plotArea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emf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85</xdr:row>
      <xdr:rowOff>0</xdr:rowOff>
    </xdr:from>
    <xdr:to>
      <xdr:col>19</xdr:col>
      <xdr:colOff>174539</xdr:colOff>
      <xdr:row>134</xdr:row>
      <xdr:rowOff>44694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D55114-9F6B-408A-BDC3-1A9BDCA0F5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203200</xdr:colOff>
      <xdr:row>22</xdr:row>
      <xdr:rowOff>36830</xdr:rowOff>
    </xdr:from>
    <xdr:to>
      <xdr:col>21</xdr:col>
      <xdr:colOff>381000</xdr:colOff>
      <xdr:row>75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0048092-B515-4837-AD55-7A281C0A69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271903</xdr:colOff>
      <xdr:row>20</xdr:row>
      <xdr:rowOff>227220</xdr:rowOff>
    </xdr:from>
    <xdr:to>
      <xdr:col>11</xdr:col>
      <xdr:colOff>274365</xdr:colOff>
      <xdr:row>21</xdr:row>
      <xdr:rowOff>167683</xdr:rowOff>
    </xdr:to>
    <xdr:sp macro="" textlink="">
      <xdr:nvSpPr>
        <xdr:cNvPr id="4" name="Arrow: Chevron 3">
          <a:extLst>
            <a:ext uri="{FF2B5EF4-FFF2-40B4-BE49-F238E27FC236}">
              <a16:creationId xmlns:a16="http://schemas.microsoft.com/office/drawing/2014/main" id="{84506362-F351-4F10-8B1C-858908555475}"/>
            </a:ext>
          </a:extLst>
        </xdr:cNvPr>
        <xdr:cNvSpPr/>
      </xdr:nvSpPr>
      <xdr:spPr>
        <a:xfrm rot="16200000" flipH="1">
          <a:off x="5471802" y="4838071"/>
          <a:ext cx="169063" cy="535862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381001</xdr:colOff>
      <xdr:row>38</xdr:row>
      <xdr:rowOff>127002</xdr:rowOff>
    </xdr:from>
    <xdr:to>
      <xdr:col>3</xdr:col>
      <xdr:colOff>262467</xdr:colOff>
      <xdr:row>43</xdr:row>
      <xdr:rowOff>169336</xdr:rowOff>
    </xdr:to>
    <xdr:sp macro="" textlink="">
      <xdr:nvSpPr>
        <xdr:cNvPr id="4" name="Arrow: Up-Down 3">
          <a:extLst>
            <a:ext uri="{FF2B5EF4-FFF2-40B4-BE49-F238E27FC236}">
              <a16:creationId xmlns:a16="http://schemas.microsoft.com/office/drawing/2014/main" id="{C56F8EF0-FA4B-499C-B2D4-852B77BE4DFB}"/>
            </a:ext>
          </a:extLst>
        </xdr:cNvPr>
        <xdr:cNvSpPr/>
      </xdr:nvSpPr>
      <xdr:spPr>
        <a:xfrm>
          <a:off x="1591734" y="6324602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186267</xdr:colOff>
      <xdr:row>39</xdr:row>
      <xdr:rowOff>67733</xdr:rowOff>
    </xdr:from>
    <xdr:to>
      <xdr:col>0</xdr:col>
      <xdr:colOff>423334</xdr:colOff>
      <xdr:row>44</xdr:row>
      <xdr:rowOff>110067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6F93BFA7-E1AA-4F83-907E-40324263484F}"/>
            </a:ext>
          </a:extLst>
        </xdr:cNvPr>
        <xdr:cNvSpPr/>
      </xdr:nvSpPr>
      <xdr:spPr>
        <a:xfrm>
          <a:off x="186267" y="645160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11</xdr:col>
      <xdr:colOff>50030</xdr:colOff>
      <xdr:row>11</xdr:row>
      <xdr:rowOff>148553</xdr:rowOff>
    </xdr:from>
    <xdr:to>
      <xdr:col>11</xdr:col>
      <xdr:colOff>217823</xdr:colOff>
      <xdr:row>15</xdr:row>
      <xdr:rowOff>55418</xdr:rowOff>
    </xdr:to>
    <xdr:sp macro="" textlink="">
      <xdr:nvSpPr>
        <xdr:cNvPr id="13" name="Arrow: Chevron 12">
          <a:extLst>
            <a:ext uri="{FF2B5EF4-FFF2-40B4-BE49-F238E27FC236}">
              <a16:creationId xmlns:a16="http://schemas.microsoft.com/office/drawing/2014/main" id="{7ADDD033-4EB5-40EB-9D67-A24CED2A0CFF}"/>
            </a:ext>
          </a:extLst>
        </xdr:cNvPr>
        <xdr:cNvSpPr/>
      </xdr:nvSpPr>
      <xdr:spPr>
        <a:xfrm flipH="1">
          <a:off x="15560194" y="2441480"/>
          <a:ext cx="167793" cy="627302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770467</xdr:colOff>
      <xdr:row>40</xdr:row>
      <xdr:rowOff>16934</xdr:rowOff>
    </xdr:from>
    <xdr:to>
      <xdr:col>2</xdr:col>
      <xdr:colOff>119000</xdr:colOff>
      <xdr:row>42</xdr:row>
      <xdr:rowOff>3190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8AD162E-407A-4602-9F5F-046481F39D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770467" y="6587067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127000</xdr:colOff>
      <xdr:row>0</xdr:row>
      <xdr:rowOff>95250</xdr:rowOff>
    </xdr:from>
    <xdr:to>
      <xdr:col>24</xdr:col>
      <xdr:colOff>313074</xdr:colOff>
      <xdr:row>49</xdr:row>
      <xdr:rowOff>52267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A44D64-FABB-4726-9045-CC4BE62A39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64</xdr:row>
      <xdr:rowOff>0</xdr:rowOff>
    </xdr:from>
    <xdr:to>
      <xdr:col>26</xdr:col>
      <xdr:colOff>341680</xdr:colOff>
      <xdr:row>112</xdr:row>
      <xdr:rowOff>154176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F598DD-DE99-41EB-83DC-6D8E7B2005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604646</xdr:colOff>
      <xdr:row>42</xdr:row>
      <xdr:rowOff>153848</xdr:rowOff>
    </xdr:from>
    <xdr:to>
      <xdr:col>1</xdr:col>
      <xdr:colOff>105114</xdr:colOff>
      <xdr:row>48</xdr:row>
      <xdr:rowOff>10329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CE2279C8-E00F-4AFA-98A9-BF9A95667048}"/>
            </a:ext>
          </a:extLst>
        </xdr:cNvPr>
        <xdr:cNvSpPr/>
      </xdr:nvSpPr>
      <xdr:spPr>
        <a:xfrm>
          <a:off x="604646" y="7030433"/>
          <a:ext cx="336809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177595</xdr:colOff>
      <xdr:row>43</xdr:row>
      <xdr:rowOff>80333</xdr:rowOff>
    </xdr:from>
    <xdr:to>
      <xdr:col>6</xdr:col>
      <xdr:colOff>245329</xdr:colOff>
      <xdr:row>48</xdr:row>
      <xdr:rowOff>122668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037CB1B8-9107-4BCF-9C79-ABB1425317ED}"/>
            </a:ext>
          </a:extLst>
        </xdr:cNvPr>
        <xdr:cNvSpPr/>
      </xdr:nvSpPr>
      <xdr:spPr>
        <a:xfrm>
          <a:off x="3123375" y="7142772"/>
          <a:ext cx="337222" cy="971603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4</xdr:col>
      <xdr:colOff>56098</xdr:colOff>
      <xdr:row>43</xdr:row>
      <xdr:rowOff>145700</xdr:rowOff>
    </xdr:from>
    <xdr:to>
      <xdr:col>4</xdr:col>
      <xdr:colOff>615364</xdr:colOff>
      <xdr:row>45</xdr:row>
      <xdr:rowOff>128225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E2B16DD3-3C10-4554-A2CD-2D27332FF6D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39" t="18416" r="5816" b="18996"/>
        <a:stretch/>
      </xdr:blipFill>
      <xdr:spPr bwMode="auto">
        <a:xfrm>
          <a:off x="2286342" y="7208139"/>
          <a:ext cx="559266" cy="3542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1530353</xdr:colOff>
      <xdr:row>16</xdr:row>
      <xdr:rowOff>93135</xdr:rowOff>
    </xdr:from>
    <xdr:to>
      <xdr:col>9</xdr:col>
      <xdr:colOff>120652</xdr:colOff>
      <xdr:row>20</xdr:row>
      <xdr:rowOff>1</xdr:rowOff>
    </xdr:to>
    <xdr:sp macro="" textlink="">
      <xdr:nvSpPr>
        <xdr:cNvPr id="18" name="Arrow: Chevron 17">
          <a:extLst>
            <a:ext uri="{FF2B5EF4-FFF2-40B4-BE49-F238E27FC236}">
              <a16:creationId xmlns:a16="http://schemas.microsoft.com/office/drawing/2014/main" id="{B407B9C3-1365-4FB8-A8CA-723580AD06FE}"/>
            </a:ext>
          </a:extLst>
        </xdr:cNvPr>
        <xdr:cNvSpPr/>
      </xdr:nvSpPr>
      <xdr:spPr>
        <a:xfrm flipH="1">
          <a:off x="5562603" y="3039535"/>
          <a:ext cx="165099" cy="643466"/>
        </a:xfrm>
        <a:prstGeom prst="chevron">
          <a:avLst/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154024</xdr:colOff>
      <xdr:row>0</xdr:row>
      <xdr:rowOff>99205</xdr:rowOff>
    </xdr:from>
    <xdr:to>
      <xdr:col>19</xdr:col>
      <xdr:colOff>575666</xdr:colOff>
      <xdr:row>48</xdr:row>
      <xdr:rowOff>12881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C9DEF0-5C32-4D17-9177-C8F83C9864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301</xdr:row>
      <xdr:rowOff>0</xdr:rowOff>
    </xdr:from>
    <xdr:to>
      <xdr:col>3</xdr:col>
      <xdr:colOff>259403</xdr:colOff>
      <xdr:row>305</xdr:row>
      <xdr:rowOff>24319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56B13960-9A78-4423-9B75-FBE838CC78B3}"/>
            </a:ext>
          </a:extLst>
        </xdr:cNvPr>
        <xdr:cNvGrpSpPr/>
      </xdr:nvGrpSpPr>
      <xdr:grpSpPr>
        <a:xfrm>
          <a:off x="0" y="56161021"/>
          <a:ext cx="3112850" cy="778213"/>
          <a:chOff x="8107" y="56671723"/>
          <a:chExt cx="3112850" cy="834958"/>
        </a:xfrm>
      </xdr:grpSpPr>
      <xdr:sp macro="" textlink="">
        <xdr:nvSpPr>
          <xdr:cNvPr id="6" name="Arrow: Up-Down 5">
            <a:extLst>
              <a:ext uri="{FF2B5EF4-FFF2-40B4-BE49-F238E27FC236}">
                <a16:creationId xmlns:a16="http://schemas.microsoft.com/office/drawing/2014/main" id="{E202435F-72FB-4E26-B77D-E360DCB0CB15}"/>
              </a:ext>
            </a:extLst>
          </xdr:cNvPr>
          <xdr:cNvSpPr/>
        </xdr:nvSpPr>
        <xdr:spPr>
          <a:xfrm>
            <a:off x="810639" y="56679350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8" name="Arrow: Up-Down 7">
            <a:extLst>
              <a:ext uri="{FF2B5EF4-FFF2-40B4-BE49-F238E27FC236}">
                <a16:creationId xmlns:a16="http://schemas.microsoft.com/office/drawing/2014/main" id="{6A9756C0-0CE3-4FBF-AF8B-149516DAC3C0}"/>
              </a:ext>
            </a:extLst>
          </xdr:cNvPr>
          <xdr:cNvSpPr/>
        </xdr:nvSpPr>
        <xdr:spPr>
          <a:xfrm>
            <a:off x="2485418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399A3A4B-AC23-4C12-A72C-E51E72F70787}"/>
              </a:ext>
            </a:extLst>
          </xdr:cNvPr>
          <xdr:cNvSpPr/>
        </xdr:nvSpPr>
        <xdr:spPr>
          <a:xfrm>
            <a:off x="8107" y="56671723"/>
            <a:ext cx="2861554" cy="611752"/>
          </a:xfrm>
          <a:prstGeom prst="rect">
            <a:avLst/>
          </a:prstGeom>
          <a:solidFill>
            <a:srgbClr val="FFFF99">
              <a:alpha val="18824"/>
            </a:srgb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Plus Sign 9">
            <a:extLst>
              <a:ext uri="{FF2B5EF4-FFF2-40B4-BE49-F238E27FC236}">
                <a16:creationId xmlns:a16="http://schemas.microsoft.com/office/drawing/2014/main" id="{E6037E2E-D248-4C9B-B395-A2CC43E9B4A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solidFill>
            <a:srgbClr val="FF0066"/>
          </a:solidFill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  <xdr:twoCellAnchor>
    <xdr:from>
      <xdr:col>2</xdr:col>
      <xdr:colOff>254360</xdr:colOff>
      <xdr:row>136</xdr:row>
      <xdr:rowOff>105384</xdr:rowOff>
    </xdr:from>
    <xdr:to>
      <xdr:col>2</xdr:col>
      <xdr:colOff>525293</xdr:colOff>
      <xdr:row>141</xdr:row>
      <xdr:rowOff>146816</xdr:rowOff>
    </xdr:to>
    <xdr:sp macro="" textlink="">
      <xdr:nvSpPr>
        <xdr:cNvPr id="17" name="Arrow: Up-Down 16">
          <a:extLst>
            <a:ext uri="{FF2B5EF4-FFF2-40B4-BE49-F238E27FC236}">
              <a16:creationId xmlns:a16="http://schemas.microsoft.com/office/drawing/2014/main" id="{6E4B34E2-CAFB-430E-8AC6-3D9D08C4611D}"/>
            </a:ext>
          </a:extLst>
        </xdr:cNvPr>
        <xdr:cNvSpPr/>
      </xdr:nvSpPr>
      <xdr:spPr>
        <a:xfrm>
          <a:off x="1778360" y="25494575"/>
          <a:ext cx="270933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0</xdr:col>
      <xdr:colOff>372893</xdr:colOff>
      <xdr:row>136</xdr:row>
      <xdr:rowOff>126999</xdr:rowOff>
    </xdr:from>
    <xdr:to>
      <xdr:col>0</xdr:col>
      <xdr:colOff>609960</xdr:colOff>
      <xdr:row>141</xdr:row>
      <xdr:rowOff>168431</xdr:rowOff>
    </xdr:to>
    <xdr:sp macro="" textlink="">
      <xdr:nvSpPr>
        <xdr:cNvPr id="18" name="Arrow: Up-Down 17">
          <a:extLst>
            <a:ext uri="{FF2B5EF4-FFF2-40B4-BE49-F238E27FC236}">
              <a16:creationId xmlns:a16="http://schemas.microsoft.com/office/drawing/2014/main" id="{8B08F510-FB25-46C9-B602-888C706F00D5}"/>
            </a:ext>
          </a:extLst>
        </xdr:cNvPr>
        <xdr:cNvSpPr/>
      </xdr:nvSpPr>
      <xdr:spPr>
        <a:xfrm>
          <a:off x="372893" y="25516190"/>
          <a:ext cx="237067" cy="973667"/>
        </a:xfrm>
        <a:prstGeom prst="upDownArrow">
          <a:avLst>
            <a:gd name="adj1" fmla="val 32418"/>
            <a:gd name="adj2" fmla="val 60909"/>
          </a:avLst>
        </a:prstGeom>
        <a:ln/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 editAs="oneCell">
    <xdr:from>
      <xdr:col>0</xdr:col>
      <xdr:colOff>745787</xdr:colOff>
      <xdr:row>134</xdr:row>
      <xdr:rowOff>97277</xdr:rowOff>
    </xdr:from>
    <xdr:to>
      <xdr:col>2</xdr:col>
      <xdr:colOff>88846</xdr:colOff>
      <xdr:row>137</xdr:row>
      <xdr:rowOff>112517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E474234F-F101-4BC7-9FB6-5595E40325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5787" y="25113575"/>
          <a:ext cx="867059" cy="574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186448</xdr:rowOff>
    </xdr:from>
    <xdr:to>
      <xdr:col>3</xdr:col>
      <xdr:colOff>259403</xdr:colOff>
      <xdr:row>31</xdr:row>
      <xdr:rowOff>178341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CE7B9142-1F6F-41F8-B9CE-5B2B81545DF5}"/>
            </a:ext>
          </a:extLst>
        </xdr:cNvPr>
        <xdr:cNvGrpSpPr/>
      </xdr:nvGrpSpPr>
      <xdr:grpSpPr>
        <a:xfrm>
          <a:off x="0" y="5220512"/>
          <a:ext cx="3112850" cy="753893"/>
          <a:chOff x="8107" y="56671723"/>
          <a:chExt cx="3112850" cy="834958"/>
        </a:xfrm>
        <a:noFill/>
      </xdr:grpSpPr>
      <xdr:sp macro="" textlink="">
        <xdr:nvSpPr>
          <xdr:cNvPr id="13" name="Arrow: Up-Down 12">
            <a:extLst>
              <a:ext uri="{FF2B5EF4-FFF2-40B4-BE49-F238E27FC236}">
                <a16:creationId xmlns:a16="http://schemas.microsoft.com/office/drawing/2014/main" id="{8F35C323-4F2E-44F9-B34D-F35223DC9097}"/>
              </a:ext>
            </a:extLst>
          </xdr:cNvPr>
          <xdr:cNvSpPr/>
        </xdr:nvSpPr>
        <xdr:spPr>
          <a:xfrm>
            <a:off x="802533" y="5670415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solidFill>
            <a:srgbClr val="BDEEFF"/>
          </a:solidFill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4" name="Arrow: Up-Down 13">
            <a:extLst>
              <a:ext uri="{FF2B5EF4-FFF2-40B4-BE49-F238E27FC236}">
                <a16:creationId xmlns:a16="http://schemas.microsoft.com/office/drawing/2014/main" id="{2E230E3E-AB87-4240-9626-EBA62E160946}"/>
              </a:ext>
            </a:extLst>
          </xdr:cNvPr>
          <xdr:cNvSpPr/>
        </xdr:nvSpPr>
        <xdr:spPr>
          <a:xfrm>
            <a:off x="1415375" y="56692801"/>
            <a:ext cx="218873" cy="576454"/>
          </a:xfrm>
          <a:prstGeom prst="upDownArrow">
            <a:avLst>
              <a:gd name="adj1" fmla="val 18057"/>
              <a:gd name="adj2" fmla="val 58515"/>
            </a:avLst>
          </a:prstGeom>
          <a:solidFill>
            <a:srgbClr val="BDEEFF"/>
          </a:solidFill>
          <a:ln/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55F543E-C1B6-4D44-AE63-CA5F317393F7}"/>
              </a:ext>
            </a:extLst>
          </xdr:cNvPr>
          <xdr:cNvSpPr/>
        </xdr:nvSpPr>
        <xdr:spPr>
          <a:xfrm>
            <a:off x="8107" y="56671723"/>
            <a:ext cx="2861554" cy="624192"/>
          </a:xfrm>
          <a:prstGeom prst="rect">
            <a:avLst/>
          </a:prstGeom>
          <a:grpFill/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IN" sz="1100">
              <a:solidFill>
                <a:schemeClr val="tx1"/>
              </a:solidFill>
            </a:endParaRPr>
          </a:p>
        </xdr:txBody>
      </xdr:sp>
      <xdr:sp macro="" textlink="">
        <xdr:nvSpPr>
          <xdr:cNvPr id="16" name="Plus Sign 15">
            <a:extLst>
              <a:ext uri="{FF2B5EF4-FFF2-40B4-BE49-F238E27FC236}">
                <a16:creationId xmlns:a16="http://schemas.microsoft.com/office/drawing/2014/main" id="{754A4AC9-1462-44EA-B72F-3427D829E0C1}"/>
              </a:ext>
            </a:extLst>
          </xdr:cNvPr>
          <xdr:cNvSpPr/>
        </xdr:nvSpPr>
        <xdr:spPr>
          <a:xfrm>
            <a:off x="2707532" y="57158106"/>
            <a:ext cx="413425" cy="348575"/>
          </a:xfrm>
          <a:prstGeom prst="mathPlus">
            <a:avLst>
              <a:gd name="adj1" fmla="val 7146"/>
            </a:avLst>
          </a:prstGeom>
          <a:grpFill/>
          <a:ln>
            <a:solidFill>
              <a:srgbClr val="FF006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IN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potmaze.world/spotmaze?room1" TargetMode="External"/><Relationship Id="rId2" Type="http://schemas.openxmlformats.org/officeDocument/2006/relationships/hyperlink" Target="https://spotmaze.world/spotmaze" TargetMode="External"/><Relationship Id="rId1" Type="http://schemas.openxmlformats.org/officeDocument/2006/relationships/hyperlink" Target="https://www.spotmaz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drive/folders/1uFoeFM3rilbJz49_iyZiGy5QKXaBKMjv?usp=shar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otmaze.com/forum/welcome-to-the-forum/create-rooms" TargetMode="External"/><Relationship Id="rId13" Type="http://schemas.openxmlformats.org/officeDocument/2006/relationships/hyperlink" Target="https://www.spotmaze.com/forum/welcome-to-the-forum/organizing-meetups" TargetMode="External"/><Relationship Id="rId18" Type="http://schemas.openxmlformats.org/officeDocument/2006/relationships/hyperlink" Target="https://www.spotmaze.com/forum/welcome-to-the-forum/spatial-learning" TargetMode="External"/><Relationship Id="rId3" Type="http://schemas.openxmlformats.org/officeDocument/2006/relationships/hyperlink" Target="https://www.spotmaze.com/forum/welcome-to-the-forum/applications" TargetMode="External"/><Relationship Id="rId21" Type="http://schemas.openxmlformats.org/officeDocument/2006/relationships/hyperlink" Target="https://www.spotmaze.com/forum/welcome-to-the-forum/better-engagement" TargetMode="External"/><Relationship Id="rId7" Type="http://schemas.openxmlformats.org/officeDocument/2006/relationships/hyperlink" Target="https://www.spotmaze.com/forum/welcome-to-the-forum/connect-forums" TargetMode="External"/><Relationship Id="rId12" Type="http://schemas.openxmlformats.org/officeDocument/2006/relationships/hyperlink" Target="https://www.spotmaze.com/forum/welcome-to-the-forum/tour-creation" TargetMode="External"/><Relationship Id="rId17" Type="http://schemas.openxmlformats.org/officeDocument/2006/relationships/hyperlink" Target="https://www.spotmaze.com/forum/welcome-to-the-forum/community" TargetMode="External"/><Relationship Id="rId2" Type="http://schemas.openxmlformats.org/officeDocument/2006/relationships/hyperlink" Target="https://www.spotmaze.com/forum/welcome-to-the-forum/features" TargetMode="External"/><Relationship Id="rId16" Type="http://schemas.openxmlformats.org/officeDocument/2006/relationships/hyperlink" Target="https://www.spotmaze.com/forum/welcome-to-the-forum/site-maps" TargetMode="External"/><Relationship Id="rId20" Type="http://schemas.openxmlformats.org/officeDocument/2006/relationships/hyperlink" Target="https://www.spotmaze.com/forum/welcome-to-the-forum/better-recollection" TargetMode="External"/><Relationship Id="rId1" Type="http://schemas.openxmlformats.org/officeDocument/2006/relationships/hyperlink" Target="https://www.spotmaze.com/forum/welcome-to-the-forum/what-is-spotmaze" TargetMode="External"/><Relationship Id="rId6" Type="http://schemas.openxmlformats.org/officeDocument/2006/relationships/hyperlink" Target="https://www.spotmaze.com/forum/welcome-to-the-forum/create-locations" TargetMode="External"/><Relationship Id="rId11" Type="http://schemas.openxmlformats.org/officeDocument/2006/relationships/hyperlink" Target="https://www.spotmaze.com/forum/welcome-to-the-forum/building-maps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www.spotmaze.com/forum/welcome-to-the-forum/build-worlds" TargetMode="External"/><Relationship Id="rId15" Type="http://schemas.openxmlformats.org/officeDocument/2006/relationships/hyperlink" Target="https://www.spotmaze.com/forum/welcome-to-the-forum/finding-content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www.spotmaze.com/forum/welcome-to-the-forum/embed-images" TargetMode="External"/><Relationship Id="rId19" Type="http://schemas.openxmlformats.org/officeDocument/2006/relationships/hyperlink" Target="https://www.spotmaze.com/forum/welcome-to-the-forum/spatial-memory" TargetMode="External"/><Relationship Id="rId4" Type="http://schemas.openxmlformats.org/officeDocument/2006/relationships/hyperlink" Target="https://www.spotmaze.com/forum/welcome-to-the-forum/benefits" TargetMode="External"/><Relationship Id="rId9" Type="http://schemas.openxmlformats.org/officeDocument/2006/relationships/hyperlink" Target="https://www.spotmaze.com/forum/welcome-to-the-forum/write-content" TargetMode="External"/><Relationship Id="rId14" Type="http://schemas.openxmlformats.org/officeDocument/2006/relationships/hyperlink" Target="https://www.spotmaze.com/forum/welcome-to-the-forum/gamification" TargetMode="External"/><Relationship Id="rId22" Type="http://schemas.openxmlformats.org/officeDocument/2006/relationships/hyperlink" Target="https://www.spotmaze.com/forum/welcome-to-the-forum/improved-grasping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spotmaze.world/spotmaze" TargetMode="External"/><Relationship Id="rId7" Type="http://schemas.openxmlformats.org/officeDocument/2006/relationships/hyperlink" Target="https://drive.google.com/drive/folders/1uFoeFM3rilbJz49_iyZiGy5QKXaBKMjv?usp=sharing" TargetMode="External"/><Relationship Id="rId2" Type="http://schemas.openxmlformats.org/officeDocument/2006/relationships/hyperlink" Target="https://spotmaze.world/spotmaze?excel_import" TargetMode="External"/><Relationship Id="rId1" Type="http://schemas.openxmlformats.org/officeDocument/2006/relationships/hyperlink" Target="https://docs.google.com/spreadsheets/d/1Q0a8-2sIvj7IQSQ2C1mAVWkEygv6768o" TargetMode="External"/><Relationship Id="rId6" Type="http://schemas.openxmlformats.org/officeDocument/2006/relationships/hyperlink" Target="https://beautifytools.com/excel-to-json-converter.php" TargetMode="External"/><Relationship Id="rId5" Type="http://schemas.openxmlformats.org/officeDocument/2006/relationships/hyperlink" Target="https://github.com/spotmaze/spotmaze" TargetMode="External"/><Relationship Id="rId4" Type="http://schemas.openxmlformats.org/officeDocument/2006/relationships/hyperlink" Target="https://github.com/spotmaze/spotmaze/blob/main/spotmaze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"/>
  <sheetViews>
    <sheetView workbookViewId="0">
      <selection activeCell="B2" sqref="B2"/>
    </sheetView>
  </sheetViews>
  <sheetFormatPr defaultRowHeight="14.4" x14ac:dyDescent="0.3"/>
  <cols>
    <col min="1" max="1" width="37.33203125" style="1" customWidth="1"/>
    <col min="2" max="2" width="42" style="1" customWidth="1"/>
    <col min="3" max="3" width="61.88671875" style="1" customWidth="1"/>
    <col min="4" max="4" width="78.21875" customWidth="1"/>
    <col min="5" max="5" width="19.77734375" customWidth="1"/>
  </cols>
  <sheetData>
    <row r="1" spans="1:4" x14ac:dyDescent="0.3">
      <c r="A1" s="15" t="s">
        <v>97</v>
      </c>
      <c r="B1" s="15" t="s">
        <v>79</v>
      </c>
      <c r="C1" s="15" t="s">
        <v>101</v>
      </c>
      <c r="D1" s="101" t="s">
        <v>153</v>
      </c>
    </row>
    <row r="2" spans="1:4" x14ac:dyDescent="0.3">
      <c r="A2" s="52" t="s">
        <v>56</v>
      </c>
      <c r="B2" s="52" t="s">
        <v>57</v>
      </c>
      <c r="C2" s="14" t="s">
        <v>102</v>
      </c>
      <c r="D2" s="102" t="s">
        <v>152</v>
      </c>
    </row>
  </sheetData>
  <hyperlinks>
    <hyperlink ref="A2" r:id="rId1" xr:uid="{00000000-0004-0000-0000-000000000000}"/>
    <hyperlink ref="B2" r:id="rId2" xr:uid="{00000000-0004-0000-0000-000001000000}"/>
    <hyperlink ref="C2" r:id="rId3" xr:uid="{5766DACD-E271-4D41-B3CE-5A5D5FFC309E}"/>
    <hyperlink ref="D2" r:id="rId4" xr:uid="{E265A1A2-53D3-4B59-BF72-7FF08E0EF321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9"/>
  <sheetViews>
    <sheetView workbookViewId="0">
      <selection activeCell="C10" sqref="C10"/>
    </sheetView>
  </sheetViews>
  <sheetFormatPr defaultRowHeight="14.4" x14ac:dyDescent="0.3"/>
  <cols>
    <col min="1" max="1" width="20.77734375" style="59" customWidth="1"/>
    <col min="2" max="3" width="20.77734375" style="48" customWidth="1"/>
    <col min="4" max="4" width="20.77734375" style="59" customWidth="1"/>
    <col min="5" max="5" width="19.5546875" style="60" customWidth="1"/>
  </cols>
  <sheetData>
    <row r="1" spans="1:5" s="3" customFormat="1" x14ac:dyDescent="0.3">
      <c r="A1" s="61" t="s">
        <v>51</v>
      </c>
      <c r="B1" s="51" t="s">
        <v>49</v>
      </c>
      <c r="C1" s="51" t="s">
        <v>53</v>
      </c>
      <c r="D1" s="55" t="s">
        <v>55</v>
      </c>
      <c r="E1" s="56" t="s">
        <v>107</v>
      </c>
    </row>
    <row r="2" spans="1:5" s="3" customFormat="1" x14ac:dyDescent="0.3">
      <c r="A2" s="62" t="s">
        <v>52</v>
      </c>
      <c r="B2" s="49" t="s">
        <v>50</v>
      </c>
      <c r="C2" s="49" t="s">
        <v>54</v>
      </c>
      <c r="D2" s="57">
        <v>1</v>
      </c>
      <c r="E2" s="58">
        <v>1</v>
      </c>
    </row>
    <row r="6" spans="1:5" ht="15" x14ac:dyDescent="0.3">
      <c r="B6" s="50"/>
    </row>
    <row r="7" spans="1:5" ht="15" x14ac:dyDescent="0.3">
      <c r="B7" s="50"/>
    </row>
    <row r="8" spans="1:5" ht="15" x14ac:dyDescent="0.3">
      <c r="B8" s="50"/>
    </row>
    <row r="9" spans="1:5" ht="15" x14ac:dyDescent="0.3">
      <c r="B9" s="50"/>
    </row>
  </sheetData>
  <sheetProtection selectLockedCells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D2"/>
  <sheetViews>
    <sheetView workbookViewId="0">
      <selection activeCell="C7" sqref="C7"/>
    </sheetView>
  </sheetViews>
  <sheetFormatPr defaultRowHeight="14.4" x14ac:dyDescent="0.3"/>
  <cols>
    <col min="1" max="4" width="20.77734375" customWidth="1"/>
  </cols>
  <sheetData>
    <row r="1" spans="1:4" x14ac:dyDescent="0.3">
      <c r="A1" s="63" t="s">
        <v>75</v>
      </c>
      <c r="B1" s="63" t="s">
        <v>77</v>
      </c>
      <c r="C1" s="63" t="s">
        <v>76</v>
      </c>
      <c r="D1" s="63" t="s">
        <v>78</v>
      </c>
    </row>
    <row r="2" spans="1:4" x14ac:dyDescent="0.3">
      <c r="A2" s="64">
        <v>-10</v>
      </c>
      <c r="B2" s="65">
        <v>-10</v>
      </c>
      <c r="C2" s="65">
        <v>10</v>
      </c>
      <c r="D2" s="66">
        <v>10</v>
      </c>
    </row>
  </sheetData>
  <sheetProtection selectLockedCells="1" selectUnlockedCell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E0ACC-6C7F-424B-B797-CF5FD15C6EAA}">
  <dimension ref="B1:V84"/>
  <sheetViews>
    <sheetView tabSelected="1" zoomScale="120" zoomScaleNormal="120" workbookViewId="0">
      <selection activeCell="B1" sqref="B1:V1"/>
    </sheetView>
  </sheetViews>
  <sheetFormatPr defaultRowHeight="14.4" x14ac:dyDescent="0.3"/>
  <cols>
    <col min="1" max="1" width="3.109375" customWidth="1"/>
    <col min="2" max="5" width="7.77734375" style="9" customWidth="1"/>
    <col min="6" max="19" width="7.77734375" style="2" customWidth="1"/>
    <col min="20" max="21" width="7.77734375" style="4" customWidth="1"/>
    <col min="22" max="22" width="7.77734375" style="5" customWidth="1"/>
    <col min="23" max="23" width="4.5546875" customWidth="1"/>
  </cols>
  <sheetData>
    <row r="1" spans="2:22" ht="35.4" customHeight="1" thickBot="1" x14ac:dyDescent="0.35">
      <c r="B1" s="178" t="s">
        <v>161</v>
      </c>
      <c r="C1" s="179"/>
      <c r="D1" s="179"/>
      <c r="E1" s="179"/>
      <c r="F1" s="179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80"/>
    </row>
    <row r="2" spans="2:22" ht="18" customHeight="1" x14ac:dyDescent="0.3">
      <c r="B2" s="162" t="s">
        <v>87</v>
      </c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64" t="s">
        <v>86</v>
      </c>
    </row>
    <row r="3" spans="2:22" ht="18" customHeight="1" x14ac:dyDescent="0.3">
      <c r="B3" s="165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6"/>
      <c r="Q3" s="166"/>
      <c r="R3" s="166"/>
      <c r="S3" s="166"/>
      <c r="T3" s="166"/>
      <c r="U3" s="166"/>
      <c r="V3" s="167"/>
    </row>
    <row r="4" spans="2:22" ht="18" customHeight="1" x14ac:dyDescent="0.3">
      <c r="B4" s="165"/>
      <c r="C4" s="166"/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 t="s">
        <v>156</v>
      </c>
      <c r="O4" s="166"/>
      <c r="P4" s="166"/>
      <c r="Q4" s="166"/>
      <c r="R4" s="166"/>
      <c r="S4" s="166"/>
      <c r="T4" s="166"/>
      <c r="U4" s="166"/>
      <c r="V4" s="167"/>
    </row>
    <row r="5" spans="2:22" ht="18" customHeight="1" x14ac:dyDescent="0.3"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6"/>
      <c r="S5" s="166"/>
      <c r="T5" s="166"/>
      <c r="U5" s="166"/>
      <c r="V5" s="167"/>
    </row>
    <row r="6" spans="2:22" ht="18" customHeight="1" x14ac:dyDescent="0.3">
      <c r="B6" s="165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 t="s">
        <v>19</v>
      </c>
      <c r="N6" s="166"/>
      <c r="O6" s="166" t="s">
        <v>44</v>
      </c>
      <c r="P6" s="166"/>
      <c r="Q6" s="166"/>
      <c r="R6" s="166"/>
      <c r="S6" s="166"/>
      <c r="T6" s="166"/>
      <c r="U6" s="166"/>
      <c r="V6" s="167"/>
    </row>
    <row r="7" spans="2:22" ht="18" customHeight="1" x14ac:dyDescent="0.3">
      <c r="B7" s="165"/>
      <c r="C7" s="166"/>
      <c r="D7" s="166"/>
      <c r="E7" s="166"/>
      <c r="F7" s="166"/>
      <c r="G7" s="166"/>
      <c r="H7" s="166"/>
      <c r="I7" s="166"/>
      <c r="J7" s="166"/>
      <c r="K7" s="166"/>
      <c r="L7" s="166"/>
      <c r="M7" s="166" t="s">
        <v>17</v>
      </c>
      <c r="N7" s="166"/>
      <c r="O7" s="166" t="s">
        <v>42</v>
      </c>
      <c r="P7" s="166"/>
      <c r="Q7" s="166"/>
      <c r="R7" s="166"/>
      <c r="S7" s="166"/>
      <c r="T7" s="166"/>
      <c r="U7" s="166"/>
      <c r="V7" s="167"/>
    </row>
    <row r="8" spans="2:22" ht="18" customHeight="1" x14ac:dyDescent="0.3">
      <c r="B8" s="165"/>
      <c r="C8" s="166"/>
      <c r="D8" s="166"/>
      <c r="E8" s="166"/>
      <c r="F8" s="166"/>
      <c r="G8" s="166"/>
      <c r="H8" s="166"/>
      <c r="I8" s="166"/>
      <c r="J8" s="166"/>
      <c r="K8" s="166"/>
      <c r="L8" s="166"/>
      <c r="M8" s="166" t="s">
        <v>15</v>
      </c>
      <c r="N8" s="166"/>
      <c r="O8" s="166" t="s">
        <v>40</v>
      </c>
      <c r="P8" s="166"/>
      <c r="Q8" s="166"/>
      <c r="R8" s="166"/>
      <c r="S8" s="166"/>
      <c r="T8" s="166"/>
      <c r="U8" s="166"/>
      <c r="V8" s="167"/>
    </row>
    <row r="9" spans="2:22" ht="18" customHeight="1" x14ac:dyDescent="0.3">
      <c r="B9" s="165"/>
      <c r="C9" s="166"/>
      <c r="D9" s="166"/>
      <c r="E9" s="166"/>
      <c r="F9" s="166"/>
      <c r="G9" s="166"/>
      <c r="H9" s="166"/>
      <c r="I9" s="166"/>
      <c r="J9" s="166"/>
      <c r="K9" s="166"/>
      <c r="L9" s="166"/>
      <c r="M9" s="166" t="s">
        <v>13</v>
      </c>
      <c r="N9" s="166"/>
      <c r="O9" s="166" t="s">
        <v>38</v>
      </c>
      <c r="P9" s="166"/>
      <c r="Q9" s="166"/>
      <c r="R9" s="166"/>
      <c r="S9" s="166"/>
      <c r="T9" s="166"/>
      <c r="U9" s="166"/>
      <c r="V9" s="167"/>
    </row>
    <row r="10" spans="2:22" ht="18" customHeight="1" x14ac:dyDescent="0.3">
      <c r="B10" s="165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 t="s">
        <v>11</v>
      </c>
      <c r="N10" s="166"/>
      <c r="O10" s="166" t="s">
        <v>35</v>
      </c>
      <c r="P10" s="166"/>
      <c r="Q10" s="166"/>
      <c r="R10" s="166"/>
      <c r="S10" s="166"/>
      <c r="T10" s="166"/>
      <c r="U10" s="166"/>
      <c r="V10" s="167"/>
    </row>
    <row r="11" spans="2:22" ht="18" customHeight="1" x14ac:dyDescent="0.3">
      <c r="B11" s="165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 t="s">
        <v>9</v>
      </c>
      <c r="N11" s="166"/>
      <c r="O11" s="166" t="s">
        <v>33</v>
      </c>
      <c r="P11" s="166"/>
      <c r="Q11" s="166"/>
      <c r="R11" s="166"/>
      <c r="S11" s="166"/>
      <c r="T11" s="166"/>
      <c r="U11" s="166"/>
      <c r="V11" s="167"/>
    </row>
    <row r="12" spans="2:22" ht="18" customHeight="1" x14ac:dyDescent="0.3">
      <c r="B12" s="165"/>
      <c r="C12" s="166"/>
      <c r="D12" s="166"/>
      <c r="E12" s="166"/>
      <c r="F12" s="166"/>
      <c r="G12" s="166"/>
      <c r="H12" s="166"/>
      <c r="I12" s="166"/>
      <c r="J12" s="166"/>
      <c r="K12" s="166"/>
      <c r="L12" s="166" t="s">
        <v>5</v>
      </c>
      <c r="M12" s="166" t="s">
        <v>6</v>
      </c>
      <c r="N12" s="166" t="s">
        <v>7</v>
      </c>
      <c r="O12" s="166" t="s">
        <v>8</v>
      </c>
      <c r="P12" s="166"/>
      <c r="Q12" s="166"/>
      <c r="R12" s="166"/>
      <c r="S12" s="166"/>
      <c r="T12" s="166"/>
      <c r="U12" s="166"/>
      <c r="V12" s="167"/>
    </row>
    <row r="13" spans="2:22" ht="18" customHeight="1" x14ac:dyDescent="0.3">
      <c r="B13" s="165"/>
      <c r="C13" s="166"/>
      <c r="D13" s="166"/>
      <c r="E13" s="166"/>
      <c r="F13" s="166"/>
      <c r="G13" s="166"/>
      <c r="H13" s="166"/>
      <c r="I13" s="166"/>
      <c r="J13" s="166"/>
      <c r="K13" s="166"/>
      <c r="L13" s="166"/>
      <c r="M13" s="166"/>
      <c r="N13" s="166" t="s">
        <v>21</v>
      </c>
      <c r="O13" s="166"/>
      <c r="P13" s="166"/>
      <c r="Q13" s="166"/>
      <c r="R13" s="166"/>
      <c r="S13" s="166"/>
      <c r="T13" s="166"/>
      <c r="U13" s="166"/>
      <c r="V13" s="167"/>
    </row>
    <row r="14" spans="2:22" ht="18" customHeight="1" x14ac:dyDescent="0.3">
      <c r="B14" s="165"/>
      <c r="C14" s="166"/>
      <c r="D14" s="166"/>
      <c r="E14" s="166"/>
      <c r="F14" s="166"/>
      <c r="G14" s="166"/>
      <c r="H14" s="166"/>
      <c r="I14" s="166"/>
      <c r="J14" s="166"/>
      <c r="K14" s="166"/>
      <c r="L14" s="166"/>
      <c r="M14" s="166"/>
      <c r="N14" s="166" t="s">
        <v>23</v>
      </c>
      <c r="O14" s="166"/>
      <c r="P14" s="166"/>
      <c r="Q14" s="166"/>
      <c r="R14" s="166"/>
      <c r="S14" s="166"/>
      <c r="T14" s="166"/>
      <c r="U14" s="166"/>
      <c r="V14" s="167"/>
    </row>
    <row r="15" spans="2:22" ht="18" customHeight="1" x14ac:dyDescent="0.3">
      <c r="B15" s="165"/>
      <c r="C15" s="166"/>
      <c r="D15" s="166"/>
      <c r="E15" s="166"/>
      <c r="F15" s="166"/>
      <c r="G15" s="166"/>
      <c r="H15" s="166"/>
      <c r="I15" s="166"/>
      <c r="J15" s="166"/>
      <c r="K15" s="166"/>
      <c r="L15" s="166"/>
      <c r="M15" s="166"/>
      <c r="N15" s="166" t="s">
        <v>25</v>
      </c>
      <c r="O15" s="166"/>
      <c r="P15" s="166"/>
      <c r="Q15" s="166"/>
      <c r="R15" s="166"/>
      <c r="S15" s="166"/>
      <c r="T15" s="166"/>
      <c r="U15" s="166"/>
      <c r="V15" s="167"/>
    </row>
    <row r="16" spans="2:22" ht="18" customHeight="1" x14ac:dyDescent="0.3">
      <c r="B16" s="165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 t="s">
        <v>27</v>
      </c>
      <c r="O16" s="166"/>
      <c r="P16" s="166"/>
      <c r="Q16" s="166"/>
      <c r="R16" s="166"/>
      <c r="S16" s="166"/>
      <c r="T16" s="166"/>
      <c r="U16" s="166"/>
      <c r="V16" s="167"/>
    </row>
    <row r="17" spans="2:22" ht="18" customHeight="1" x14ac:dyDescent="0.3">
      <c r="B17" s="165"/>
      <c r="C17" s="166"/>
      <c r="D17" s="166"/>
      <c r="E17" s="166"/>
      <c r="F17" s="166"/>
      <c r="G17" s="166"/>
      <c r="H17" s="166"/>
      <c r="I17" s="166"/>
      <c r="J17" s="166"/>
      <c r="K17" s="166"/>
      <c r="L17" s="166"/>
      <c r="M17" s="166"/>
      <c r="N17" s="166" t="s">
        <v>29</v>
      </c>
      <c r="O17" s="166"/>
      <c r="P17" s="166"/>
      <c r="Q17" s="166"/>
      <c r="R17" s="166"/>
      <c r="S17" s="166"/>
      <c r="T17" s="166"/>
      <c r="U17" s="166"/>
      <c r="V17" s="167"/>
    </row>
    <row r="18" spans="2:22" ht="18" customHeight="1" x14ac:dyDescent="0.3">
      <c r="B18" s="165"/>
      <c r="C18" s="166"/>
      <c r="D18" s="166"/>
      <c r="E18" s="166"/>
      <c r="F18" s="166"/>
      <c r="G18" s="166"/>
      <c r="H18" s="166"/>
      <c r="I18" s="166"/>
      <c r="J18" s="166"/>
      <c r="K18" s="166"/>
      <c r="L18" s="166"/>
      <c r="M18" s="166"/>
      <c r="N18" s="166" t="s">
        <v>31</v>
      </c>
      <c r="O18" s="166"/>
      <c r="P18" s="166"/>
      <c r="Q18" s="166"/>
      <c r="R18" s="166"/>
      <c r="S18" s="166"/>
      <c r="T18" s="166"/>
      <c r="U18" s="166"/>
      <c r="V18" s="167"/>
    </row>
    <row r="19" spans="2:22" ht="18" customHeight="1" x14ac:dyDescent="0.3">
      <c r="B19" s="165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6"/>
      <c r="Q19" s="166"/>
      <c r="R19" s="166"/>
      <c r="S19" s="166"/>
      <c r="T19" s="166"/>
      <c r="U19" s="166"/>
      <c r="V19" s="167"/>
    </row>
    <row r="20" spans="2:22" ht="18" customHeight="1" x14ac:dyDescent="0.3">
      <c r="B20" s="165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 t="s">
        <v>157</v>
      </c>
      <c r="O20" s="166"/>
      <c r="P20" s="166"/>
      <c r="Q20" s="166"/>
      <c r="R20" s="166"/>
      <c r="S20" s="166"/>
      <c r="T20" s="166"/>
      <c r="U20" s="166"/>
      <c r="V20" s="167"/>
    </row>
    <row r="21" spans="2:22" ht="18" customHeight="1" x14ac:dyDescent="0.3">
      <c r="B21" s="165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  <c r="Q21" s="166"/>
      <c r="R21" s="166"/>
      <c r="S21" s="166"/>
      <c r="T21" s="166"/>
      <c r="U21" s="166"/>
      <c r="V21" s="167"/>
    </row>
    <row r="22" spans="2:22" ht="18" customHeight="1" thickBot="1" x14ac:dyDescent="0.35">
      <c r="B22" s="168" t="s">
        <v>85</v>
      </c>
      <c r="C22" s="169"/>
      <c r="D22" s="169"/>
      <c r="E22" s="169"/>
      <c r="F22" s="169"/>
      <c r="G22" s="169"/>
      <c r="H22" s="169"/>
      <c r="I22" s="169"/>
      <c r="J22" s="169"/>
      <c r="K22" s="169"/>
      <c r="L22" s="169"/>
      <c r="M22" s="169"/>
      <c r="N22" s="169"/>
      <c r="O22" s="169"/>
      <c r="P22" s="169"/>
      <c r="Q22" s="169"/>
      <c r="R22" s="169"/>
      <c r="S22" s="169"/>
      <c r="T22" s="169"/>
      <c r="U22" s="169"/>
      <c r="V22" s="170" t="s">
        <v>84</v>
      </c>
    </row>
    <row r="23" spans="2:22" x14ac:dyDescent="0.3">
      <c r="B23" s="3"/>
      <c r="C23" s="3"/>
      <c r="D23" s="3"/>
      <c r="E23" s="3"/>
    </row>
    <row r="24" spans="2:22" x14ac:dyDescent="0.3">
      <c r="B24" s="3"/>
      <c r="C24" s="3"/>
      <c r="D24" s="3"/>
      <c r="E24" s="3"/>
    </row>
    <row r="25" spans="2:22" x14ac:dyDescent="0.3">
      <c r="B25" s="3"/>
      <c r="C25" s="3"/>
      <c r="D25" s="3"/>
      <c r="E25" s="3"/>
    </row>
    <row r="26" spans="2:22" x14ac:dyDescent="0.3">
      <c r="B26" s="3"/>
      <c r="C26" s="3"/>
      <c r="D26" s="3"/>
      <c r="E26" s="3"/>
    </row>
    <row r="27" spans="2:22" x14ac:dyDescent="0.3">
      <c r="B27" s="2"/>
      <c r="C27" s="2"/>
      <c r="D27" s="2"/>
      <c r="E27" s="2"/>
    </row>
    <row r="84" spans="12:12" ht="24.6" x14ac:dyDescent="0.3">
      <c r="L84" s="11" t="s">
        <v>93</v>
      </c>
    </row>
  </sheetData>
  <mergeCells count="1">
    <mergeCell ref="B1:V1"/>
  </mergeCells>
  <phoneticPr fontId="6" type="noConversion"/>
  <conditionalFormatting sqref="B2:V22">
    <cfRule type="duplicateValues" dxfId="17" priority="1"/>
    <cfRule type="expression" dxfId="16" priority="2">
      <formula>INDIRECT(ADDRESS(ROW(),COLUMN()))=0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CC08324D-71BA-4397-A93C-35B120201824}">
            <xm:f>COUNTIF(Spots!$A:$A,INDIRECT(ADDRESS(ROW(),COLUMN())))=0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B2:V22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errorTitle="Spot not found !" error="Please add this name to Spot list!" prompt="Enter spot name" xr:uid="{24FDCC2F-6F65-4CE7-86E0-670316AF280C}">
          <x14:formula1>
            <xm:f>Spots!$A:$A</xm:f>
          </x14:formula1>
          <xm:sqref>B2:V22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autoPageBreaks="0"/>
  </sheetPr>
  <dimension ref="A1:AG47"/>
  <sheetViews>
    <sheetView zoomScale="130" zoomScaleNormal="130" workbookViewId="0">
      <pane xSplit="4" topLeftCell="L1" activePane="topRight" state="frozen"/>
      <selection pane="topRight" activeCell="D1" sqref="D1"/>
    </sheetView>
  </sheetViews>
  <sheetFormatPr defaultColWidth="9.109375" defaultRowHeight="14.4" x14ac:dyDescent="0.3"/>
  <cols>
    <col min="1" max="1" width="12.21875" style="154" customWidth="1"/>
    <col min="2" max="2" width="5.44140625" style="18" customWidth="1"/>
    <col min="3" max="3" width="5.6640625" style="18" customWidth="1"/>
    <col min="4" max="4" width="9.21875" style="145" customWidth="1"/>
    <col min="5" max="5" width="54.21875" style="2" bestFit="1" customWidth="1"/>
    <col min="6" max="6" width="70.6640625" style="2" customWidth="1"/>
    <col min="7" max="7" width="19.21875" style="2" customWidth="1"/>
    <col min="8" max="8" width="11.44140625" style="2" customWidth="1"/>
    <col min="9" max="9" width="11.5546875" style="54" customWidth="1"/>
    <col min="10" max="10" width="24.33203125" style="157" customWidth="1"/>
    <col min="11" max="11" width="9.109375" style="159"/>
    <col min="12" max="32" width="9.109375" style="3"/>
    <col min="33" max="33" width="13.21875" style="5" customWidth="1"/>
    <col min="34" max="16384" width="9.109375" style="2"/>
  </cols>
  <sheetData>
    <row r="1" spans="1:33" s="10" customFormat="1" ht="34.200000000000003" customHeight="1" x14ac:dyDescent="0.3">
      <c r="A1" s="148" t="s">
        <v>0</v>
      </c>
      <c r="B1" s="149" t="s">
        <v>73</v>
      </c>
      <c r="C1" s="149" t="s">
        <v>74</v>
      </c>
      <c r="D1" s="141" t="s">
        <v>46</v>
      </c>
      <c r="E1" s="142" t="s">
        <v>1</v>
      </c>
      <c r="F1" s="143" t="s">
        <v>2</v>
      </c>
      <c r="G1" s="143" t="s">
        <v>3</v>
      </c>
      <c r="H1" s="144" t="s">
        <v>128</v>
      </c>
      <c r="I1" s="144" t="s">
        <v>101</v>
      </c>
      <c r="J1" s="144" t="s">
        <v>106</v>
      </c>
      <c r="K1" s="158"/>
      <c r="AG1" s="16"/>
    </row>
    <row r="2" spans="1:33" s="10" customFormat="1" ht="18.600000000000001" customHeight="1" x14ac:dyDescent="0.3">
      <c r="A2" s="150"/>
      <c r="B2" s="18"/>
      <c r="C2" s="18"/>
      <c r="D2" s="145"/>
      <c r="E2" s="140"/>
      <c r="F2" s="140"/>
      <c r="G2" s="140"/>
      <c r="H2" s="146"/>
      <c r="I2" s="146"/>
      <c r="J2" s="155"/>
      <c r="K2" s="158"/>
      <c r="AG2" s="147"/>
    </row>
    <row r="3" spans="1:33" x14ac:dyDescent="0.3">
      <c r="A3" s="151" t="s">
        <v>5</v>
      </c>
      <c r="B3" s="18" cm="1">
        <f t="array" ref="B3">IF(INDEX(Paths!$AB$1:$AB$441,  MATCH(INDEX($A:$A,ROW()),  Paths!$Z$1:$Z$441,0),1)="",0,INDEX(Paths!$AB$1:$AB$441,  MATCH(INDEX($A:$A,ROW()),  Paths!$Z$1:$Z$441,0),1))</f>
        <v>0</v>
      </c>
      <c r="C3" s="18" cm="1">
        <f t="array" ref="C3">IF(INDEX(Paths!$AA$1:$AA$441,   MATCH(INDEX($A:$A,ROW()),  Paths!$Z$1:$Z$441,  0),  1)="",0,INDEX(Paths!$AA$1:$AA$441,   MATCH(INDEX($A:$A,ROW()),  Paths!$Z$1:$Z$441,  0),  1))</f>
        <v>0</v>
      </c>
      <c r="D3" s="145" t="str" cm="1">
        <f t="array" ref="D3">"["&amp;IF(INDEX($B:$B,ROW())="",0,INDEX($B:$B,ROW()))&amp;","&amp;IF(INDEX($C:$C,ROW())="",0,INDEX($C:$C,ROW()))&amp;"]"</f>
        <v>[0,0]</v>
      </c>
      <c r="E3" s="7" t="s">
        <v>72</v>
      </c>
      <c r="F3" s="100" t="s">
        <v>129</v>
      </c>
      <c r="G3" s="6"/>
      <c r="I3" s="53"/>
      <c r="J3" s="156"/>
      <c r="AG3" s="6"/>
    </row>
    <row r="4" spans="1:33" x14ac:dyDescent="0.3">
      <c r="A4" s="151" t="s">
        <v>6</v>
      </c>
      <c r="B4" s="18" cm="1">
        <f t="array" ref="B4">IF(INDEX(Paths!$AB$1:$AB$441,  MATCH(INDEX($A:$A,ROW()),  Paths!$Z$1:$Z$441,0),1)="",0,INDEX(Paths!$AB$1:$AB$441,  MATCH(INDEX($A:$A,ROW()),  Paths!$Z$1:$Z$441,0),1))</f>
        <v>1</v>
      </c>
      <c r="C4" s="18" cm="1">
        <f t="array" ref="C4">IF(INDEX(Paths!$AA$1:$AA$441,   MATCH(INDEX($A:$A,ROW()),  Paths!$Z$1:$Z$441,  0),  1)="",0,INDEX(Paths!$AA$1:$AA$441,   MATCH(INDEX($A:$A,ROW()),  Paths!$Z$1:$Z$441,  0),  1))</f>
        <v>0</v>
      </c>
      <c r="D4" s="145" t="str" cm="1">
        <f t="array" ref="D4">"["&amp;IF(INDEX($B:$B,ROW())="",0,INDEX($B:$B,ROW()))&amp;","&amp;IF(INDEX($C:$C,ROW())="",0,INDEX($C:$C,ROW()))&amp;"]"</f>
        <v>[1,0]</v>
      </c>
      <c r="E4" s="8" t="s">
        <v>6</v>
      </c>
      <c r="F4" s="100" t="s">
        <v>130</v>
      </c>
      <c r="G4" s="6"/>
      <c r="I4" s="53"/>
      <c r="J4" s="156"/>
      <c r="AG4" s="6"/>
    </row>
    <row r="5" spans="1:33" x14ac:dyDescent="0.3">
      <c r="A5" s="151" t="s">
        <v>7</v>
      </c>
      <c r="B5" s="18" cm="1">
        <f t="array" ref="B5">IF(INDEX(Paths!$AB$1:$AB$441,  MATCH(INDEX($A:$A,ROW()),  Paths!$Z$1:$Z$441,0),1)="",0,INDEX(Paths!$AB$1:$AB$441,  MATCH(INDEX($A:$A,ROW()),  Paths!$Z$1:$Z$441,0),1))</f>
        <v>2</v>
      </c>
      <c r="C5" s="18" cm="1">
        <f t="array" ref="C5">IF(INDEX(Paths!$AA$1:$AA$441,   MATCH(INDEX($A:$A,ROW()),  Paths!$Z$1:$Z$441,  0),  1)="",0,INDEX(Paths!$AA$1:$AA$441,   MATCH(INDEX($A:$A,ROW()),  Paths!$Z$1:$Z$441,  0),  1))</f>
        <v>0</v>
      </c>
      <c r="D5" s="145" t="str" cm="1">
        <f t="array" ref="D5">"["&amp;IF(INDEX($B:$B,ROW())="",0,INDEX($B:$B,ROW()))&amp;","&amp;IF(INDEX($C:$C,ROW())="",0,INDEX($C:$C,ROW()))&amp;"]"</f>
        <v>[2,0]</v>
      </c>
      <c r="E5" s="8" t="s">
        <v>58</v>
      </c>
      <c r="F5" s="100" t="s">
        <v>131</v>
      </c>
      <c r="G5" s="6"/>
      <c r="I5" s="53"/>
      <c r="J5" s="156"/>
      <c r="AG5" s="6"/>
    </row>
    <row r="6" spans="1:33" x14ac:dyDescent="0.3">
      <c r="A6" s="151" t="s">
        <v>8</v>
      </c>
      <c r="B6" s="18" cm="1">
        <f t="array" ref="B6">IF(INDEX(Paths!$AB$1:$AB$441,  MATCH(INDEX($A:$A,ROW()),  Paths!$Z$1:$Z$441,0),1)="",0,INDEX(Paths!$AB$1:$AB$441,  MATCH(INDEX($A:$A,ROW()),  Paths!$Z$1:$Z$441,0),1))</f>
        <v>3</v>
      </c>
      <c r="C6" s="18" cm="1">
        <f t="array" ref="C6">IF(INDEX(Paths!$AA$1:$AA$441,   MATCH(INDEX($A:$A,ROW()),  Paths!$Z$1:$Z$441,  0),  1)="",0,INDEX(Paths!$AA$1:$AA$441,   MATCH(INDEX($A:$A,ROW()),  Paths!$Z$1:$Z$441,  0),  1))</f>
        <v>0</v>
      </c>
      <c r="D6" s="145" t="str" cm="1">
        <f t="array" ref="D6">"["&amp;IF(INDEX($B:$B,ROW())="",0,INDEX($B:$B,ROW()))&amp;","&amp;IF(INDEX($C:$C,ROW())="",0,INDEX($C:$C,ROW()))&amp;"]"</f>
        <v>[3,0]</v>
      </c>
      <c r="E6" s="8" t="s">
        <v>8</v>
      </c>
      <c r="F6" s="100" t="s">
        <v>132</v>
      </c>
      <c r="G6" s="6"/>
      <c r="I6" s="53"/>
      <c r="J6" s="156"/>
      <c r="AG6" s="6"/>
    </row>
    <row r="7" spans="1:33" x14ac:dyDescent="0.3">
      <c r="A7" s="151"/>
      <c r="E7" s="8"/>
      <c r="F7" s="100"/>
      <c r="G7" s="6"/>
      <c r="I7" s="53"/>
      <c r="J7" s="156"/>
      <c r="AG7" s="6"/>
    </row>
    <row r="8" spans="1:33" x14ac:dyDescent="0.3">
      <c r="A8" s="151" t="s">
        <v>9</v>
      </c>
      <c r="B8" s="18" cm="1">
        <f t="array" ref="B8">IF(INDEX(Paths!$AB$1:$AB$441,  MATCH(INDEX($A:$A,ROW()),  Paths!$Z$1:$Z$441,0),1)="",0,INDEX(Paths!$AB$1:$AB$441,  MATCH(INDEX($A:$A,ROW()),  Paths!$Z$1:$Z$441,0),1))</f>
        <v>1</v>
      </c>
      <c r="C8" s="18" cm="1">
        <f t="array" ref="C8">IF(INDEX(Paths!$AA$1:$AA$441,   MATCH(INDEX($A:$A,ROW()),  Paths!$Z$1:$Z$441,  0),  1)="",0,INDEX(Paths!$AA$1:$AA$441,   MATCH(INDEX($A:$A,ROW()),  Paths!$Z$1:$Z$441,  0),  1))</f>
        <v>1</v>
      </c>
      <c r="D8" s="145" t="str" cm="1">
        <f t="array" ref="D8">"["&amp;IF(INDEX($B:$B,ROW())="",0,INDEX($B:$B,ROW()))&amp;","&amp;IF(INDEX($C:$C,ROW())="",0,INDEX($C:$C,ROW()))&amp;"]"</f>
        <v>[1,1]</v>
      </c>
      <c r="E8" s="7" t="s">
        <v>59</v>
      </c>
      <c r="F8" s="100" t="s">
        <v>133</v>
      </c>
      <c r="G8" s="6" t="s">
        <v>10</v>
      </c>
      <c r="I8" s="53"/>
      <c r="J8" s="156"/>
      <c r="AG8" s="6"/>
    </row>
    <row r="9" spans="1:33" x14ac:dyDescent="0.3">
      <c r="A9" s="151" t="s">
        <v>11</v>
      </c>
      <c r="B9" s="18" cm="1">
        <f t="array" ref="B9">IF(INDEX(Paths!$AB$1:$AB$441,  MATCH(INDEX($A:$A,ROW()),  Paths!$Z$1:$Z$441,0),1)="",0,INDEX(Paths!$AB$1:$AB$441,  MATCH(INDEX($A:$A,ROW()),  Paths!$Z$1:$Z$441,0),1))</f>
        <v>1</v>
      </c>
      <c r="C9" s="18" cm="1">
        <f t="array" ref="C9">IF(INDEX(Paths!$AA$1:$AA$441,   MATCH(INDEX($A:$A,ROW()),  Paths!$Z$1:$Z$441,  0),  1)="",0,INDEX(Paths!$AA$1:$AA$441,   MATCH(INDEX($A:$A,ROW()),  Paths!$Z$1:$Z$441,  0),  1))</f>
        <v>2</v>
      </c>
      <c r="D9" s="145" t="str" cm="1">
        <f t="array" ref="D9">"["&amp;IF(INDEX($B:$B,ROW())="",0,INDEX($B:$B,ROW()))&amp;","&amp;IF(INDEX($C:$C,ROW())="",0,INDEX($C:$C,ROW()))&amp;"]"</f>
        <v>[1,2]</v>
      </c>
      <c r="E9" s="7" t="s">
        <v>60</v>
      </c>
      <c r="F9" s="100" t="s">
        <v>134</v>
      </c>
      <c r="G9" s="6" t="s">
        <v>12</v>
      </c>
      <c r="I9" s="53"/>
      <c r="J9" s="156"/>
      <c r="AG9" s="6"/>
    </row>
    <row r="10" spans="1:33" x14ac:dyDescent="0.3">
      <c r="A10" s="151" t="s">
        <v>13</v>
      </c>
      <c r="B10" s="18" cm="1">
        <f t="array" ref="B10">IF(INDEX(Paths!$AB$1:$AB$441,  MATCH(INDEX($A:$A,ROW()),  Paths!$Z$1:$Z$441,0),1)="",0,INDEX(Paths!$AB$1:$AB$441,  MATCH(INDEX($A:$A,ROW()),  Paths!$Z$1:$Z$441,0),1))</f>
        <v>1</v>
      </c>
      <c r="C10" s="18" cm="1">
        <f t="array" ref="C10">IF(INDEX(Paths!$AA$1:$AA$441,   MATCH(INDEX($A:$A,ROW()),  Paths!$Z$1:$Z$441,  0),  1)="",0,INDEX(Paths!$AA$1:$AA$441,   MATCH(INDEX($A:$A,ROW()),  Paths!$Z$1:$Z$441,  0),  1))</f>
        <v>3</v>
      </c>
      <c r="D10" s="145" t="str" cm="1">
        <f t="array" ref="D10">"["&amp;IF(INDEX($B:$B,ROW())="",0,INDEX($B:$B,ROW()))&amp;","&amp;IF(INDEX($C:$C,ROW())="",0,INDEX($C:$C,ROW()))&amp;"]"</f>
        <v>[1,3]</v>
      </c>
      <c r="E10" s="7" t="s">
        <v>61</v>
      </c>
      <c r="F10" s="100" t="s">
        <v>135</v>
      </c>
      <c r="G10" s="6" t="s">
        <v>14</v>
      </c>
      <c r="I10" s="53"/>
      <c r="J10" s="156"/>
      <c r="AG10" s="6"/>
    </row>
    <row r="11" spans="1:33" x14ac:dyDescent="0.3">
      <c r="A11" s="151" t="s">
        <v>15</v>
      </c>
      <c r="B11" s="18" cm="1">
        <f t="array" ref="B11">IF(INDEX(Paths!$AB$1:$AB$441,  MATCH(INDEX($A:$A,ROW()),  Paths!$Z$1:$Z$441,0),1)="",0,INDEX(Paths!$AB$1:$AB$441,  MATCH(INDEX($A:$A,ROW()),  Paths!$Z$1:$Z$441,0),1))</f>
        <v>1</v>
      </c>
      <c r="C11" s="18" cm="1">
        <f t="array" ref="C11">IF(INDEX(Paths!$AA$1:$AA$441,   MATCH(INDEX($A:$A,ROW()),  Paths!$Z$1:$Z$441,  0),  1)="",0,INDEX(Paths!$AA$1:$AA$441,   MATCH(INDEX($A:$A,ROW()),  Paths!$Z$1:$Z$441,  0),  1))</f>
        <v>4</v>
      </c>
      <c r="D11" s="145" t="str" cm="1">
        <f t="array" ref="D11">"["&amp;IF(INDEX($B:$B,ROW())="",0,INDEX($B:$B,ROW()))&amp;","&amp;IF(INDEX($C:$C,ROW())="",0,INDEX($C:$C,ROW()))&amp;"]"</f>
        <v>[1,4]</v>
      </c>
      <c r="E11" s="7" t="s">
        <v>62</v>
      </c>
      <c r="F11" s="100" t="s">
        <v>136</v>
      </c>
      <c r="G11" s="6" t="s">
        <v>16</v>
      </c>
      <c r="I11" s="53"/>
      <c r="J11" s="156"/>
      <c r="AG11" s="6"/>
    </row>
    <row r="12" spans="1:33" x14ac:dyDescent="0.3">
      <c r="A12" s="151" t="s">
        <v>17</v>
      </c>
      <c r="B12" s="18" cm="1">
        <f t="array" ref="B12">IF(INDEX(Paths!$AB$1:$AB$441,  MATCH(INDEX($A:$A,ROW()),  Paths!$Z$1:$Z$441,0),1)="",0,INDEX(Paths!$AB$1:$AB$441,  MATCH(INDEX($A:$A,ROW()),  Paths!$Z$1:$Z$441,0),1))</f>
        <v>1</v>
      </c>
      <c r="C12" s="18" cm="1">
        <f t="array" ref="C12">IF(INDEX(Paths!$AA$1:$AA$441,   MATCH(INDEX($A:$A,ROW()),  Paths!$Z$1:$Z$441,  0),  1)="",0,INDEX(Paths!$AA$1:$AA$441,   MATCH(INDEX($A:$A,ROW()),  Paths!$Z$1:$Z$441,  0),  1))</f>
        <v>5</v>
      </c>
      <c r="D12" s="145" t="str" cm="1">
        <f t="array" ref="D12">"["&amp;IF(INDEX($B:$B,ROW())="",0,INDEX($B:$B,ROW()))&amp;","&amp;IF(INDEX($C:$C,ROW())="",0,INDEX($C:$C,ROW()))&amp;"]"</f>
        <v>[1,5]</v>
      </c>
      <c r="E12" s="7" t="s">
        <v>63</v>
      </c>
      <c r="F12" s="100" t="s">
        <v>137</v>
      </c>
      <c r="G12" s="6" t="s">
        <v>18</v>
      </c>
      <c r="I12" s="53"/>
      <c r="J12" s="156"/>
      <c r="AG12" s="6"/>
    </row>
    <row r="13" spans="1:33" x14ac:dyDescent="0.3">
      <c r="A13" s="151" t="s">
        <v>19</v>
      </c>
      <c r="B13" s="18" cm="1">
        <f t="array" ref="B13">IF(INDEX(Paths!$AB$1:$AB$441,  MATCH(INDEX($A:$A,ROW()),  Paths!$Z$1:$Z$441,0),1)="",0,INDEX(Paths!$AB$1:$AB$441,  MATCH(INDEX($A:$A,ROW()),  Paths!$Z$1:$Z$441,0),1))</f>
        <v>1</v>
      </c>
      <c r="C13" s="18" cm="1">
        <f t="array" ref="C13">IF(INDEX(Paths!$AA$1:$AA$441,   MATCH(INDEX($A:$A,ROW()),  Paths!$Z$1:$Z$441,  0),  1)="",0,INDEX(Paths!$AA$1:$AA$441,   MATCH(INDEX($A:$A,ROW()),  Paths!$Z$1:$Z$441,  0),  1))</f>
        <v>6</v>
      </c>
      <c r="D13" s="145" t="str" cm="1">
        <f t="array" ref="D13">"["&amp;IF(INDEX($B:$B,ROW())="",0,INDEX($B:$B,ROW()))&amp;","&amp;IF(INDEX($C:$C,ROW())="",0,INDEX($C:$C,ROW()))&amp;"]"</f>
        <v>[1,6]</v>
      </c>
      <c r="E13" s="7" t="s">
        <v>64</v>
      </c>
      <c r="F13" s="100" t="s">
        <v>138</v>
      </c>
      <c r="G13" s="6" t="s">
        <v>20</v>
      </c>
      <c r="I13" s="53"/>
      <c r="J13" s="156"/>
      <c r="AG13" s="6"/>
    </row>
    <row r="14" spans="1:33" x14ac:dyDescent="0.3">
      <c r="A14" s="151"/>
      <c r="E14" s="7"/>
      <c r="F14" s="100"/>
      <c r="G14" s="6"/>
      <c r="I14" s="53"/>
      <c r="J14" s="156"/>
      <c r="AG14" s="6"/>
    </row>
    <row r="15" spans="1:33" x14ac:dyDescent="0.3">
      <c r="A15" s="151" t="s">
        <v>21</v>
      </c>
      <c r="B15" s="18" cm="1">
        <f t="array" ref="B15">IF(INDEX(Paths!$AB$1:$AB$441,  MATCH(INDEX($A:$A,ROW()),  Paths!$Z$1:$Z$441,0),1)="",0,INDEX(Paths!$AB$1:$AB$441,  MATCH(INDEX($A:$A,ROW()),  Paths!$Z$1:$Z$441,0),1))</f>
        <v>2</v>
      </c>
      <c r="C15" s="18" cm="1">
        <f t="array" ref="C15">IF(INDEX(Paths!$AA$1:$AA$441,   MATCH(INDEX($A:$A,ROW()),  Paths!$Z$1:$Z$441,  0),  1)="",0,INDEX(Paths!$AA$1:$AA$441,   MATCH(INDEX($A:$A,ROW()),  Paths!$Z$1:$Z$441,  0),  1))</f>
        <v>-1</v>
      </c>
      <c r="D15" s="145" t="str" cm="1">
        <f t="array" ref="D15">"["&amp;IF(INDEX($B:$B,ROW())="",0,INDEX($B:$B,ROW()))&amp;","&amp;IF(INDEX($C:$C,ROW())="",0,INDEX($C:$C,ROW()))&amp;"]"</f>
        <v>[2,-1]</v>
      </c>
      <c r="E15" s="7" t="s">
        <v>65</v>
      </c>
      <c r="F15" s="100" t="s">
        <v>139</v>
      </c>
      <c r="G15" s="6" t="s">
        <v>22</v>
      </c>
      <c r="I15" s="53"/>
      <c r="J15" s="156"/>
      <c r="AG15" s="6"/>
    </row>
    <row r="16" spans="1:33" x14ac:dyDescent="0.3">
      <c r="A16" s="151" t="s">
        <v>23</v>
      </c>
      <c r="B16" s="18" cm="1">
        <f t="array" ref="B16">IF(INDEX(Paths!$AB$1:$AB$441,  MATCH(INDEX($A:$A,ROW()),  Paths!$Z$1:$Z$441,0),1)="",0,INDEX(Paths!$AB$1:$AB$441,  MATCH(INDEX($A:$A,ROW()),  Paths!$Z$1:$Z$441,0),1))</f>
        <v>2</v>
      </c>
      <c r="C16" s="18" cm="1">
        <f t="array" ref="C16">IF(INDEX(Paths!$AA$1:$AA$441,   MATCH(INDEX($A:$A,ROW()),  Paths!$Z$1:$Z$441,  0),  1)="",0,INDEX(Paths!$AA$1:$AA$441,   MATCH(INDEX($A:$A,ROW()),  Paths!$Z$1:$Z$441,  0),  1))</f>
        <v>-2</v>
      </c>
      <c r="D16" s="145" t="str" cm="1">
        <f t="array" ref="D16">"["&amp;IF(INDEX($B:$B,ROW())="",0,INDEX($B:$B,ROW()))&amp;","&amp;IF(INDEX($C:$C,ROW())="",0,INDEX($C:$C,ROW()))&amp;"]"</f>
        <v>[2,-2]</v>
      </c>
      <c r="E16" s="7" t="s">
        <v>66</v>
      </c>
      <c r="F16" s="100" t="s">
        <v>140</v>
      </c>
      <c r="G16" s="6" t="s">
        <v>24</v>
      </c>
      <c r="I16" s="53"/>
      <c r="J16" s="156"/>
      <c r="AG16" s="6"/>
    </row>
    <row r="17" spans="1:33" x14ac:dyDescent="0.3">
      <c r="A17" s="151" t="s">
        <v>25</v>
      </c>
      <c r="B17" s="18" cm="1">
        <f t="array" ref="B17">IF(INDEX(Paths!$AB$1:$AB$441,  MATCH(INDEX($A:$A,ROW()),  Paths!$Z$1:$Z$441,0),1)="",0,INDEX(Paths!$AB$1:$AB$441,  MATCH(INDEX($A:$A,ROW()),  Paths!$Z$1:$Z$441,0),1))</f>
        <v>2</v>
      </c>
      <c r="C17" s="18" cm="1">
        <f t="array" ref="C17">IF(INDEX(Paths!$AA$1:$AA$441,   MATCH(INDEX($A:$A,ROW()),  Paths!$Z$1:$Z$441,  0),  1)="",0,INDEX(Paths!$AA$1:$AA$441,   MATCH(INDEX($A:$A,ROW()),  Paths!$Z$1:$Z$441,  0),  1))</f>
        <v>-3</v>
      </c>
      <c r="D17" s="145" t="str" cm="1">
        <f t="array" ref="D17">"["&amp;IF(INDEX($B:$B,ROW())="",0,INDEX($B:$B,ROW()))&amp;","&amp;IF(INDEX($C:$C,ROW())="",0,INDEX($C:$C,ROW()))&amp;"]"</f>
        <v>[2,-3]</v>
      </c>
      <c r="E17" s="7" t="s">
        <v>67</v>
      </c>
      <c r="F17" s="100" t="s">
        <v>141</v>
      </c>
      <c r="G17" s="6" t="s">
        <v>26</v>
      </c>
      <c r="I17" s="53"/>
      <c r="J17" s="156"/>
      <c r="AG17" s="6"/>
    </row>
    <row r="18" spans="1:33" x14ac:dyDescent="0.3">
      <c r="A18" s="151" t="s">
        <v>27</v>
      </c>
      <c r="B18" s="18" cm="1">
        <f t="array" ref="B18">IF(INDEX(Paths!$AB$1:$AB$441,  MATCH(INDEX($A:$A,ROW()),  Paths!$Z$1:$Z$441,0),1)="",0,INDEX(Paths!$AB$1:$AB$441,  MATCH(INDEX($A:$A,ROW()),  Paths!$Z$1:$Z$441,0),1))</f>
        <v>2</v>
      </c>
      <c r="C18" s="18" cm="1">
        <f t="array" ref="C18">IF(INDEX(Paths!$AA$1:$AA$441,   MATCH(INDEX($A:$A,ROW()),  Paths!$Z$1:$Z$441,  0),  1)="",0,INDEX(Paths!$AA$1:$AA$441,   MATCH(INDEX($A:$A,ROW()),  Paths!$Z$1:$Z$441,  0),  1))</f>
        <v>-4</v>
      </c>
      <c r="D18" s="145" t="str" cm="1">
        <f t="array" ref="D18">"["&amp;IF(INDEX($B:$B,ROW())="",0,INDEX($B:$B,ROW()))&amp;","&amp;IF(INDEX($C:$C,ROW())="",0,INDEX($C:$C,ROW()))&amp;"]"</f>
        <v>[2,-4]</v>
      </c>
      <c r="E18" s="7" t="s">
        <v>68</v>
      </c>
      <c r="F18" s="100" t="s">
        <v>142</v>
      </c>
      <c r="G18" s="6" t="s">
        <v>28</v>
      </c>
      <c r="I18" s="53"/>
      <c r="J18" s="156"/>
      <c r="AG18" s="6"/>
    </row>
    <row r="19" spans="1:33" x14ac:dyDescent="0.3">
      <c r="A19" s="151" t="s">
        <v>29</v>
      </c>
      <c r="B19" s="18" cm="1">
        <f t="array" ref="B19">IF(INDEX(Paths!$AB$1:$AB$441,  MATCH(INDEX($A:$A,ROW()),  Paths!$Z$1:$Z$441,0),1)="",0,INDEX(Paths!$AB$1:$AB$441,  MATCH(INDEX($A:$A,ROW()),  Paths!$Z$1:$Z$441,0),1))</f>
        <v>2</v>
      </c>
      <c r="C19" s="18" cm="1">
        <f t="array" ref="C19">IF(INDEX(Paths!$AA$1:$AA$441,   MATCH(INDEX($A:$A,ROW()),  Paths!$Z$1:$Z$441,  0),  1)="",0,INDEX(Paths!$AA$1:$AA$441,   MATCH(INDEX($A:$A,ROW()),  Paths!$Z$1:$Z$441,  0),  1))</f>
        <v>-5</v>
      </c>
      <c r="D19" s="145" t="str" cm="1">
        <f t="array" ref="D19">"["&amp;IF(INDEX($B:$B,ROW())="",0,INDEX($B:$B,ROW()))&amp;","&amp;IF(INDEX($C:$C,ROW())="",0,INDEX($C:$C,ROW()))&amp;"]"</f>
        <v>[2,-5]</v>
      </c>
      <c r="E19" s="7" t="s">
        <v>70</v>
      </c>
      <c r="F19" s="100" t="s">
        <v>143</v>
      </c>
      <c r="G19" s="6" t="s">
        <v>30</v>
      </c>
      <c r="I19" s="53"/>
      <c r="J19" s="156"/>
      <c r="AG19" s="6"/>
    </row>
    <row r="20" spans="1:33" x14ac:dyDescent="0.3">
      <c r="A20" s="151" t="s">
        <v>31</v>
      </c>
      <c r="B20" s="18" cm="1">
        <f t="array" ref="B20">IF(INDEX(Paths!$AB$1:$AB$441,  MATCH(INDEX($A:$A,ROW()),  Paths!$Z$1:$Z$441,0),1)="",0,INDEX(Paths!$AB$1:$AB$441,  MATCH(INDEX($A:$A,ROW()),  Paths!$Z$1:$Z$441,0),1))</f>
        <v>2</v>
      </c>
      <c r="C20" s="18" cm="1">
        <f t="array" ref="C20">IF(INDEX(Paths!$AA$1:$AA$441,   MATCH(INDEX($A:$A,ROW()),  Paths!$Z$1:$Z$441,  0),  1)="",0,INDEX(Paths!$AA$1:$AA$441,   MATCH(INDEX($A:$A,ROW()),  Paths!$Z$1:$Z$441,  0),  1))</f>
        <v>-6</v>
      </c>
      <c r="D20" s="145" t="str" cm="1">
        <f t="array" ref="D20">"["&amp;IF(INDEX($B:$B,ROW())="",0,INDEX($B:$B,ROW()))&amp;","&amp;IF(INDEX($C:$C,ROW())="",0,INDEX($C:$C,ROW()))&amp;"]"</f>
        <v>[2,-6]</v>
      </c>
      <c r="E20" s="7" t="s">
        <v>69</v>
      </c>
      <c r="F20" s="100" t="s">
        <v>144</v>
      </c>
      <c r="G20" s="6" t="s">
        <v>32</v>
      </c>
      <c r="I20" s="53"/>
      <c r="J20" s="156"/>
      <c r="AG20" s="6"/>
    </row>
    <row r="21" spans="1:33" x14ac:dyDescent="0.3">
      <c r="A21" s="151"/>
      <c r="E21" s="7"/>
      <c r="F21" s="100"/>
      <c r="G21" s="6"/>
      <c r="I21" s="53"/>
      <c r="J21" s="156"/>
      <c r="AG21" s="6"/>
    </row>
    <row r="22" spans="1:33" x14ac:dyDescent="0.3">
      <c r="A22" s="151" t="s">
        <v>33</v>
      </c>
      <c r="B22" s="18" cm="1">
        <f t="array" ref="B22">IF(INDEX(Paths!$AB$1:$AB$441,  MATCH(INDEX($A:$A,ROW()),  Paths!$Z$1:$Z$441,0),1)="",0,INDEX(Paths!$AB$1:$AB$441,  MATCH(INDEX($A:$A,ROW()),  Paths!$Z$1:$Z$441,0),1))</f>
        <v>3</v>
      </c>
      <c r="C22" s="18" cm="1">
        <f t="array" ref="C22">IF(INDEX(Paths!$AA$1:$AA$441,   MATCH(INDEX($A:$A,ROW()),  Paths!$Z$1:$Z$441,  0),  1)="",0,INDEX(Paths!$AA$1:$AA$441,   MATCH(INDEX($A:$A,ROW()),  Paths!$Z$1:$Z$441,  0),  1))</f>
        <v>1</v>
      </c>
      <c r="D22" s="145" t="str" cm="1">
        <f t="array" ref="D22">"["&amp;IF(INDEX($B:$B,ROW())="",0,INDEX($B:$B,ROW()))&amp;","&amp;IF(INDEX($C:$C,ROW())="",0,INDEX($C:$C,ROW()))&amp;"]"</f>
        <v>[3,1]</v>
      </c>
      <c r="E22" s="7" t="s">
        <v>71</v>
      </c>
      <c r="F22" s="100" t="s">
        <v>145</v>
      </c>
      <c r="G22" s="6" t="s">
        <v>34</v>
      </c>
      <c r="I22" s="53"/>
      <c r="J22" s="156"/>
      <c r="AG22" s="6"/>
    </row>
    <row r="23" spans="1:33" x14ac:dyDescent="0.3">
      <c r="A23" s="151" t="s">
        <v>35</v>
      </c>
      <c r="B23" s="18" cm="1">
        <f t="array" ref="B23">IF(INDEX(Paths!$AB$1:$AB$441,  MATCH(INDEX($A:$A,ROW()),  Paths!$Z$1:$Z$441,0),1)="",0,INDEX(Paths!$AB$1:$AB$441,  MATCH(INDEX($A:$A,ROW()),  Paths!$Z$1:$Z$441,0),1))</f>
        <v>3</v>
      </c>
      <c r="C23" s="18" cm="1">
        <f t="array" ref="C23">IF(INDEX(Paths!$AA$1:$AA$441,   MATCH(INDEX($A:$A,ROW()),  Paths!$Z$1:$Z$441,  0),  1)="",0,INDEX(Paths!$AA$1:$AA$441,   MATCH(INDEX($A:$A,ROW()),  Paths!$Z$1:$Z$441,  0),  1))</f>
        <v>2</v>
      </c>
      <c r="D23" s="145" t="str" cm="1">
        <f t="array" ref="D23">"["&amp;IF(INDEX($B:$B,ROW())="",0,INDEX($B:$B,ROW()))&amp;","&amp;IF(INDEX($C:$C,ROW())="",0,INDEX($C:$C,ROW()))&amp;"]"</f>
        <v>[3,2]</v>
      </c>
      <c r="E23" s="8" t="s">
        <v>36</v>
      </c>
      <c r="F23" s="100" t="s">
        <v>146</v>
      </c>
      <c r="G23" s="6" t="s">
        <v>37</v>
      </c>
      <c r="I23" s="53"/>
      <c r="J23" s="156"/>
      <c r="AG23" s="6"/>
    </row>
    <row r="24" spans="1:33" x14ac:dyDescent="0.3">
      <c r="A24" s="151" t="s">
        <v>38</v>
      </c>
      <c r="B24" s="18" cm="1">
        <f t="array" ref="B24">IF(INDEX(Paths!$AB$1:$AB$441,  MATCH(INDEX($A:$A,ROW()),  Paths!$Z$1:$Z$441,0),1)="",0,INDEX(Paths!$AB$1:$AB$441,  MATCH(INDEX($A:$A,ROW()),  Paths!$Z$1:$Z$441,0),1))</f>
        <v>3</v>
      </c>
      <c r="C24" s="18" cm="1">
        <f t="array" ref="C24">IF(INDEX(Paths!$AA$1:$AA$441,   MATCH(INDEX($A:$A,ROW()),  Paths!$Z$1:$Z$441,  0),  1)="",0,INDEX(Paths!$AA$1:$AA$441,   MATCH(INDEX($A:$A,ROW()),  Paths!$Z$1:$Z$441,  0),  1))</f>
        <v>3</v>
      </c>
      <c r="D24" s="145" t="str" cm="1">
        <f t="array" ref="D24">"["&amp;IF(INDEX($B:$B,ROW())="",0,INDEX($B:$B,ROW()))&amp;","&amp;IF(INDEX($C:$C,ROW())="",0,INDEX($C:$C,ROW()))&amp;"]"</f>
        <v>[3,3]</v>
      </c>
      <c r="E24" s="8" t="s">
        <v>39</v>
      </c>
      <c r="F24" s="100" t="s">
        <v>147</v>
      </c>
      <c r="G24" s="6" t="s">
        <v>37</v>
      </c>
      <c r="I24" s="53"/>
      <c r="J24" s="156"/>
      <c r="AG24" s="6"/>
    </row>
    <row r="25" spans="1:33" x14ac:dyDescent="0.3">
      <c r="A25" s="151" t="s">
        <v>40</v>
      </c>
      <c r="B25" s="18" cm="1">
        <f t="array" ref="B25">IF(INDEX(Paths!$AB$1:$AB$441,  MATCH(INDEX($A:$A,ROW()),  Paths!$Z$1:$Z$441,0),1)="",0,INDEX(Paths!$AB$1:$AB$441,  MATCH(INDEX($A:$A,ROW()),  Paths!$Z$1:$Z$441,0),1))</f>
        <v>3</v>
      </c>
      <c r="C25" s="18" cm="1">
        <f t="array" ref="C25">IF(INDEX(Paths!$AA$1:$AA$441,   MATCH(INDEX($A:$A,ROW()),  Paths!$Z$1:$Z$441,  0),  1)="",0,INDEX(Paths!$AA$1:$AA$441,   MATCH(INDEX($A:$A,ROW()),  Paths!$Z$1:$Z$441,  0),  1))</f>
        <v>4</v>
      </c>
      <c r="D25" s="145" t="str" cm="1">
        <f t="array" ref="D25">"["&amp;IF(INDEX($B:$B,ROW())="",0,INDEX($B:$B,ROW()))&amp;","&amp;IF(INDEX($C:$C,ROW())="",0,INDEX($C:$C,ROW()))&amp;"]"</f>
        <v>[3,4]</v>
      </c>
      <c r="E25" s="8" t="s">
        <v>41</v>
      </c>
      <c r="F25" s="100" t="s">
        <v>148</v>
      </c>
      <c r="G25" s="6" t="s">
        <v>37</v>
      </c>
      <c r="I25" s="53"/>
      <c r="J25" s="156"/>
      <c r="AG25" s="6"/>
    </row>
    <row r="26" spans="1:33" x14ac:dyDescent="0.3">
      <c r="A26" s="151" t="s">
        <v>42</v>
      </c>
      <c r="B26" s="18" cm="1">
        <f t="array" ref="B26">IF(INDEX(Paths!$AB$1:$AB$441,  MATCH(INDEX($A:$A,ROW()),  Paths!$Z$1:$Z$441,0),1)="",0,INDEX(Paths!$AB$1:$AB$441,  MATCH(INDEX($A:$A,ROW()),  Paths!$Z$1:$Z$441,0),1))</f>
        <v>3</v>
      </c>
      <c r="C26" s="18" cm="1">
        <f t="array" ref="C26">IF(INDEX(Paths!$AA$1:$AA$441,   MATCH(INDEX($A:$A,ROW()),  Paths!$Z$1:$Z$441,  0),  1)="",0,INDEX(Paths!$AA$1:$AA$441,   MATCH(INDEX($A:$A,ROW()),  Paths!$Z$1:$Z$441,  0),  1))</f>
        <v>5</v>
      </c>
      <c r="D26" s="145" t="str" cm="1">
        <f t="array" ref="D26">"["&amp;IF(INDEX($B:$B,ROW())="",0,INDEX($B:$B,ROW()))&amp;","&amp;IF(INDEX($C:$C,ROW())="",0,INDEX($C:$C,ROW()))&amp;"]"</f>
        <v>[3,5]</v>
      </c>
      <c r="E26" s="8" t="s">
        <v>43</v>
      </c>
      <c r="F26" s="100" t="s">
        <v>149</v>
      </c>
      <c r="G26" s="6" t="s">
        <v>37</v>
      </c>
      <c r="I26" s="53"/>
      <c r="J26" s="156"/>
      <c r="AG26" s="6"/>
    </row>
    <row r="27" spans="1:33" x14ac:dyDescent="0.3">
      <c r="A27" s="151" t="s">
        <v>44</v>
      </c>
      <c r="B27" s="18" cm="1">
        <f t="array" ref="B27">IF(INDEX(Paths!$AB$1:$AB$441,  MATCH(INDEX($A:$A,ROW()),  Paths!$Z$1:$Z$441,0),1)="",0,INDEX(Paths!$AB$1:$AB$441,  MATCH(INDEX($A:$A,ROW()),  Paths!$Z$1:$Z$441,0),1))</f>
        <v>3</v>
      </c>
      <c r="C27" s="18" cm="1">
        <f t="array" ref="C27">IF(INDEX(Paths!$AA$1:$AA$441,   MATCH(INDEX($A:$A,ROW()),  Paths!$Z$1:$Z$441,  0),  1)="",0,INDEX(Paths!$AA$1:$AA$441,   MATCH(INDEX($A:$A,ROW()),  Paths!$Z$1:$Z$441,  0),  1))</f>
        <v>6</v>
      </c>
      <c r="D27" s="145" t="str" cm="1">
        <f t="array" ref="D27">"["&amp;IF(INDEX($B:$B,ROW())="",0,INDEX($B:$B,ROW()))&amp;","&amp;IF(INDEX($C:$C,ROW())="",0,INDEX($C:$C,ROW()))&amp;"]"</f>
        <v>[3,6]</v>
      </c>
      <c r="E27" s="8" t="s">
        <v>45</v>
      </c>
      <c r="F27" s="100" t="s">
        <v>150</v>
      </c>
      <c r="G27" s="6" t="s">
        <v>37</v>
      </c>
      <c r="I27" s="53"/>
      <c r="J27" s="156"/>
      <c r="AG27" s="6"/>
    </row>
    <row r="28" spans="1:33" x14ac:dyDescent="0.3">
      <c r="A28" s="151"/>
      <c r="E28" s="8"/>
      <c r="F28" s="100"/>
      <c r="G28" s="6"/>
      <c r="I28" s="53"/>
      <c r="J28" s="156"/>
      <c r="AG28" s="6"/>
    </row>
    <row r="29" spans="1:33" x14ac:dyDescent="0.3">
      <c r="A29" s="152" t="s">
        <v>156</v>
      </c>
      <c r="B29" s="18" cm="1">
        <f t="array" ref="B29">IF(INDEX(Paths!$AB$1:$AB$441,  MATCH(INDEX($A:$A,ROW()),  Paths!$Z$1:$Z$441,0),1)="",0,INDEX(Paths!$AB$1:$AB$441,  MATCH(INDEX($A:$A,ROW()),  Paths!$Z$1:$Z$441,0),1))</f>
        <v>2</v>
      </c>
      <c r="C29" s="18" cm="1">
        <f t="array" ref="C29">IF(INDEX(Paths!$AA$1:$AA$441,   MATCH(INDEX($A:$A,ROW()),  Paths!$Z$1:$Z$441,  0),  1)="",0,INDEX(Paths!$AA$1:$AA$441,   MATCH(INDEX($A:$A,ROW()),  Paths!$Z$1:$Z$441,  0),  1))</f>
        <v>8</v>
      </c>
      <c r="D29" s="145" t="str" cm="1">
        <f t="array" ref="D29">"["&amp;IF(INDEX($B:$B,ROW())="",0,INDEX($B:$B,ROW()))&amp;","&amp;IF(INDEX($C:$C,ROW())="",0,INDEX($C:$C,ROW()))&amp;"]"</f>
        <v>[2,8]</v>
      </c>
      <c r="E29" s="111" t="s">
        <v>159</v>
      </c>
      <c r="G29" s="6" t="s">
        <v>158</v>
      </c>
      <c r="H29" s="2" t="s">
        <v>157</v>
      </c>
      <c r="AG29" s="6"/>
    </row>
    <row r="30" spans="1:33" x14ac:dyDescent="0.3">
      <c r="A30" s="152" t="s">
        <v>157</v>
      </c>
      <c r="B30" s="18" cm="1">
        <f t="array" ref="B30">IF(INDEX(Paths!$AB$1:$AB$441,  MATCH(INDEX($A:$A,ROW()),  Paths!$Z$1:$Z$441,0),1)="",0,INDEX(Paths!$AB$1:$AB$441,  MATCH(INDEX($A:$A,ROW()),  Paths!$Z$1:$Z$441,0),1))</f>
        <v>2</v>
      </c>
      <c r="C30" s="18" cm="1">
        <f t="array" ref="C30">IF(INDEX(Paths!$AA$1:$AA$441,   MATCH(INDEX($A:$A,ROW()),  Paths!$Z$1:$Z$441,  0),  1)="",0,INDEX(Paths!$AA$1:$AA$441,   MATCH(INDEX($A:$A,ROW()),  Paths!$Z$1:$Z$441,  0),  1))</f>
        <v>-8</v>
      </c>
      <c r="D30" s="145" t="str" cm="1">
        <f t="array" ref="D30">"["&amp;IF(INDEX($B:$B,ROW())="",0,INDEX($B:$B,ROW()))&amp;","&amp;IF(INDEX($C:$C,ROW())="",0,INDEX($C:$C,ROW()))&amp;"]"</f>
        <v>[2,-8]</v>
      </c>
      <c r="E30" s="111" t="s">
        <v>159</v>
      </c>
      <c r="G30" s="6" t="s">
        <v>158</v>
      </c>
      <c r="H30" s="2" t="s">
        <v>156</v>
      </c>
    </row>
    <row r="31" spans="1:33" x14ac:dyDescent="0.3">
      <c r="A31" s="152"/>
      <c r="E31" s="111"/>
      <c r="G31" s="6"/>
    </row>
    <row r="32" spans="1:33" x14ac:dyDescent="0.3">
      <c r="A32" s="152" t="s">
        <v>85</v>
      </c>
      <c r="B32" s="18" cm="1">
        <f t="array" ref="B32">IF(INDEX(Paths!$AB$1:$AB$441,  MATCH(INDEX($A:$A,ROW()),  Paths!$Z$1:$Z$441,0),1)="",0,INDEX(Paths!$AB$1:$AB$441,  MATCH(INDEX($A:$A,ROW()),  Paths!$Z$1:$Z$441,0),1))</f>
        <v>-10</v>
      </c>
      <c r="C32" s="18" cm="1">
        <f t="array" ref="C32">IF(INDEX(Paths!$AA$1:$AA$441,   MATCH(INDEX($A:$A,ROW()),  Paths!$Z$1:$Z$441,  0),  1)="",0,INDEX(Paths!$AA$1:$AA$441,   MATCH(INDEX($A:$A,ROW()),  Paths!$Z$1:$Z$441,  0),  1))</f>
        <v>-10</v>
      </c>
      <c r="D32" s="145" t="str" cm="1">
        <f t="array" ref="D32">"["&amp;IF(INDEX($B:$B,ROW())="",0,INDEX($B:$B,ROW()))&amp;","&amp;IF(INDEX($C:$C,ROW())="",0,INDEX($C:$C,ROW()))&amp;"]"</f>
        <v>[-10,-10]</v>
      </c>
    </row>
    <row r="33" spans="1:33" x14ac:dyDescent="0.3">
      <c r="A33" s="152" t="s">
        <v>84</v>
      </c>
      <c r="B33" s="18" cm="1">
        <f t="array" ref="B33">IF(INDEX(Paths!$AB$1:$AB$441,  MATCH(INDEX($A:$A,ROW()),  Paths!$Z$1:$Z$441,0),1)="",0,INDEX(Paths!$AB$1:$AB$441,  MATCH(INDEX($A:$A,ROW()),  Paths!$Z$1:$Z$441,0),1))</f>
        <v>10</v>
      </c>
      <c r="C33" s="18" cm="1">
        <f t="array" ref="C33">IF(INDEX(Paths!$AA$1:$AA$441,   MATCH(INDEX($A:$A,ROW()),  Paths!$Z$1:$Z$441,  0),  1)="",0,INDEX(Paths!$AA$1:$AA$441,   MATCH(INDEX($A:$A,ROW()),  Paths!$Z$1:$Z$441,  0),  1))</f>
        <v>-10</v>
      </c>
      <c r="D33" s="145" t="str" cm="1">
        <f t="array" ref="D33">"["&amp;IF(INDEX($B:$B,ROW())="",0,INDEX($B:$B,ROW()))&amp;","&amp;IF(INDEX($C:$C,ROW())="",0,INDEX($C:$C,ROW()))&amp;"]"</f>
        <v>[10,-10]</v>
      </c>
      <c r="K33" s="160"/>
    </row>
    <row r="34" spans="1:33" x14ac:dyDescent="0.3">
      <c r="A34" s="152" t="s">
        <v>86</v>
      </c>
      <c r="B34" s="18" cm="1">
        <f t="array" ref="B34">IF(INDEX(Paths!$AB$1:$AB$441,  MATCH(INDEX($A:$A,ROW()),  Paths!$Z$1:$Z$441,0),1)="",0,INDEX(Paths!$AB$1:$AB$441,  MATCH(INDEX($A:$A,ROW()),  Paths!$Z$1:$Z$441,0),1))</f>
        <v>10</v>
      </c>
      <c r="C34" s="18" cm="1">
        <f t="array" ref="C34">IF(INDEX(Paths!$AA$1:$AA$441,   MATCH(INDEX($A:$A,ROW()),  Paths!$Z$1:$Z$441,  0),  1)="",0,INDEX(Paths!$AA$1:$AA$441,   MATCH(INDEX($A:$A,ROW()),  Paths!$Z$1:$Z$441,  0),  1))</f>
        <v>10</v>
      </c>
      <c r="D34" s="145" t="str" cm="1">
        <f t="array" ref="D34">"["&amp;IF(INDEX($B:$B,ROW())="",0,INDEX($B:$B,ROW()))&amp;","&amp;IF(INDEX($C:$C,ROW())="",0,INDEX($C:$C,ROW()))&amp;"]"</f>
        <v>[10,10]</v>
      </c>
      <c r="K34" s="160"/>
    </row>
    <row r="35" spans="1:33" x14ac:dyDescent="0.3">
      <c r="A35" s="152" t="s">
        <v>87</v>
      </c>
      <c r="B35" s="18" cm="1">
        <f t="array" ref="B35">IF(INDEX(Paths!$AB$1:$AB$441,  MATCH(INDEX($A:$A,ROW()),  Paths!$Z$1:$Z$441,0),1)="",0,INDEX(Paths!$AB$1:$AB$441,  MATCH(INDEX($A:$A,ROW()),  Paths!$Z$1:$Z$441,0),1))</f>
        <v>-10</v>
      </c>
      <c r="C35" s="18" cm="1">
        <f t="array" ref="C35">IF(INDEX(Paths!$AA$1:$AA$441,   MATCH(INDEX($A:$A,ROW()),  Paths!$Z$1:$Z$441,  0),  1)="",0,INDEX(Paths!$AA$1:$AA$441,   MATCH(INDEX($A:$A,ROW()),  Paths!$Z$1:$Z$441,  0),  1))</f>
        <v>10</v>
      </c>
      <c r="D35" s="145" t="str" cm="1">
        <f t="array" ref="D35">"["&amp;IF(INDEX($B:$B,ROW())="",0,INDEX($B:$B,ROW()))&amp;","&amp;IF(INDEX($C:$C,ROW())="",0,INDEX($C:$C,ROW()))&amp;"]"</f>
        <v>[-10,10]</v>
      </c>
      <c r="K35" s="161"/>
    </row>
    <row r="36" spans="1:33" x14ac:dyDescent="0.3">
      <c r="A36" s="153"/>
      <c r="K36" s="161"/>
    </row>
    <row r="37" spans="1:33" x14ac:dyDescent="0.3">
      <c r="A37" s="153"/>
    </row>
    <row r="38" spans="1:33" x14ac:dyDescent="0.3">
      <c r="A38" s="153"/>
    </row>
    <row r="39" spans="1:33" x14ac:dyDescent="0.3">
      <c r="A39" s="153"/>
    </row>
    <row r="40" spans="1:33" x14ac:dyDescent="0.3">
      <c r="A40" s="153"/>
    </row>
    <row r="41" spans="1:33" x14ac:dyDescent="0.3">
      <c r="A41" s="153"/>
    </row>
    <row r="42" spans="1:33" x14ac:dyDescent="0.3">
      <c r="A42" s="153"/>
    </row>
    <row r="43" spans="1:33" x14ac:dyDescent="0.3">
      <c r="A43" s="153"/>
    </row>
    <row r="44" spans="1:33" x14ac:dyDescent="0.3">
      <c r="A44" s="153"/>
    </row>
    <row r="45" spans="1:33" x14ac:dyDescent="0.3">
      <c r="A45" s="153"/>
    </row>
    <row r="46" spans="1:33" x14ac:dyDescent="0.3">
      <c r="AG46" s="6"/>
    </row>
    <row r="47" spans="1:33" x14ac:dyDescent="0.3">
      <c r="AG47" s="6"/>
    </row>
  </sheetData>
  <phoneticPr fontId="6" type="noConversion"/>
  <conditionalFormatting sqref="A48:A1048576 A1:A45">
    <cfRule type="duplicateValues" dxfId="14" priority="40"/>
  </conditionalFormatting>
  <conditionalFormatting sqref="A48:A1048576 A1:A35">
    <cfRule type="duplicateValues" dxfId="13" priority="51"/>
  </conditionalFormatting>
  <conditionalFormatting sqref="A3:D1048576 A1:A2 E1:J1048576 D1 B2:D2">
    <cfRule type="expression" dxfId="12" priority="6">
      <formula>INDEX($A:$A,ROW())=0</formula>
    </cfRule>
  </conditionalFormatting>
  <conditionalFormatting sqref="B2:C1048576">
    <cfRule type="cellIs" dxfId="11" priority="1" operator="lessThan">
      <formula>-10</formula>
    </cfRule>
    <cfRule type="cellIs" dxfId="10" priority="2" operator="greaterThan">
      <formula>10</formula>
    </cfRule>
  </conditionalFormatting>
  <dataValidations xWindow="212" yWindow="705" count="3">
    <dataValidation allowBlank="1" showInputMessage="1" showErrorMessage="1" promptTitle="Introduce your spot here!" prompt="Please give a unique name" sqref="A1:A1048576" xr:uid="{92D763B2-9D8E-46B6-B7B4-61B51FF9596C}"/>
    <dataValidation allowBlank="1" showInputMessage="1" showErrorMessage="1" prompt="-10 &lt; X &lt;10" sqref="B48:B1048576 B1:B45" xr:uid="{AD179FF4-71FD-472A-9D4C-7CAEC0954F9A}"/>
    <dataValidation allowBlank="1" showInputMessage="1" showErrorMessage="1" prompt="-10&lt;Y&lt;10" sqref="C1:C1048576" xr:uid="{E176941B-A36B-401F-8DCB-2E2D47D8667B}"/>
  </dataValidations>
  <hyperlinks>
    <hyperlink ref="F3" r:id="rId1" xr:uid="{4DC2361F-DE03-46E0-8CD1-81E20022DD2B}"/>
    <hyperlink ref="F4" r:id="rId2" xr:uid="{BBE89E47-87BD-492E-8A51-5F9E7C130124}"/>
    <hyperlink ref="F5" r:id="rId3" xr:uid="{A14A32AE-E536-44F9-A073-7950B4F5F287}"/>
    <hyperlink ref="F6" r:id="rId4" xr:uid="{CBFE0981-3467-4EE8-845B-EA368656C1EE}"/>
    <hyperlink ref="F8" r:id="rId5" xr:uid="{585BB77C-A36D-40FE-90E5-0109C369F461}"/>
    <hyperlink ref="F9" r:id="rId6" xr:uid="{42CB49F6-B2CB-4F25-94C4-53C447539B4F}"/>
    <hyperlink ref="F10" r:id="rId7" xr:uid="{C0F8D6BD-09E2-4ED6-8DF1-18037C82DFF5}"/>
    <hyperlink ref="F11" r:id="rId8" xr:uid="{0FD421E2-2B23-4288-9105-44DA1C482A1B}"/>
    <hyperlink ref="F12" r:id="rId9" xr:uid="{EAC04F64-83D4-41F2-88AA-C671F53A4EAF}"/>
    <hyperlink ref="F13" r:id="rId10" xr:uid="{086DFC3F-8F32-4651-8C71-1B622200FD84}"/>
    <hyperlink ref="F15" r:id="rId11" xr:uid="{1E1EFCE5-2A8A-4946-A7DD-DBA6C0E4B434}"/>
    <hyperlink ref="F16" r:id="rId12" xr:uid="{0AE34B42-1C68-404C-B384-307B8BF9E024}"/>
    <hyperlink ref="F17" r:id="rId13" xr:uid="{DD6E7082-FA77-46EF-B45B-377CF7F8E872}"/>
    <hyperlink ref="F18" r:id="rId14" xr:uid="{968D1032-20F5-46AB-AED5-5CC95E15D655}"/>
    <hyperlink ref="F19" r:id="rId15" xr:uid="{BBC3BA7F-CE9A-4EAD-88CB-610B7D957AAC}"/>
    <hyperlink ref="F20" r:id="rId16" xr:uid="{57C1809E-F293-409E-8D63-9493726E8D64}"/>
    <hyperlink ref="F22" r:id="rId17" xr:uid="{1912063F-DF05-4E7C-9CB0-FEC42E6A23E6}"/>
    <hyperlink ref="F23" r:id="rId18" xr:uid="{00DFB90F-7BE3-4734-9738-D2448FB7A746}"/>
    <hyperlink ref="F24" r:id="rId19" xr:uid="{85D3DB53-E61D-4482-9720-A2F5BB6BD550}"/>
    <hyperlink ref="F25" r:id="rId20" xr:uid="{A10F3C18-69AE-45EC-AC92-24A6768DDFA4}"/>
    <hyperlink ref="F26" r:id="rId21" xr:uid="{F3D1B5E5-F323-4B1B-B6AA-44398B413416}"/>
    <hyperlink ref="F27" r:id="rId22" xr:uid="{D5D7F59C-9957-43A6-BA72-C29E692DEC32}"/>
  </hyperlinks>
  <pageMargins left="0.7" right="0.7" top="0.75" bottom="0.75" header="0.3" footer="0.3"/>
  <pageSetup orientation="portrait" r:id="rId23"/>
  <drawing r:id="rId2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E680"/>
  <sheetViews>
    <sheetView zoomScale="120" zoomScaleNormal="120" workbookViewId="0">
      <pane xSplit="2" topLeftCell="J1" activePane="topRight" state="frozen"/>
      <selection activeCell="A17" sqref="A17"/>
      <selection pane="topRight" activeCell="B10" sqref="B10"/>
    </sheetView>
  </sheetViews>
  <sheetFormatPr defaultRowHeight="14.4" x14ac:dyDescent="0.3"/>
  <cols>
    <col min="1" max="1" width="12.21875" style="82" customWidth="1"/>
    <col min="2" max="2" width="12.109375" style="82" customWidth="1"/>
    <col min="3" max="3" width="4.33203125" style="119" customWidth="1"/>
    <col min="4" max="4" width="3.88671875" style="119" bestFit="1" customWidth="1"/>
    <col min="5" max="5" width="10.44140625" style="120" customWidth="1"/>
    <col min="6" max="6" width="3.88671875" style="134" bestFit="1" customWidth="1"/>
    <col min="7" max="7" width="3.88671875" style="135" bestFit="1" customWidth="1"/>
    <col min="8" max="8" width="8" style="120" bestFit="1" customWidth="1"/>
    <col min="9" max="9" width="23" style="12" customWidth="1"/>
    <col min="10" max="12" width="8.88671875" style="173"/>
    <col min="13" max="13" width="8.88671875" style="173" customWidth="1"/>
    <col min="14" max="21" width="8.88671875" style="173"/>
    <col min="22" max="22" width="10.5546875" style="173" customWidth="1"/>
    <col min="23" max="23" width="10.21875" style="173" customWidth="1"/>
    <col min="24" max="16384" width="8.88671875" style="173"/>
  </cols>
  <sheetData>
    <row r="1" spans="1:31" x14ac:dyDescent="0.3">
      <c r="A1" s="112" t="s">
        <v>48</v>
      </c>
      <c r="B1" s="112" t="s">
        <v>47</v>
      </c>
      <c r="C1" s="113" t="s">
        <v>80</v>
      </c>
      <c r="D1" s="114" t="s">
        <v>81</v>
      </c>
      <c r="E1" s="115" t="s">
        <v>88</v>
      </c>
      <c r="F1" s="116" t="s">
        <v>82</v>
      </c>
      <c r="G1" s="114" t="s">
        <v>83</v>
      </c>
      <c r="H1" s="115" t="s">
        <v>89</v>
      </c>
      <c r="I1" s="117" t="s">
        <v>4</v>
      </c>
      <c r="J1" s="172"/>
      <c r="K1" s="172"/>
      <c r="L1" s="172"/>
      <c r="M1" s="172"/>
      <c r="N1" s="172"/>
      <c r="O1" s="172"/>
      <c r="P1" s="172"/>
      <c r="Q1" s="172"/>
      <c r="R1" s="172"/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72"/>
      <c r="AD1" s="172"/>
      <c r="AE1" s="172"/>
    </row>
    <row r="2" spans="1:31" x14ac:dyDescent="0.3">
      <c r="A2" s="118" t="s">
        <v>5</v>
      </c>
      <c r="B2" s="118" t="s">
        <v>6</v>
      </c>
      <c r="C2" s="119" cm="1">
        <f t="array" ref="C2">IF(INDEX($A:$A,ROW())="",0,INDEX(Spots!$B:$B,MATCH(INDEX($A:$A,ROW()),Spots!$A:$A,0)))</f>
        <v>0</v>
      </c>
      <c r="D2" s="119" cm="1">
        <f t="array" ref="D2">IF(INDEX($A:$A,ROW())="",0,INDEX(Spots!$C:$C,MATCH(INDEX($A:$A,ROW()),Spots!$A:$A,0)))</f>
        <v>0</v>
      </c>
      <c r="E2" s="120" t="str" cm="1">
        <f t="array" ref="E2">IF(INDEX($A:$A,ROW())="","","["&amp;INDEX(C:C,ROW())&amp;","&amp;INDEX(D:D,ROW())&amp;"]")</f>
        <v>[0,0]</v>
      </c>
      <c r="F2" s="121" cm="1">
        <f t="array" ref="F2">IF(INDEX($B:$B,ROW())="",0,INDEX(Spots!$B:$B,MATCH(INDEX($B:$B,ROW()),Spots!$A:$A,0)))</f>
        <v>1</v>
      </c>
      <c r="G2" s="119" cm="1">
        <f t="array" ref="G2">IF(INDEX($B:$B,ROW())="",0,INDEX(Spots!$C:$C,MATCH(INDEX($B:$B,ROW()),Spots!$A:$A,0)))</f>
        <v>0</v>
      </c>
      <c r="H2" s="120" t="str" cm="1">
        <f t="array" ref="H2">IF(INDEX($B:$B,ROW())="","","["&amp;INDEX(F:F,ROW())&amp;","&amp;INDEX(G:G,ROW())&amp;"]")</f>
        <v>[1,0]</v>
      </c>
      <c r="I2" s="122"/>
      <c r="J2" s="13"/>
      <c r="K2" s="174"/>
      <c r="T2" s="13"/>
      <c r="AD2" s="13"/>
    </row>
    <row r="3" spans="1:31" x14ac:dyDescent="0.3">
      <c r="A3" s="118" t="s">
        <v>6</v>
      </c>
      <c r="B3" s="123" t="s">
        <v>7</v>
      </c>
      <c r="C3" s="119" cm="1">
        <f t="array" ref="C3">IF(INDEX($A:$A,ROW())="",0,INDEX(Spots!$B:$B,MATCH(INDEX($A:$A,ROW()),Spots!$A:$A,0)))</f>
        <v>1</v>
      </c>
      <c r="D3" s="119" cm="1">
        <f t="array" ref="D3">IF(INDEX($A:$A,ROW())="",0,INDEX(Spots!$C:$C,MATCH(INDEX($A:$A,ROW()),Spots!$A:$A,0)))</f>
        <v>0</v>
      </c>
      <c r="E3" s="120" t="str" cm="1">
        <f t="array" ref="E3">IF(INDEX($A:$A,ROW())="","","["&amp;INDEX(C:C,ROW())&amp;","&amp;INDEX(D:D,ROW())&amp;"]")</f>
        <v>[1,0]</v>
      </c>
      <c r="F3" s="121" cm="1">
        <f t="array" ref="F3">IF(INDEX($B:$B,ROW())="",0,INDEX(Spots!$B:$B,MATCH(INDEX($B:$B,ROW()),Spots!$A:$A,0)))</f>
        <v>2</v>
      </c>
      <c r="G3" s="119" cm="1">
        <f t="array" ref="G3">IF(INDEX($B:$B,ROW())="",0,INDEX(Spots!$C:$C,MATCH(INDEX($B:$B,ROW()),Spots!$A:$A,0)))</f>
        <v>0</v>
      </c>
      <c r="H3" s="120" t="str" cm="1">
        <f t="array" ref="H3">IF(INDEX($B:$B,ROW())="","","["&amp;INDEX(F:F,ROW())&amp;","&amp;INDEX(G:G,ROW())&amp;"]")</f>
        <v>[2,0]</v>
      </c>
      <c r="I3" s="122"/>
      <c r="J3" s="13"/>
      <c r="K3" s="13"/>
      <c r="L3" s="13"/>
      <c r="T3" s="13"/>
    </row>
    <row r="4" spans="1:31" x14ac:dyDescent="0.3">
      <c r="A4" s="118" t="s">
        <v>7</v>
      </c>
      <c r="B4" s="123" t="s">
        <v>8</v>
      </c>
      <c r="C4" s="119" cm="1">
        <f t="array" ref="C4">IF(INDEX($A:$A,ROW())="",0,INDEX(Spots!$B:$B,MATCH(INDEX($A:$A,ROW()),Spots!$A:$A,0)))</f>
        <v>2</v>
      </c>
      <c r="D4" s="119" cm="1">
        <f t="array" ref="D4">IF(INDEX($A:$A,ROW())="",0,INDEX(Spots!$C:$C,MATCH(INDEX($A:$A,ROW()),Spots!$A:$A,0)))</f>
        <v>0</v>
      </c>
      <c r="E4" s="120" t="str" cm="1">
        <f t="array" ref="E4">IF(INDEX($A:$A,ROW())="","","["&amp;INDEX(C:C,ROW())&amp;","&amp;INDEX(D:D,ROW())&amp;"]")</f>
        <v>[2,0]</v>
      </c>
      <c r="F4" s="121" cm="1">
        <f t="array" ref="F4">IF(INDEX($B:$B,ROW())="",0,INDEX(Spots!$B:$B,MATCH(INDEX($B:$B,ROW()),Spots!$A:$A,0)))</f>
        <v>3</v>
      </c>
      <c r="G4" s="119" cm="1">
        <f t="array" ref="G4">IF(INDEX($B:$B,ROW())="",0,INDEX(Spots!$C:$C,MATCH(INDEX($B:$B,ROW()),Spots!$A:$A,0)))</f>
        <v>0</v>
      </c>
      <c r="H4" s="120" t="str" cm="1">
        <f t="array" ref="H4">IF(INDEX($B:$B,ROW())="","","["&amp;INDEX(F:F,ROW())&amp;","&amp;INDEX(G:G,ROW())&amp;"]")</f>
        <v>[3,0]</v>
      </c>
      <c r="I4" s="3"/>
      <c r="J4" s="13"/>
      <c r="K4" s="13"/>
      <c r="T4" s="13"/>
      <c r="U4" s="175"/>
      <c r="W4" s="175"/>
    </row>
    <row r="5" spans="1:31" x14ac:dyDescent="0.3">
      <c r="A5" s="118"/>
      <c r="B5" s="123"/>
      <c r="F5" s="121"/>
      <c r="G5" s="119"/>
      <c r="I5" s="3"/>
      <c r="J5" s="13"/>
      <c r="K5" s="13"/>
      <c r="T5" s="13"/>
      <c r="U5" s="175"/>
      <c r="W5" s="175"/>
    </row>
    <row r="6" spans="1:31" x14ac:dyDescent="0.3">
      <c r="A6" s="124" t="s">
        <v>6</v>
      </c>
      <c r="B6" s="124" t="s">
        <v>9</v>
      </c>
      <c r="C6" s="119" cm="1">
        <f t="array" ref="C6">IF(INDEX($A:$A,ROW())="",0,INDEX(Spots!$B:$B,MATCH(INDEX($A:$A,ROW()),Spots!$A:$A,0)))</f>
        <v>1</v>
      </c>
      <c r="D6" s="119" cm="1">
        <f t="array" ref="D6">IF(INDEX($A:$A,ROW())="",0,INDEX(Spots!$C:$C,MATCH(INDEX($A:$A,ROW()),Spots!$A:$A,0)))</f>
        <v>0</v>
      </c>
      <c r="E6" s="120" t="str" cm="1">
        <f t="array" ref="E6">IF(INDEX($A:$A,ROW())="","","["&amp;INDEX(C:C,ROW())&amp;","&amp;INDEX(D:D,ROW())&amp;"]")</f>
        <v>[1,0]</v>
      </c>
      <c r="F6" s="121" cm="1">
        <f t="array" ref="F6">IF(INDEX($B:$B,ROW())="",0,INDEX(Spots!$B:$B,MATCH(INDEX($B:$B,ROW()),Spots!$A:$A,0)))</f>
        <v>1</v>
      </c>
      <c r="G6" s="119" cm="1">
        <f t="array" ref="G6">IF(INDEX($B:$B,ROW())="",0,INDEX(Spots!$C:$C,MATCH(INDEX($B:$B,ROW()),Spots!$A:$A,0)))</f>
        <v>1</v>
      </c>
      <c r="H6" s="120" t="str" cm="1">
        <f t="array" ref="H6">IF(INDEX($B:$B,ROW())="","","["&amp;INDEX(F:F,ROW())&amp;","&amp;INDEX(G:G,ROW())&amp;"]")</f>
        <v>[1,1]</v>
      </c>
      <c r="I6" s="122"/>
      <c r="J6" s="13"/>
      <c r="K6" s="13"/>
      <c r="T6" s="13"/>
      <c r="U6" s="175"/>
      <c r="W6" s="175"/>
    </row>
    <row r="7" spans="1:31" x14ac:dyDescent="0.3">
      <c r="A7" s="124" t="s">
        <v>9</v>
      </c>
      <c r="B7" s="124" t="s">
        <v>11</v>
      </c>
      <c r="C7" s="119" cm="1">
        <f t="array" ref="C7">IF(INDEX($A:$A,ROW())="",0,INDEX(Spots!$B:$B,MATCH(INDEX($A:$A,ROW()),Spots!$A:$A,0)))</f>
        <v>1</v>
      </c>
      <c r="D7" s="119" cm="1">
        <f t="array" ref="D7">IF(INDEX($A:$A,ROW())="",0,INDEX(Spots!$C:$C,MATCH(INDEX($A:$A,ROW()),Spots!$A:$A,0)))</f>
        <v>1</v>
      </c>
      <c r="E7" s="120" t="str" cm="1">
        <f t="array" ref="E7">IF(INDEX($A:$A,ROW())="","","["&amp;INDEX(C:C,ROW())&amp;","&amp;INDEX(D:D,ROW())&amp;"]")</f>
        <v>[1,1]</v>
      </c>
      <c r="F7" s="121" cm="1">
        <f t="array" ref="F7">IF(INDEX($B:$B,ROW())="",0,INDEX(Spots!$B:$B,MATCH(INDEX($B:$B,ROW()),Spots!$A:$A,0)))</f>
        <v>1</v>
      </c>
      <c r="G7" s="119" cm="1">
        <f t="array" ref="G7">IF(INDEX($B:$B,ROW())="",0,INDEX(Spots!$C:$C,MATCH(INDEX($B:$B,ROW()),Spots!$A:$A,0)))</f>
        <v>2</v>
      </c>
      <c r="H7" s="120" t="str" cm="1">
        <f t="array" ref="H7">IF(INDEX($B:$B,ROW())="","","["&amp;INDEX(F:F,ROW())&amp;","&amp;INDEX(G:G,ROW())&amp;"]")</f>
        <v>[1,2]</v>
      </c>
      <c r="I7" s="122"/>
      <c r="J7" s="13"/>
      <c r="K7" s="13"/>
      <c r="T7" s="13"/>
    </row>
    <row r="8" spans="1:31" x14ac:dyDescent="0.3">
      <c r="A8" s="124" t="s">
        <v>11</v>
      </c>
      <c r="B8" s="124" t="s">
        <v>13</v>
      </c>
      <c r="C8" s="119" cm="1">
        <f t="array" ref="C8">IF(INDEX($A:$A,ROW())="",0,INDEX(Spots!$B:$B,MATCH(INDEX($A:$A,ROW()),Spots!$A:$A,0)))</f>
        <v>1</v>
      </c>
      <c r="D8" s="119" cm="1">
        <f t="array" ref="D8">IF(INDEX($A:$A,ROW())="",0,INDEX(Spots!$C:$C,MATCH(INDEX($A:$A,ROW()),Spots!$A:$A,0)))</f>
        <v>2</v>
      </c>
      <c r="E8" s="120" t="str" cm="1">
        <f t="array" ref="E8">IF(INDEX($A:$A,ROW())="","","["&amp;INDEX(C:C,ROW())&amp;","&amp;INDEX(D:D,ROW())&amp;"]")</f>
        <v>[1,2]</v>
      </c>
      <c r="F8" s="121" cm="1">
        <f t="array" ref="F8">IF(INDEX($B:$B,ROW())="",0,INDEX(Spots!$B:$B,MATCH(INDEX($B:$B,ROW()),Spots!$A:$A,0)))</f>
        <v>1</v>
      </c>
      <c r="G8" s="119" cm="1">
        <f t="array" ref="G8">IF(INDEX($B:$B,ROW())="",0,INDEX(Spots!$C:$C,MATCH(INDEX($B:$B,ROW()),Spots!$A:$A,0)))</f>
        <v>3</v>
      </c>
      <c r="H8" s="120" t="str" cm="1">
        <f t="array" ref="H8">IF(INDEX($B:$B,ROW())="","","["&amp;INDEX(F:F,ROW())&amp;","&amp;INDEX(G:G,ROW())&amp;"]")</f>
        <v>[1,3]</v>
      </c>
      <c r="J8" s="13"/>
      <c r="K8" s="13"/>
      <c r="T8" s="13"/>
    </row>
    <row r="9" spans="1:31" x14ac:dyDescent="0.3">
      <c r="A9" s="124" t="s">
        <v>13</v>
      </c>
      <c r="B9" s="124" t="s">
        <v>15</v>
      </c>
      <c r="C9" s="119" cm="1">
        <f t="array" ref="C9">IF(INDEX($A:$A,ROW())="",0,INDEX(Spots!$B:$B,MATCH(INDEX($A:$A,ROW()),Spots!$A:$A,0)))</f>
        <v>1</v>
      </c>
      <c r="D9" s="119" cm="1">
        <f t="array" ref="D9">IF(INDEX($A:$A,ROW())="",0,INDEX(Spots!$C:$C,MATCH(INDEX($A:$A,ROW()),Spots!$A:$A,0)))</f>
        <v>3</v>
      </c>
      <c r="E9" s="120" t="str" cm="1">
        <f t="array" ref="E9">IF(INDEX($A:$A,ROW())="","","["&amp;INDEX(C:C,ROW())&amp;","&amp;INDEX(D:D,ROW())&amp;"]")</f>
        <v>[1,3]</v>
      </c>
      <c r="F9" s="121" cm="1">
        <f t="array" ref="F9">IF(INDEX($B:$B,ROW())="",0,INDEX(Spots!$B:$B,MATCH(INDEX($B:$B,ROW()),Spots!$A:$A,0)))</f>
        <v>1</v>
      </c>
      <c r="G9" s="119" cm="1">
        <f t="array" ref="G9">IF(INDEX($B:$B,ROW())="",0,INDEX(Spots!$C:$C,MATCH(INDEX($B:$B,ROW()),Spots!$A:$A,0)))</f>
        <v>4</v>
      </c>
      <c r="H9" s="120" t="str" cm="1">
        <f t="array" ref="H9">IF(INDEX($B:$B,ROW())="","","["&amp;INDEX(F:F,ROW())&amp;","&amp;INDEX(G:G,ROW())&amp;"]")</f>
        <v>[1,4]</v>
      </c>
      <c r="J9" s="13"/>
      <c r="K9" s="13"/>
      <c r="T9" s="13"/>
    </row>
    <row r="10" spans="1:31" x14ac:dyDescent="0.3">
      <c r="A10" s="124" t="s">
        <v>15</v>
      </c>
      <c r="B10" s="124" t="s">
        <v>17</v>
      </c>
      <c r="C10" s="119" cm="1">
        <f t="array" ref="C10">IF(INDEX($A:$A,ROW())="",0,INDEX(Spots!$B:$B,MATCH(INDEX($A:$A,ROW()),Spots!$A:$A,0)))</f>
        <v>1</v>
      </c>
      <c r="D10" s="119" cm="1">
        <f t="array" ref="D10">IF(INDEX($A:$A,ROW())="",0,INDEX(Spots!$C:$C,MATCH(INDEX($A:$A,ROW()),Spots!$A:$A,0)))</f>
        <v>4</v>
      </c>
      <c r="E10" s="120" t="str" cm="1">
        <f t="array" ref="E10">IF(INDEX($A:$A,ROW())="","","["&amp;INDEX(C:C,ROW())&amp;","&amp;INDEX(D:D,ROW())&amp;"]")</f>
        <v>[1,4]</v>
      </c>
      <c r="F10" s="121" cm="1">
        <f t="array" ref="F10">IF(INDEX($B:$B,ROW())="",0,INDEX(Spots!$B:$B,MATCH(INDEX($B:$B,ROW()),Spots!$A:$A,0)))</f>
        <v>1</v>
      </c>
      <c r="G10" s="119" cm="1">
        <f t="array" ref="G10">IF(INDEX($B:$B,ROW())="",0,INDEX(Spots!$C:$C,MATCH(INDEX($B:$B,ROW()),Spots!$A:$A,0)))</f>
        <v>5</v>
      </c>
      <c r="H10" s="120" t="str" cm="1">
        <f t="array" ref="H10">IF(INDEX($B:$B,ROW())="","","["&amp;INDEX(F:F,ROW())&amp;","&amp;INDEX(G:G,ROW())&amp;"]")</f>
        <v>[1,5]</v>
      </c>
      <c r="I10" s="3"/>
      <c r="J10" s="13"/>
      <c r="K10" s="13"/>
      <c r="N10" s="175"/>
      <c r="T10" s="13"/>
    </row>
    <row r="11" spans="1:31" x14ac:dyDescent="0.3">
      <c r="A11" s="124" t="s">
        <v>17</v>
      </c>
      <c r="B11" s="124" t="s">
        <v>19</v>
      </c>
      <c r="C11" s="119" cm="1">
        <f t="array" ref="C11">IF(INDEX($A:$A,ROW())="",0,INDEX(Spots!$B:$B,MATCH(INDEX($A:$A,ROW()),Spots!$A:$A,0)))</f>
        <v>1</v>
      </c>
      <c r="D11" s="119" cm="1">
        <f t="array" ref="D11">IF(INDEX($A:$A,ROW())="",0,INDEX(Spots!$C:$C,MATCH(INDEX($A:$A,ROW()),Spots!$A:$A,0)))</f>
        <v>5</v>
      </c>
      <c r="E11" s="120" t="str" cm="1">
        <f t="array" ref="E11">IF(INDEX($A:$A,ROW())="","","["&amp;INDEX(C:C,ROW())&amp;","&amp;INDEX(D:D,ROW())&amp;"]")</f>
        <v>[1,5]</v>
      </c>
      <c r="F11" s="121" cm="1">
        <f t="array" ref="F11">IF(INDEX($B:$B,ROW())="",0,INDEX(Spots!$B:$B,MATCH(INDEX($B:$B,ROW()),Spots!$A:$A,0)))</f>
        <v>1</v>
      </c>
      <c r="G11" s="119" cm="1">
        <f t="array" ref="G11">IF(INDEX($B:$B,ROW())="",0,INDEX(Spots!$C:$C,MATCH(INDEX($B:$B,ROW()),Spots!$A:$A,0)))</f>
        <v>6</v>
      </c>
      <c r="H11" s="120" t="str" cm="1">
        <f t="array" ref="H11">IF(INDEX($B:$B,ROW())="","","["&amp;INDEX(F:F,ROW())&amp;","&amp;INDEX(G:G,ROW())&amp;"]")</f>
        <v>[1,6]</v>
      </c>
      <c r="J11" s="13"/>
      <c r="K11" s="13"/>
      <c r="P11" s="175"/>
      <c r="T11" s="13"/>
    </row>
    <row r="12" spans="1:31" x14ac:dyDescent="0.3">
      <c r="A12" s="124"/>
      <c r="B12" s="124"/>
      <c r="F12" s="121"/>
      <c r="G12" s="119"/>
      <c r="J12" s="13"/>
      <c r="K12" s="13"/>
      <c r="P12" s="175"/>
      <c r="T12" s="13"/>
    </row>
    <row r="13" spans="1:31" x14ac:dyDescent="0.3">
      <c r="A13" s="125" t="s">
        <v>7</v>
      </c>
      <c r="B13" s="125" t="s">
        <v>21</v>
      </c>
      <c r="C13" s="119" cm="1">
        <f t="array" ref="C13">IF(INDEX($A:$A,ROW())="",0,INDEX(Spots!$B:$B,MATCH(INDEX($A:$A,ROW()),Spots!$A:$A,0)))</f>
        <v>2</v>
      </c>
      <c r="D13" s="119" cm="1">
        <f t="array" ref="D13">IF(INDEX($A:$A,ROW())="",0,INDEX(Spots!$C:$C,MATCH(INDEX($A:$A,ROW()),Spots!$A:$A,0)))</f>
        <v>0</v>
      </c>
      <c r="E13" s="120" t="str" cm="1">
        <f t="array" ref="E13">IF(INDEX($A:$A,ROW())="","","["&amp;INDEX(C:C,ROW())&amp;","&amp;INDEX(D:D,ROW())&amp;"]")</f>
        <v>[2,0]</v>
      </c>
      <c r="F13" s="121" cm="1">
        <f t="array" ref="F13">IF(INDEX($B:$B,ROW())="",0,INDEX(Spots!$B:$B,MATCH(INDEX($B:$B,ROW()),Spots!$A:$A,0)))</f>
        <v>2</v>
      </c>
      <c r="G13" s="119" cm="1">
        <f t="array" ref="G13">IF(INDEX($B:$B,ROW())="",0,INDEX(Spots!$C:$C,MATCH(INDEX($B:$B,ROW()),Spots!$A:$A,0)))</f>
        <v>-1</v>
      </c>
      <c r="H13" s="120" t="str" cm="1">
        <f t="array" ref="H13">IF(INDEX($B:$B,ROW())="","","["&amp;INDEX(F:F,ROW())&amp;","&amp;INDEX(G:G,ROW())&amp;"]")</f>
        <v>[2,-1]</v>
      </c>
      <c r="J13" s="13"/>
      <c r="K13" s="13"/>
      <c r="M13" s="175"/>
      <c r="T13" s="13"/>
    </row>
    <row r="14" spans="1:31" x14ac:dyDescent="0.3">
      <c r="A14" s="125" t="s">
        <v>21</v>
      </c>
      <c r="B14" s="125" t="s">
        <v>23</v>
      </c>
      <c r="C14" s="119" cm="1">
        <f t="array" ref="C14">IF(INDEX($A:$A,ROW())="",0,INDEX(Spots!$B:$B,MATCH(INDEX($A:$A,ROW()),Spots!$A:$A,0)))</f>
        <v>2</v>
      </c>
      <c r="D14" s="119" cm="1">
        <f t="array" ref="D14">IF(INDEX($A:$A,ROW())="",0,INDEX(Spots!$C:$C,MATCH(INDEX($A:$A,ROW()),Spots!$A:$A,0)))</f>
        <v>-1</v>
      </c>
      <c r="E14" s="120" t="str" cm="1">
        <f t="array" ref="E14">IF(INDEX($A:$A,ROW())="","","["&amp;INDEX(C:C,ROW())&amp;","&amp;INDEX(D:D,ROW())&amp;"]")</f>
        <v>[2,-1]</v>
      </c>
      <c r="F14" s="121" cm="1">
        <f t="array" ref="F14">IF(INDEX($B:$B,ROW())="",0,INDEX(Spots!$B:$B,MATCH(INDEX($B:$B,ROW()),Spots!$A:$A,0)))</f>
        <v>2</v>
      </c>
      <c r="G14" s="119" cm="1">
        <f t="array" ref="G14">IF(INDEX($B:$B,ROW())="",0,INDEX(Spots!$C:$C,MATCH(INDEX($B:$B,ROW()),Spots!$A:$A,0)))</f>
        <v>-2</v>
      </c>
      <c r="H14" s="120" t="str" cm="1">
        <f t="array" ref="H14">IF(INDEX($B:$B,ROW())="","","["&amp;INDEX(F:F,ROW())&amp;","&amp;INDEX(G:G,ROW())&amp;"]")</f>
        <v>[2,-2]</v>
      </c>
      <c r="J14" s="13"/>
      <c r="K14" s="13"/>
      <c r="T14" s="13"/>
    </row>
    <row r="15" spans="1:31" x14ac:dyDescent="0.3">
      <c r="A15" s="125" t="s">
        <v>23</v>
      </c>
      <c r="B15" s="125" t="s">
        <v>25</v>
      </c>
      <c r="C15" s="119" cm="1">
        <f t="array" ref="C15">IF(INDEX($A:$A,ROW())="",0,INDEX(Spots!$B:$B,MATCH(INDEX($A:$A,ROW()),Spots!$A:$A,0)))</f>
        <v>2</v>
      </c>
      <c r="D15" s="119" cm="1">
        <f t="array" ref="D15">IF(INDEX($A:$A,ROW())="",0,INDEX(Spots!$C:$C,MATCH(INDEX($A:$A,ROW()),Spots!$A:$A,0)))</f>
        <v>-2</v>
      </c>
      <c r="E15" s="120" t="str" cm="1">
        <f t="array" ref="E15">IF(INDEX($A:$A,ROW())="","","["&amp;INDEX(C:C,ROW())&amp;","&amp;INDEX(D:D,ROW())&amp;"]")</f>
        <v>[2,-2]</v>
      </c>
      <c r="F15" s="121" cm="1">
        <f t="array" ref="F15">IF(INDEX($B:$B,ROW())="",0,INDEX(Spots!$B:$B,MATCH(INDEX($B:$B,ROW()),Spots!$A:$A,0)))</f>
        <v>2</v>
      </c>
      <c r="G15" s="119" cm="1">
        <f t="array" ref="G15">IF(INDEX($B:$B,ROW())="",0,INDEX(Spots!$C:$C,MATCH(INDEX($B:$B,ROW()),Spots!$A:$A,0)))</f>
        <v>-3</v>
      </c>
      <c r="H15" s="120" t="str" cm="1">
        <f t="array" ref="H15">IF(INDEX($B:$B,ROW())="","","["&amp;INDEX(F:F,ROW())&amp;","&amp;INDEX(G:G,ROW())&amp;"]")</f>
        <v>[2,-3]</v>
      </c>
      <c r="K15" s="13"/>
      <c r="T15" s="13"/>
    </row>
    <row r="16" spans="1:31" x14ac:dyDescent="0.3">
      <c r="A16" s="125" t="s">
        <v>25</v>
      </c>
      <c r="B16" s="125" t="s">
        <v>27</v>
      </c>
      <c r="C16" s="119" cm="1">
        <f t="array" ref="C16">IF(INDEX($A:$A,ROW())="",0,INDEX(Spots!$B:$B,MATCH(INDEX($A:$A,ROW()),Spots!$A:$A,0)))</f>
        <v>2</v>
      </c>
      <c r="D16" s="119" cm="1">
        <f t="array" ref="D16">IF(INDEX($A:$A,ROW())="",0,INDEX(Spots!$C:$C,MATCH(INDEX($A:$A,ROW()),Spots!$A:$A,0)))</f>
        <v>-3</v>
      </c>
      <c r="E16" s="120" t="str" cm="1">
        <f t="array" ref="E16">IF(INDEX($A:$A,ROW())="","","["&amp;INDEX(C:C,ROW())&amp;","&amp;INDEX(D:D,ROW())&amp;"]")</f>
        <v>[2,-3]</v>
      </c>
      <c r="F16" s="121" cm="1">
        <f t="array" ref="F16">IF(INDEX($B:$B,ROW())="",0,INDEX(Spots!$B:$B,MATCH(INDEX($B:$B,ROW()),Spots!$A:$A,0)))</f>
        <v>2</v>
      </c>
      <c r="G16" s="119" cm="1">
        <f t="array" ref="G16">IF(INDEX($B:$B,ROW())="",0,INDEX(Spots!$C:$C,MATCH(INDEX($B:$B,ROW()),Spots!$A:$A,0)))</f>
        <v>-4</v>
      </c>
      <c r="H16" s="120" t="str" cm="1">
        <f t="array" ref="H16">IF(INDEX($B:$B,ROW())="","","["&amp;INDEX(F:F,ROW())&amp;","&amp;INDEX(G:G,ROW())&amp;"]")</f>
        <v>[2,-4]</v>
      </c>
      <c r="J16" s="13"/>
      <c r="K16" s="13"/>
      <c r="T16" s="13"/>
    </row>
    <row r="17" spans="1:30" x14ac:dyDescent="0.3">
      <c r="A17" s="125" t="s">
        <v>27</v>
      </c>
      <c r="B17" s="125" t="s">
        <v>29</v>
      </c>
      <c r="C17" s="119" cm="1">
        <f t="array" ref="C17">IF(INDEX($A:$A,ROW())="",0,INDEX(Spots!$B:$B,MATCH(INDEX($A:$A,ROW()),Spots!$A:$A,0)))</f>
        <v>2</v>
      </c>
      <c r="D17" s="119" cm="1">
        <f t="array" ref="D17">IF(INDEX($A:$A,ROW())="",0,INDEX(Spots!$C:$C,MATCH(INDEX($A:$A,ROW()),Spots!$A:$A,0)))</f>
        <v>-4</v>
      </c>
      <c r="E17" s="120" t="str" cm="1">
        <f t="array" ref="E17">IF(INDEX($A:$A,ROW())="","","["&amp;INDEX(C:C,ROW())&amp;","&amp;INDEX(D:D,ROW())&amp;"]")</f>
        <v>[2,-4]</v>
      </c>
      <c r="F17" s="121" cm="1">
        <f t="array" ref="F17">IF(INDEX($B:$B,ROW())="",0,INDEX(Spots!$B:$B,MATCH(INDEX($B:$B,ROW()),Spots!$A:$A,0)))</f>
        <v>2</v>
      </c>
      <c r="G17" s="119" cm="1">
        <f t="array" ref="G17">IF(INDEX($B:$B,ROW())="",0,INDEX(Spots!$C:$C,MATCH(INDEX($B:$B,ROW()),Spots!$A:$A,0)))</f>
        <v>-5</v>
      </c>
      <c r="H17" s="120" t="str" cm="1">
        <f t="array" ref="H17">IF(INDEX($B:$B,ROW())="","","["&amp;INDEX(F:F,ROW())&amp;","&amp;INDEX(G:G,ROW())&amp;"]")</f>
        <v>[2,-5]</v>
      </c>
      <c r="J17" s="13"/>
      <c r="K17" s="13"/>
      <c r="T17" s="13"/>
    </row>
    <row r="18" spans="1:30" x14ac:dyDescent="0.3">
      <c r="A18" s="125" t="s">
        <v>29</v>
      </c>
      <c r="B18" s="125" t="s">
        <v>31</v>
      </c>
      <c r="C18" s="119" cm="1">
        <f t="array" ref="C18">IF(INDEX($A:$A,ROW())="",0,INDEX(Spots!$B:$B,MATCH(INDEX($A:$A,ROW()),Spots!$A:$A,0)))</f>
        <v>2</v>
      </c>
      <c r="D18" s="119" cm="1">
        <f t="array" ref="D18">IF(INDEX($A:$A,ROW())="",0,INDEX(Spots!$C:$C,MATCH(INDEX($A:$A,ROW()),Spots!$A:$A,0)))</f>
        <v>-5</v>
      </c>
      <c r="E18" s="120" t="str" cm="1">
        <f t="array" ref="E18">IF(INDEX($A:$A,ROW())="","","["&amp;INDEX(C:C,ROW())&amp;","&amp;INDEX(D:D,ROW())&amp;"]")</f>
        <v>[2,-5]</v>
      </c>
      <c r="F18" s="121" cm="1">
        <f t="array" ref="F18">IF(INDEX($B:$B,ROW())="",0,INDEX(Spots!$B:$B,MATCH(INDEX($B:$B,ROW()),Spots!$A:$A,0)))</f>
        <v>2</v>
      </c>
      <c r="G18" s="119" cm="1">
        <f t="array" ref="G18">IF(INDEX($B:$B,ROW())="",0,INDEX(Spots!$C:$C,MATCH(INDEX($B:$B,ROW()),Spots!$A:$A,0)))</f>
        <v>-6</v>
      </c>
      <c r="H18" s="120" t="str" cm="1">
        <f t="array" ref="H18">IF(INDEX($B:$B,ROW())="","","["&amp;INDEX(F:F,ROW())&amp;","&amp;INDEX(G:G,ROW())&amp;"]")</f>
        <v>[2,-6]</v>
      </c>
      <c r="J18" s="13"/>
      <c r="K18" s="13"/>
      <c r="T18" s="13"/>
    </row>
    <row r="19" spans="1:30" x14ac:dyDescent="0.3">
      <c r="A19" s="125"/>
      <c r="B19" s="125"/>
      <c r="F19" s="121"/>
      <c r="G19" s="119"/>
      <c r="J19" s="13"/>
      <c r="K19" s="13"/>
      <c r="T19" s="13"/>
    </row>
    <row r="20" spans="1:30" x14ac:dyDescent="0.3">
      <c r="A20" s="124" t="s">
        <v>8</v>
      </c>
      <c r="B20" s="124" t="s">
        <v>33</v>
      </c>
      <c r="C20" s="119" cm="1">
        <f t="array" ref="C20">IF(INDEX($A:$A,ROW())="",0,INDEX(Spots!$B:$B,MATCH(INDEX($A:$A,ROW()),Spots!$A:$A,0)))</f>
        <v>3</v>
      </c>
      <c r="D20" s="119" cm="1">
        <f t="array" ref="D20">IF(INDEX($A:$A,ROW())="",0,INDEX(Spots!$C:$C,MATCH(INDEX($A:$A,ROW()),Spots!$A:$A,0)))</f>
        <v>0</v>
      </c>
      <c r="E20" s="120" t="str" cm="1">
        <f t="array" ref="E20">IF(INDEX($A:$A,ROW())="","","["&amp;INDEX(C:C,ROW())&amp;","&amp;INDEX(D:D,ROW())&amp;"]")</f>
        <v>[3,0]</v>
      </c>
      <c r="F20" s="121" cm="1">
        <f t="array" ref="F20">IF(INDEX($B:$B,ROW())="",0,INDEX(Spots!$B:$B,MATCH(INDEX($B:$B,ROW()),Spots!$A:$A,0)))</f>
        <v>3</v>
      </c>
      <c r="G20" s="119" cm="1">
        <f t="array" ref="G20">IF(INDEX($B:$B,ROW())="",0,INDEX(Spots!$C:$C,MATCH(INDEX($B:$B,ROW()),Spots!$A:$A,0)))</f>
        <v>1</v>
      </c>
      <c r="H20" s="120" t="str" cm="1">
        <f t="array" ref="H20">IF(INDEX($B:$B,ROW())="","","["&amp;INDEX(F:F,ROW())&amp;","&amp;INDEX(G:G,ROW())&amp;"]")</f>
        <v>[3,1]</v>
      </c>
      <c r="J20" s="13"/>
      <c r="K20" s="13"/>
      <c r="T20" s="13"/>
    </row>
    <row r="21" spans="1:30" x14ac:dyDescent="0.3">
      <c r="A21" s="124" t="s">
        <v>33</v>
      </c>
      <c r="B21" s="124" t="s">
        <v>35</v>
      </c>
      <c r="C21" s="119" cm="1">
        <f t="array" ref="C21">IF(INDEX($A:$A,ROW())="",0,INDEX(Spots!$B:$B,MATCH(INDEX($A:$A,ROW()),Spots!$A:$A,0)))</f>
        <v>3</v>
      </c>
      <c r="D21" s="119" cm="1">
        <f t="array" ref="D21">IF(INDEX($A:$A,ROW())="",0,INDEX(Spots!$C:$C,MATCH(INDEX($A:$A,ROW()),Spots!$A:$A,0)))</f>
        <v>1</v>
      </c>
      <c r="E21" s="120" t="str" cm="1">
        <f t="array" ref="E21">IF(INDEX($A:$A,ROW())="","","["&amp;INDEX(C:C,ROW())&amp;","&amp;INDEX(D:D,ROW())&amp;"]")</f>
        <v>[3,1]</v>
      </c>
      <c r="F21" s="121" cm="1">
        <f t="array" ref="F21">IF(INDEX($B:$B,ROW())="",0,INDEX(Spots!$B:$B,MATCH(INDEX($B:$B,ROW()),Spots!$A:$A,0)))</f>
        <v>3</v>
      </c>
      <c r="G21" s="119" cm="1">
        <f t="array" ref="G21">IF(INDEX($B:$B,ROW())="",0,INDEX(Spots!$C:$C,MATCH(INDEX($B:$B,ROW()),Spots!$A:$A,0)))</f>
        <v>2</v>
      </c>
      <c r="H21" s="120" t="str" cm="1">
        <f t="array" ref="H21">IF(INDEX($B:$B,ROW())="","","["&amp;INDEX(F:F,ROW())&amp;","&amp;INDEX(G:G,ROW())&amp;"]")</f>
        <v>[3,2]</v>
      </c>
      <c r="J21" s="13"/>
      <c r="K21" s="13"/>
      <c r="T21" s="13"/>
      <c r="W21" s="175"/>
    </row>
    <row r="22" spans="1:30" x14ac:dyDescent="0.3">
      <c r="A22" s="124" t="s">
        <v>35</v>
      </c>
      <c r="B22" s="124" t="s">
        <v>38</v>
      </c>
      <c r="C22" s="119" cm="1">
        <f t="array" ref="C22">IF(INDEX($A:$A,ROW())="",0,INDEX(Spots!$B:$B,MATCH(INDEX($A:$A,ROW()),Spots!$A:$A,0)))</f>
        <v>3</v>
      </c>
      <c r="D22" s="119" cm="1">
        <f t="array" ref="D22">IF(INDEX($A:$A,ROW())="",0,INDEX(Spots!$C:$C,MATCH(INDEX($A:$A,ROW()),Spots!$A:$A,0)))</f>
        <v>2</v>
      </c>
      <c r="E22" s="120" t="str" cm="1">
        <f t="array" ref="E22">IF(INDEX($A:$A,ROW())="","","["&amp;INDEX(C:C,ROW())&amp;","&amp;INDEX(D:D,ROW())&amp;"]")</f>
        <v>[3,2]</v>
      </c>
      <c r="F22" s="121" cm="1">
        <f t="array" ref="F22">IF(INDEX($B:$B,ROW())="",0,INDEX(Spots!$B:$B,MATCH(INDEX($B:$B,ROW()),Spots!$A:$A,0)))</f>
        <v>3</v>
      </c>
      <c r="G22" s="119" cm="1">
        <f t="array" ref="G22">IF(INDEX($B:$B,ROW())="",0,INDEX(Spots!$C:$C,MATCH(INDEX($B:$B,ROW()),Spots!$A:$A,0)))</f>
        <v>3</v>
      </c>
      <c r="H22" s="120" t="str" cm="1">
        <f t="array" ref="H22">IF(INDEX($B:$B,ROW())="","","["&amp;INDEX(F:F,ROW())&amp;","&amp;INDEX(G:G,ROW())&amp;"]")</f>
        <v>[3,3]</v>
      </c>
      <c r="J22" s="13"/>
      <c r="K22" s="13"/>
      <c r="T22" s="13"/>
    </row>
    <row r="23" spans="1:30" x14ac:dyDescent="0.3">
      <c r="A23" s="124" t="s">
        <v>38</v>
      </c>
      <c r="B23" s="124" t="s">
        <v>40</v>
      </c>
      <c r="C23" s="119" cm="1">
        <f t="array" ref="C23">IF(INDEX($A:$A,ROW())="",0,INDEX(Spots!$B:$B,MATCH(INDEX($A:$A,ROW()),Spots!$A:$A,0)))</f>
        <v>3</v>
      </c>
      <c r="D23" s="119" cm="1">
        <f t="array" ref="D23">IF(INDEX($A:$A,ROW())="",0,INDEX(Spots!$C:$C,MATCH(INDEX($A:$A,ROW()),Spots!$A:$A,0)))</f>
        <v>3</v>
      </c>
      <c r="E23" s="120" t="str" cm="1">
        <f t="array" ref="E23">IF(INDEX($A:$A,ROW())="","","["&amp;INDEX(C:C,ROW())&amp;","&amp;INDEX(D:D,ROW())&amp;"]")</f>
        <v>[3,3]</v>
      </c>
      <c r="F23" s="121" cm="1">
        <f t="array" ref="F23">IF(INDEX($B:$B,ROW())="",0,INDEX(Spots!$B:$B,MATCH(INDEX($B:$B,ROW()),Spots!$A:$A,0)))</f>
        <v>3</v>
      </c>
      <c r="G23" s="119" cm="1">
        <f t="array" ref="G23">IF(INDEX($B:$B,ROW())="",0,INDEX(Spots!$C:$C,MATCH(INDEX($B:$B,ROW()),Spots!$A:$A,0)))</f>
        <v>4</v>
      </c>
      <c r="H23" s="120" t="str" cm="1">
        <f t="array" ref="H23">IF(INDEX($B:$B,ROW())="","","["&amp;INDEX(F:F,ROW())&amp;","&amp;INDEX(G:G,ROW())&amp;"]")</f>
        <v>[3,4]</v>
      </c>
      <c r="J23" s="13"/>
      <c r="K23" s="13"/>
      <c r="T23" s="13"/>
    </row>
    <row r="24" spans="1:30" x14ac:dyDescent="0.3">
      <c r="A24" s="124" t="s">
        <v>40</v>
      </c>
      <c r="B24" s="124" t="s">
        <v>42</v>
      </c>
      <c r="C24" s="119" cm="1">
        <f t="array" ref="C24">IF(INDEX($A:$A,ROW())="",0,INDEX(Spots!$B:$B,MATCH(INDEX($A:$A,ROW()),Spots!$A:$A,0)))</f>
        <v>3</v>
      </c>
      <c r="D24" s="119" cm="1">
        <f t="array" ref="D24">IF(INDEX($A:$A,ROW())="",0,INDEX(Spots!$C:$C,MATCH(INDEX($A:$A,ROW()),Spots!$A:$A,0)))</f>
        <v>4</v>
      </c>
      <c r="E24" s="120" t="str" cm="1">
        <f t="array" ref="E24">IF(INDEX($A:$A,ROW())="","","["&amp;INDEX(C:C,ROW())&amp;","&amp;INDEX(D:D,ROW())&amp;"]")</f>
        <v>[3,4]</v>
      </c>
      <c r="F24" s="121" cm="1">
        <f t="array" ref="F24">IF(INDEX($B:$B,ROW())="",0,INDEX(Spots!$B:$B,MATCH(INDEX($B:$B,ROW()),Spots!$A:$A,0)))</f>
        <v>3</v>
      </c>
      <c r="G24" s="119" cm="1">
        <f t="array" ref="G24">IF(INDEX($B:$B,ROW())="",0,INDEX(Spots!$C:$C,MATCH(INDEX($B:$B,ROW()),Spots!$A:$A,0)))</f>
        <v>5</v>
      </c>
      <c r="H24" s="120" t="str" cm="1">
        <f t="array" ref="H24">IF(INDEX($B:$B,ROW())="","","["&amp;INDEX(F:F,ROW())&amp;","&amp;INDEX(G:G,ROW())&amp;"]")</f>
        <v>[3,5]</v>
      </c>
      <c r="J24" s="13"/>
      <c r="K24" s="13"/>
      <c r="T24" s="13"/>
    </row>
    <row r="25" spans="1:30" x14ac:dyDescent="0.3">
      <c r="A25" s="124" t="s">
        <v>42</v>
      </c>
      <c r="B25" s="124" t="s">
        <v>44</v>
      </c>
      <c r="C25" s="119" cm="1">
        <f t="array" ref="C25">IF(INDEX($A:$A,ROW())="",0,INDEX(Spots!$B:$B,MATCH(INDEX($A:$A,ROW()),Spots!$A:$A,0)))</f>
        <v>3</v>
      </c>
      <c r="D25" s="119" cm="1">
        <f t="array" ref="D25">IF(INDEX($A:$A,ROW())="",0,INDEX(Spots!$C:$C,MATCH(INDEX($A:$A,ROW()),Spots!$A:$A,0)))</f>
        <v>5</v>
      </c>
      <c r="E25" s="120" t="str" cm="1">
        <f t="array" ref="E25">IF(INDEX($A:$A,ROW())="","","["&amp;INDEX(C:C,ROW())&amp;","&amp;INDEX(D:D,ROW())&amp;"]")</f>
        <v>[3,5]</v>
      </c>
      <c r="F25" s="121" cm="1">
        <f t="array" ref="F25">IF(INDEX($B:$B,ROW())="",0,INDEX(Spots!$B:$B,MATCH(INDEX($B:$B,ROW()),Spots!$A:$A,0)))</f>
        <v>3</v>
      </c>
      <c r="G25" s="119" cm="1">
        <f t="array" ref="G25">IF(INDEX($B:$B,ROW())="",0,INDEX(Spots!$C:$C,MATCH(INDEX($B:$B,ROW()),Spots!$A:$A,0)))</f>
        <v>6</v>
      </c>
      <c r="H25" s="120" t="str" cm="1">
        <f t="array" ref="H25">IF(INDEX($B:$B,ROW())="","","["&amp;INDEX(F:F,ROW())&amp;","&amp;INDEX(G:G,ROW())&amp;"]")</f>
        <v>[3,6]</v>
      </c>
      <c r="J25" s="13"/>
      <c r="K25" s="13"/>
      <c r="T25" s="13"/>
      <c r="AD25" s="13"/>
    </row>
    <row r="26" spans="1:30" s="13" customFormat="1" ht="14.4" customHeight="1" x14ac:dyDescent="0.3">
      <c r="A26" s="124" t="s">
        <v>44</v>
      </c>
      <c r="B26" s="124" t="s">
        <v>19</v>
      </c>
      <c r="C26" s="119" cm="1">
        <f t="array" ref="C26">IF(INDEX($A:$A,ROW())="",0,INDEX(Spots!$B:$B,MATCH(INDEX($A:$A,ROW()),Spots!$A:$A,0)))</f>
        <v>3</v>
      </c>
      <c r="D26" s="119" cm="1">
        <f t="array" ref="D26">IF(INDEX($A:$A,ROW())="",0,INDEX(Spots!$C:$C,MATCH(INDEX($A:$A,ROW()),Spots!$A:$A,0)))</f>
        <v>6</v>
      </c>
      <c r="E26" s="120" t="str" cm="1">
        <f t="array" ref="E26">IF(INDEX($A:$A,ROW())="","","["&amp;INDEX(C:C,ROW())&amp;","&amp;INDEX(D:D,ROW())&amp;"]")</f>
        <v>[3,6]</v>
      </c>
      <c r="F26" s="121" cm="1">
        <f t="array" ref="F26">IF(INDEX($B:$B,ROW())="",0,INDEX(Spots!$B:$B,MATCH(INDEX($B:$B,ROW()),Spots!$A:$A,0)))</f>
        <v>1</v>
      </c>
      <c r="G26" s="119" cm="1">
        <f t="array" ref="G26">IF(INDEX($B:$B,ROW())="",0,INDEX(Spots!$C:$C,MATCH(INDEX($B:$B,ROW()),Spots!$A:$A,0)))</f>
        <v>6</v>
      </c>
      <c r="H26" s="120" t="str" cm="1">
        <f t="array" ref="H26">IF(INDEX($B:$B,ROW())="","","["&amp;INDEX(F:F,ROW())&amp;","&amp;INDEX(G:G,ROW())&amp;"]")</f>
        <v>[1,6]</v>
      </c>
      <c r="I26" s="126" t="s">
        <v>90</v>
      </c>
    </row>
    <row r="27" spans="1:30" s="13" customFormat="1" ht="14.4" customHeight="1" x14ac:dyDescent="0.3">
      <c r="A27" s="124"/>
      <c r="B27" s="124"/>
      <c r="C27" s="119"/>
      <c r="D27" s="119"/>
      <c r="E27" s="120"/>
      <c r="F27" s="121"/>
      <c r="G27" s="119"/>
      <c r="H27" s="120"/>
      <c r="I27" s="171"/>
    </row>
    <row r="28" spans="1:30" x14ac:dyDescent="0.3">
      <c r="A28" s="127" t="s">
        <v>85</v>
      </c>
      <c r="B28" s="127" t="s">
        <v>84</v>
      </c>
      <c r="C28" s="119" cm="1">
        <f t="array" ref="C28">IF(INDEX($A:$A,ROW())="",0,INDEX(Spots!$B:$B,MATCH(INDEX($A:$A,ROW()),Spots!$A:$A,0)))</f>
        <v>-10</v>
      </c>
      <c r="D28" s="119" cm="1">
        <f t="array" ref="D28">IF(INDEX($A:$A,ROW())="",0,INDEX(Spots!$C:$C,MATCH(INDEX($A:$A,ROW()),Spots!$A:$A,0)))</f>
        <v>-10</v>
      </c>
      <c r="E28" s="120" t="str" cm="1">
        <f t="array" ref="E28">IF(INDEX($A:$A,ROW())="","","["&amp;INDEX(C:C,ROW())&amp;","&amp;INDEX(D:D,ROW())&amp;"]")</f>
        <v>[-10,-10]</v>
      </c>
      <c r="F28" s="121" cm="1">
        <f t="array" ref="F28">IF(INDEX($B:$B,ROW())="",0,INDEX(Spots!$B:$B,MATCH(INDEX($B:$B,ROW()),Spots!$A:$A,0)))</f>
        <v>10</v>
      </c>
      <c r="G28" s="119" cm="1">
        <f t="array" ref="G28">IF(INDEX($B:$B,ROW())="",0,INDEX(Spots!$C:$C,MATCH(INDEX($B:$B,ROW()),Spots!$A:$A,0)))</f>
        <v>-10</v>
      </c>
      <c r="H28" s="120" t="str" cm="1">
        <f t="array" ref="H28">IF(INDEX($B:$B,ROW())="","","["&amp;INDEX(F:F,ROW())&amp;","&amp;INDEX(G:G,ROW())&amp;"]")</f>
        <v>[10,-10]</v>
      </c>
    </row>
    <row r="29" spans="1:30" x14ac:dyDescent="0.3">
      <c r="A29" s="127" t="s">
        <v>84</v>
      </c>
      <c r="B29" s="127" t="s">
        <v>86</v>
      </c>
      <c r="C29" s="119" cm="1">
        <f t="array" ref="C29">IF(INDEX($A:$A,ROW())="",0,INDEX(Spots!$B:$B,MATCH(INDEX($A:$A,ROW()),Spots!$A:$A,0)))</f>
        <v>10</v>
      </c>
      <c r="D29" s="119" cm="1">
        <f t="array" ref="D29">IF(INDEX($A:$A,ROW())="",0,INDEX(Spots!$C:$C,MATCH(INDEX($A:$A,ROW()),Spots!$A:$A,0)))</f>
        <v>-10</v>
      </c>
      <c r="E29" s="120" t="str" cm="1">
        <f t="array" ref="E29">IF(INDEX($A:$A,ROW())="","","["&amp;INDEX(C:C,ROW())&amp;","&amp;INDEX(D:D,ROW())&amp;"]")</f>
        <v>[10,-10]</v>
      </c>
      <c r="F29" s="121" cm="1">
        <f t="array" ref="F29">IF(INDEX($B:$B,ROW())="",0,INDEX(Spots!$B:$B,MATCH(INDEX($B:$B,ROW()),Spots!$A:$A,0)))</f>
        <v>10</v>
      </c>
      <c r="G29" s="119" cm="1">
        <f t="array" ref="G29">IF(INDEX($B:$B,ROW())="",0,INDEX(Spots!$C:$C,MATCH(INDEX($B:$B,ROW()),Spots!$A:$A,0)))</f>
        <v>10</v>
      </c>
      <c r="H29" s="120" t="str" cm="1">
        <f t="array" ref="H29">IF(INDEX($B:$B,ROW())="","","["&amp;INDEX(F:F,ROW())&amp;","&amp;INDEX(G:G,ROW())&amp;"]")</f>
        <v>[10,10]</v>
      </c>
    </row>
    <row r="30" spans="1:30" x14ac:dyDescent="0.3">
      <c r="A30" s="127" t="s">
        <v>86</v>
      </c>
      <c r="B30" s="127" t="s">
        <v>87</v>
      </c>
      <c r="C30" s="119" cm="1">
        <f t="array" ref="C30">IF(INDEX($A:$A,ROW())="",0,INDEX(Spots!$B:$B,MATCH(INDEX($A:$A,ROW()),Spots!$A:$A,0)))</f>
        <v>10</v>
      </c>
      <c r="D30" s="119" cm="1">
        <f t="array" ref="D30">IF(INDEX($A:$A,ROW())="",0,INDEX(Spots!$C:$C,MATCH(INDEX($A:$A,ROW()),Spots!$A:$A,0)))</f>
        <v>10</v>
      </c>
      <c r="E30" s="120" t="str" cm="1">
        <f t="array" ref="E30">IF(INDEX($A:$A,ROW())="","","["&amp;INDEX(C:C,ROW())&amp;","&amp;INDEX(D:D,ROW())&amp;"]")</f>
        <v>[10,10]</v>
      </c>
      <c r="F30" s="121" cm="1">
        <f t="array" ref="F30">IF(INDEX($B:$B,ROW())="",0,INDEX(Spots!$B:$B,MATCH(INDEX($B:$B,ROW()),Spots!$A:$A,0)))</f>
        <v>-10</v>
      </c>
      <c r="G30" s="119" cm="1">
        <f t="array" ref="G30">IF(INDEX($B:$B,ROW())="",0,INDEX(Spots!$C:$C,MATCH(INDEX($B:$B,ROW()),Spots!$A:$A,0)))</f>
        <v>10</v>
      </c>
      <c r="H30" s="120" t="str" cm="1">
        <f t="array" ref="H30">IF(INDEX($B:$B,ROW())="","","["&amp;INDEX(F:F,ROW())&amp;","&amp;INDEX(G:G,ROW())&amp;"]")</f>
        <v>[-10,10]</v>
      </c>
    </row>
    <row r="31" spans="1:30" x14ac:dyDescent="0.3">
      <c r="A31" s="127" t="s">
        <v>87</v>
      </c>
      <c r="B31" s="127" t="s">
        <v>85</v>
      </c>
      <c r="C31" s="119" cm="1">
        <f t="array" ref="C31">IF(INDEX($A:$A,ROW())="",0,INDEX(Spots!$B:$B,MATCH(INDEX($A:$A,ROW()),Spots!$A:$A,0)))</f>
        <v>-10</v>
      </c>
      <c r="D31" s="119" cm="1">
        <f t="array" ref="D31">IF(INDEX($A:$A,ROW())="",0,INDEX(Spots!$C:$C,MATCH(INDEX($A:$A,ROW()),Spots!$A:$A,0)))</f>
        <v>10</v>
      </c>
      <c r="E31" s="120" t="str" cm="1">
        <f t="array" ref="E31">IF(INDEX($A:$A,ROW())="","","["&amp;INDEX(C:C,ROW())&amp;","&amp;INDEX(D:D,ROW())&amp;"]")</f>
        <v>[-10,10]</v>
      </c>
      <c r="F31" s="121" cm="1">
        <f t="array" ref="F31">IF(INDEX($B:$B,ROW())="",0,INDEX(Spots!$B:$B,MATCH(INDEX($B:$B,ROW()),Spots!$A:$A,0)))</f>
        <v>-10</v>
      </c>
      <c r="G31" s="119" cm="1">
        <f t="array" ref="G31">IF(INDEX($B:$B,ROW())="",0,INDEX(Spots!$C:$C,MATCH(INDEX($B:$B,ROW()),Spots!$A:$A,0)))</f>
        <v>-10</v>
      </c>
      <c r="H31" s="120" t="str" cm="1">
        <f t="array" ref="H31">IF(INDEX($B:$B,ROW())="","","["&amp;INDEX(F:F,ROW())&amp;","&amp;INDEX(G:G,ROW())&amp;"]")</f>
        <v>[-10,-10]</v>
      </c>
    </row>
    <row r="32" spans="1:30" x14ac:dyDescent="0.3">
      <c r="A32" s="127"/>
      <c r="B32" s="127"/>
      <c r="F32" s="121"/>
      <c r="G32" s="119"/>
    </row>
    <row r="33" spans="1:8" x14ac:dyDescent="0.3">
      <c r="A33" s="128" t="s">
        <v>85</v>
      </c>
      <c r="B33" s="128" t="s">
        <v>85</v>
      </c>
      <c r="C33" s="119" cm="1">
        <f t="array" ref="C33">IF(INDEX($A:$A,ROW())="",0,INDEX(Spots!$B:$B,MATCH(INDEX($A:$A,ROW()),Spots!$A:$A,0)))</f>
        <v>-10</v>
      </c>
      <c r="D33" s="119" cm="1">
        <f t="array" ref="D33">IF(INDEX($A:$A,ROW())="",0,INDEX(Spots!$C:$C,MATCH(INDEX($A:$A,ROW()),Spots!$A:$A,0)))</f>
        <v>-10</v>
      </c>
      <c r="E33" s="120" t="str" cm="1">
        <f t="array" ref="E33">IF(INDEX($A:$A,ROW())="","","["&amp;INDEX(C:C,ROW())&amp;","&amp;INDEX(D:D,ROW())&amp;"]")</f>
        <v>[-10,-10]</v>
      </c>
      <c r="F33" s="121" cm="1">
        <f t="array" ref="F33">IF(INDEX($B:$B,ROW())="",0,INDEX(Spots!$B:$B,MATCH(INDEX($B:$B,ROW()),Spots!$A:$A,0)))</f>
        <v>-10</v>
      </c>
      <c r="G33" s="119" cm="1">
        <f t="array" ref="G33">IF(INDEX($B:$B,ROW())="",0,INDEX(Spots!$C:$C,MATCH(INDEX($B:$B,ROW()),Spots!$A:$A,0)))</f>
        <v>-10</v>
      </c>
      <c r="H33" s="120" t="str" cm="1">
        <f t="array" ref="H33">IF(INDEX($B:$B,ROW())="","","["&amp;INDEX(F:F,ROW())&amp;","&amp;INDEX(G:G,ROW())&amp;"]")</f>
        <v>[-10,-10]</v>
      </c>
    </row>
    <row r="34" spans="1:8" x14ac:dyDescent="0.3">
      <c r="A34" s="128" t="s">
        <v>85</v>
      </c>
      <c r="B34" s="128" t="s">
        <v>85</v>
      </c>
      <c r="C34" s="119" cm="1">
        <f t="array" ref="C34">IF(INDEX($A:$A,ROW())="",0,INDEX(Spots!$B:$B,MATCH(INDEX($A:$A,ROW()),Spots!$A:$A,0)))</f>
        <v>-10</v>
      </c>
      <c r="D34" s="119" cm="1">
        <f t="array" ref="D34">IF(INDEX($A:$A,ROW())="",0,INDEX(Spots!$C:$C,MATCH(INDEX($A:$A,ROW()),Spots!$A:$A,0)))</f>
        <v>-10</v>
      </c>
      <c r="E34" s="120" t="str" cm="1">
        <f t="array" ref="E34">IF(INDEX($A:$A,ROW())="","","["&amp;INDEX(C:C,ROW())&amp;","&amp;INDEX(D:D,ROW())&amp;"]")</f>
        <v>[-10,-10]</v>
      </c>
      <c r="F34" s="121" cm="1">
        <f t="array" ref="F34">IF(INDEX($B:$B,ROW())="",0,INDEX(Spots!$B:$B,MATCH(INDEX($B:$B,ROW()),Spots!$A:$A,0)))</f>
        <v>-10</v>
      </c>
      <c r="G34" s="119" cm="1">
        <f t="array" ref="G34">IF(INDEX($B:$B,ROW())="",0,INDEX(Spots!$C:$C,MATCH(INDEX($B:$B,ROW()),Spots!$A:$A,0)))</f>
        <v>-10</v>
      </c>
      <c r="H34" s="120" t="str" cm="1">
        <f t="array" ref="H34">IF(INDEX($B:$B,ROW())="","","["&amp;INDEX(F:F,ROW())&amp;","&amp;INDEX(G:G,ROW())&amp;"]")</f>
        <v>[-10,-10]</v>
      </c>
    </row>
    <row r="35" spans="1:8" x14ac:dyDescent="0.3">
      <c r="A35" s="128" t="s">
        <v>85</v>
      </c>
      <c r="B35" s="128" t="s">
        <v>85</v>
      </c>
      <c r="C35" s="119" cm="1">
        <f t="array" ref="C35">IF(INDEX($A:$A,ROW())="",0,INDEX(Spots!$B:$B,MATCH(INDEX($A:$A,ROW()),Spots!$A:$A,0)))</f>
        <v>-10</v>
      </c>
      <c r="D35" s="119" cm="1">
        <f t="array" ref="D35">IF(INDEX($A:$A,ROW())="",0,INDEX(Spots!$C:$C,MATCH(INDEX($A:$A,ROW()),Spots!$A:$A,0)))</f>
        <v>-10</v>
      </c>
      <c r="E35" s="120" t="str" cm="1">
        <f t="array" ref="E35">IF(INDEX($A:$A,ROW())="","","["&amp;INDEX(C:C,ROW())&amp;","&amp;INDEX(D:D,ROW())&amp;"]")</f>
        <v>[-10,-10]</v>
      </c>
      <c r="F35" s="121" cm="1">
        <f t="array" ref="F35">IF(INDEX($B:$B,ROW())="",0,INDEX(Spots!$B:$B,MATCH(INDEX($B:$B,ROW()),Spots!$A:$A,0)))</f>
        <v>-10</v>
      </c>
      <c r="G35" s="119" cm="1">
        <f t="array" ref="G35">IF(INDEX($B:$B,ROW())="",0,INDEX(Spots!$C:$C,MATCH(INDEX($B:$B,ROW()),Spots!$A:$A,0)))</f>
        <v>-10</v>
      </c>
      <c r="H35" s="120" t="str" cm="1">
        <f t="array" ref="H35">IF(INDEX($B:$B,ROW())="","","["&amp;INDEX(F:F,ROW())&amp;","&amp;INDEX(G:G,ROW())&amp;"]")</f>
        <v>[-10,-10]</v>
      </c>
    </row>
    <row r="36" spans="1:8" x14ac:dyDescent="0.3">
      <c r="A36" s="128" t="s">
        <v>85</v>
      </c>
      <c r="B36" s="128" t="s">
        <v>85</v>
      </c>
      <c r="C36" s="119" cm="1">
        <f t="array" ref="C36">IF(INDEX($A:$A,ROW())="",0,INDEX(Spots!$B:$B,MATCH(INDEX($A:$A,ROW()),Spots!$A:$A,0)))</f>
        <v>-10</v>
      </c>
      <c r="D36" s="119" cm="1">
        <f t="array" ref="D36">IF(INDEX($A:$A,ROW())="",0,INDEX(Spots!$C:$C,MATCH(INDEX($A:$A,ROW()),Spots!$A:$A,0)))</f>
        <v>-10</v>
      </c>
      <c r="E36" s="120" t="str" cm="1">
        <f t="array" ref="E36">IF(INDEX($A:$A,ROW())="","","["&amp;INDEX(C:C,ROW())&amp;","&amp;INDEX(D:D,ROW())&amp;"]")</f>
        <v>[-10,-10]</v>
      </c>
      <c r="F36" s="121" cm="1">
        <f t="array" ref="F36">IF(INDEX($B:$B,ROW())="",0,INDEX(Spots!$B:$B,MATCH(INDEX($B:$B,ROW()),Spots!$A:$A,0)))</f>
        <v>-10</v>
      </c>
      <c r="G36" s="119" cm="1">
        <f t="array" ref="G36">IF(INDEX($B:$B,ROW())="",0,INDEX(Spots!$C:$C,MATCH(INDEX($B:$B,ROW()),Spots!$A:$A,0)))</f>
        <v>-10</v>
      </c>
      <c r="H36" s="120" t="str" cm="1">
        <f t="array" ref="H36">IF(INDEX($B:$B,ROW())="","","["&amp;INDEX(F:F,ROW())&amp;","&amp;INDEX(G:G,ROW())&amp;"]")</f>
        <v>[-10,-10]</v>
      </c>
    </row>
    <row r="37" spans="1:8" x14ac:dyDescent="0.3">
      <c r="A37" s="128"/>
      <c r="B37" s="128"/>
      <c r="C37" s="119" cm="1">
        <f t="array" ref="C37">IF(INDEX($A:$A,ROW())="",0,INDEX(Spots!$B:$B,MATCH(INDEX($A:$A,ROW()),Spots!$A:$A,0)))</f>
        <v>0</v>
      </c>
      <c r="D37" s="119" cm="1">
        <f t="array" ref="D37">IF(INDEX($A:$A,ROW())="",0,INDEX(Spots!$C:$C,MATCH(INDEX($A:$A,ROW()),Spots!$A:$A,0)))</f>
        <v>0</v>
      </c>
      <c r="F37" s="121" cm="1">
        <f t="array" ref="F37">IF(INDEX($B:$B,ROW())="",0,INDEX(Spots!$B:$B,MATCH(INDEX($B:$B,ROW()),Spots!$A:$A,0)))</f>
        <v>0</v>
      </c>
      <c r="G37" s="119" cm="1">
        <f t="array" ref="G37">IF(INDEX($B:$B,ROW())="",0,INDEX(Spots!$C:$C,MATCH(INDEX($B:$B,ROW()),Spots!$A:$A,0)))</f>
        <v>0</v>
      </c>
    </row>
    <row r="38" spans="1:8" x14ac:dyDescent="0.3">
      <c r="A38" s="128"/>
      <c r="B38" s="128"/>
      <c r="C38" s="119" cm="1">
        <f t="array" ref="C38">IF(INDEX($A:$A,ROW())="",0,INDEX(Spots!$B:$B,MATCH(INDEX($A:$A,ROW()),Spots!$A:$A,0)))</f>
        <v>0</v>
      </c>
      <c r="D38" s="119" cm="1">
        <f t="array" ref="D38">IF(INDEX($A:$A,ROW())="",0,INDEX(Spots!$C:$C,MATCH(INDEX($A:$A,ROW()),Spots!$A:$A,0)))</f>
        <v>0</v>
      </c>
      <c r="F38" s="121" cm="1">
        <f t="array" ref="F38">IF(INDEX($B:$B,ROW())="",0,INDEX(Spots!$B:$B,MATCH(INDEX($B:$B,ROW()),Spots!$A:$A,0)))</f>
        <v>0</v>
      </c>
      <c r="G38" s="119" cm="1">
        <f t="array" ref="G38">IF(INDEX($B:$B,ROW())="",0,INDEX(Spots!$C:$C,MATCH(INDEX($B:$B,ROW()),Spots!$A:$A,0)))</f>
        <v>0</v>
      </c>
    </row>
    <row r="39" spans="1:8" x14ac:dyDescent="0.3">
      <c r="A39" s="128"/>
      <c r="B39" s="128"/>
      <c r="C39" s="119" cm="1">
        <f t="array" ref="C39">IF(INDEX($A:$A,ROW())="",0,INDEX(Spots!$B:$B,MATCH(INDEX($A:$A,ROW()),Spots!$A:$A,0)))</f>
        <v>0</v>
      </c>
      <c r="D39" s="119" cm="1">
        <f t="array" ref="D39">IF(INDEX($A:$A,ROW())="",0,INDEX(Spots!$C:$C,MATCH(INDEX($A:$A,ROW()),Spots!$A:$A,0)))</f>
        <v>0</v>
      </c>
      <c r="F39" s="121" cm="1">
        <f t="array" ref="F39">IF(INDEX($B:$B,ROW())="",0,INDEX(Spots!$B:$B,MATCH(INDEX($B:$B,ROW()),Spots!$A:$A,0)))</f>
        <v>0</v>
      </c>
      <c r="G39" s="119" cm="1">
        <f t="array" ref="G39">IF(INDEX($B:$B,ROW())="",0,INDEX(Spots!$C:$C,MATCH(INDEX($B:$B,ROW()),Spots!$A:$A,0)))</f>
        <v>0</v>
      </c>
    </row>
    <row r="40" spans="1:8" x14ac:dyDescent="0.3">
      <c r="A40" s="128"/>
      <c r="B40" s="128"/>
      <c r="C40" s="119" cm="1">
        <f t="array" ref="C40">IF(INDEX($A:$A,ROW())="",0,INDEX(Spots!$B:$B,MATCH(INDEX($A:$A,ROW()),Spots!$A:$A,0)))</f>
        <v>0</v>
      </c>
      <c r="D40" s="119" cm="1">
        <f t="array" ref="D40">IF(INDEX($A:$A,ROW())="",0,INDEX(Spots!$C:$C,MATCH(INDEX($A:$A,ROW()),Spots!$A:$A,0)))</f>
        <v>0</v>
      </c>
      <c r="F40" s="121" cm="1">
        <f t="array" ref="F40">IF(INDEX($B:$B,ROW())="",0,INDEX(Spots!$B:$B,MATCH(INDEX($B:$B,ROW()),Spots!$A:$A,0)))</f>
        <v>0</v>
      </c>
      <c r="G40" s="119" cm="1">
        <f t="array" ref="G40">IF(INDEX($B:$B,ROW())="",0,INDEX(Spots!$C:$C,MATCH(INDEX($B:$B,ROW()),Spots!$A:$A,0)))</f>
        <v>0</v>
      </c>
    </row>
    <row r="41" spans="1:8" x14ac:dyDescent="0.3">
      <c r="A41" s="128"/>
      <c r="B41" s="128"/>
      <c r="C41" s="119" cm="1">
        <f t="array" ref="C41">IF(INDEX($A:$A,ROW())="",0,INDEX(Spots!$B:$B,MATCH(INDEX($A:$A,ROW()),Spots!$A:$A,0)))</f>
        <v>0</v>
      </c>
      <c r="D41" s="119" cm="1">
        <f t="array" ref="D41">IF(INDEX($A:$A,ROW())="",0,INDEX(Spots!$C:$C,MATCH(INDEX($A:$A,ROW()),Spots!$A:$A,0)))</f>
        <v>0</v>
      </c>
      <c r="F41" s="121" cm="1">
        <f t="array" ref="F41">IF(INDEX($B:$B,ROW())="",0,INDEX(Spots!$B:$B,MATCH(INDEX($B:$B,ROW()),Spots!$A:$A,0)))</f>
        <v>0</v>
      </c>
      <c r="G41" s="119" cm="1">
        <f t="array" ref="G41">IF(INDEX($B:$B,ROW())="",0,INDEX(Spots!$C:$C,MATCH(INDEX($B:$B,ROW()),Spots!$A:$A,0)))</f>
        <v>0</v>
      </c>
    </row>
    <row r="42" spans="1:8" x14ac:dyDescent="0.3">
      <c r="A42" s="128"/>
      <c r="B42" s="128"/>
      <c r="C42" s="119" cm="1">
        <f t="array" ref="C42">IF(INDEX($A:$A,ROW())="",0,INDEX(Spots!$B:$B,MATCH(INDEX($A:$A,ROW()),Spots!$A:$A,0)))</f>
        <v>0</v>
      </c>
      <c r="D42" s="119" cm="1">
        <f t="array" ref="D42">IF(INDEX($A:$A,ROW())="",0,INDEX(Spots!$C:$C,MATCH(INDEX($A:$A,ROW()),Spots!$A:$A,0)))</f>
        <v>0</v>
      </c>
      <c r="F42" s="121" cm="1">
        <f t="array" ref="F42">IF(INDEX($B:$B,ROW())="",0,INDEX(Spots!$B:$B,MATCH(INDEX($B:$B,ROW()),Spots!$A:$A,0)))</f>
        <v>0</v>
      </c>
      <c r="G42" s="119" cm="1">
        <f t="array" ref="G42">IF(INDEX($B:$B,ROW())="",0,INDEX(Spots!$C:$C,MATCH(INDEX($B:$B,ROW()),Spots!$A:$A,0)))</f>
        <v>0</v>
      </c>
    </row>
    <row r="43" spans="1:8" x14ac:dyDescent="0.3">
      <c r="A43" s="128"/>
      <c r="B43" s="128"/>
      <c r="F43" s="121"/>
      <c r="G43" s="119"/>
    </row>
    <row r="44" spans="1:8" x14ac:dyDescent="0.3">
      <c r="A44" s="128"/>
      <c r="B44" s="128"/>
      <c r="F44" s="121"/>
      <c r="G44" s="119"/>
    </row>
    <row r="45" spans="1:8" x14ac:dyDescent="0.3">
      <c r="A45" s="128"/>
      <c r="B45" s="128"/>
      <c r="F45" s="121"/>
      <c r="G45" s="119"/>
    </row>
    <row r="46" spans="1:8" x14ac:dyDescent="0.3">
      <c r="A46" s="128"/>
      <c r="B46" s="128"/>
      <c r="F46" s="121"/>
      <c r="G46" s="119"/>
    </row>
    <row r="47" spans="1:8" x14ac:dyDescent="0.3">
      <c r="A47" s="128"/>
      <c r="B47" s="128"/>
      <c r="F47" s="121"/>
      <c r="G47" s="119"/>
    </row>
    <row r="48" spans="1:8" x14ac:dyDescent="0.3">
      <c r="A48" s="128"/>
      <c r="B48" s="128"/>
      <c r="F48" s="121"/>
      <c r="G48" s="119"/>
    </row>
    <row r="49" spans="1:14" x14ac:dyDescent="0.3">
      <c r="A49" s="128"/>
      <c r="B49" s="128"/>
      <c r="F49" s="121"/>
      <c r="G49" s="119"/>
    </row>
    <row r="50" spans="1:14" x14ac:dyDescent="0.3">
      <c r="A50" s="128"/>
      <c r="B50" s="128"/>
      <c r="F50" s="121"/>
      <c r="G50" s="119"/>
    </row>
    <row r="51" spans="1:14" x14ac:dyDescent="0.3">
      <c r="A51" s="128"/>
      <c r="B51" s="128"/>
      <c r="F51" s="121"/>
      <c r="G51" s="119"/>
    </row>
    <row r="52" spans="1:14" x14ac:dyDescent="0.3">
      <c r="A52" s="128"/>
      <c r="B52" s="128"/>
      <c r="F52" s="121"/>
      <c r="G52" s="119"/>
    </row>
    <row r="53" spans="1:14" x14ac:dyDescent="0.3">
      <c r="A53" s="128"/>
      <c r="B53" s="128"/>
      <c r="F53" s="121"/>
      <c r="G53" s="119"/>
    </row>
    <row r="54" spans="1:14" x14ac:dyDescent="0.3">
      <c r="A54" s="128"/>
      <c r="B54" s="128"/>
      <c r="F54" s="121"/>
      <c r="G54" s="119"/>
    </row>
    <row r="55" spans="1:14" x14ac:dyDescent="0.3">
      <c r="A55" s="128"/>
      <c r="B55" s="128"/>
      <c r="F55" s="121"/>
      <c r="G55" s="119"/>
    </row>
    <row r="56" spans="1:14" x14ac:dyDescent="0.3">
      <c r="A56" s="128"/>
      <c r="B56" s="128"/>
      <c r="F56" s="121"/>
      <c r="G56" s="119"/>
    </row>
    <row r="57" spans="1:14" x14ac:dyDescent="0.3">
      <c r="A57" s="128"/>
      <c r="B57" s="128"/>
      <c r="F57" s="121"/>
      <c r="G57" s="119"/>
    </row>
    <row r="58" spans="1:14" x14ac:dyDescent="0.3">
      <c r="A58" s="128"/>
      <c r="B58" s="128"/>
      <c r="F58" s="121"/>
      <c r="G58" s="119"/>
    </row>
    <row r="59" spans="1:14" x14ac:dyDescent="0.3">
      <c r="A59" s="128"/>
      <c r="B59" s="128"/>
      <c r="F59" s="121"/>
      <c r="G59" s="119"/>
    </row>
    <row r="60" spans="1:14" x14ac:dyDescent="0.3">
      <c r="A60" s="128"/>
      <c r="B60" s="128"/>
      <c r="F60" s="121"/>
      <c r="G60" s="119"/>
    </row>
    <row r="61" spans="1:14" ht="28.8" x14ac:dyDescent="0.55000000000000004">
      <c r="A61" s="128"/>
      <c r="B61" s="128"/>
      <c r="C61" s="129"/>
      <c r="D61" s="129"/>
      <c r="E61" s="130"/>
      <c r="F61" s="131"/>
      <c r="G61" s="129"/>
      <c r="H61" s="130"/>
      <c r="N61" s="176" t="s">
        <v>92</v>
      </c>
    </row>
    <row r="62" spans="1:14" x14ac:dyDescent="0.3">
      <c r="A62" s="128"/>
      <c r="B62" s="128"/>
      <c r="F62" s="121"/>
      <c r="G62" s="119"/>
    </row>
    <row r="63" spans="1:14" x14ac:dyDescent="0.3">
      <c r="A63" s="128"/>
      <c r="B63" s="128"/>
      <c r="F63" s="121"/>
      <c r="G63" s="119"/>
    </row>
    <row r="64" spans="1:14" x14ac:dyDescent="0.3">
      <c r="A64" s="128"/>
      <c r="B64" s="128"/>
      <c r="F64" s="121"/>
      <c r="G64" s="119"/>
    </row>
    <row r="65" spans="1:7" x14ac:dyDescent="0.3">
      <c r="A65" s="128"/>
      <c r="B65" s="128"/>
      <c r="F65" s="121"/>
      <c r="G65" s="119"/>
    </row>
    <row r="66" spans="1:7" x14ac:dyDescent="0.3">
      <c r="A66" s="128"/>
      <c r="B66" s="128"/>
      <c r="F66" s="121"/>
      <c r="G66" s="119"/>
    </row>
    <row r="67" spans="1:7" x14ac:dyDescent="0.3">
      <c r="A67" s="128"/>
      <c r="B67" s="128"/>
      <c r="F67" s="121"/>
      <c r="G67" s="119"/>
    </row>
    <row r="68" spans="1:7" x14ac:dyDescent="0.3">
      <c r="A68" s="128"/>
      <c r="B68" s="128"/>
      <c r="F68" s="121"/>
      <c r="G68" s="119"/>
    </row>
    <row r="69" spans="1:7" x14ac:dyDescent="0.3">
      <c r="A69" s="128"/>
      <c r="B69" s="128"/>
      <c r="F69" s="121"/>
      <c r="G69" s="119"/>
    </row>
    <row r="70" spans="1:7" x14ac:dyDescent="0.3">
      <c r="A70" s="128"/>
      <c r="B70" s="128"/>
      <c r="F70" s="121"/>
      <c r="G70" s="119"/>
    </row>
    <row r="71" spans="1:7" x14ac:dyDescent="0.3">
      <c r="A71" s="128"/>
      <c r="B71" s="128"/>
      <c r="F71" s="121"/>
      <c r="G71" s="119"/>
    </row>
    <row r="72" spans="1:7" x14ac:dyDescent="0.3">
      <c r="A72" s="128"/>
      <c r="B72" s="128"/>
      <c r="F72" s="121"/>
      <c r="G72" s="119"/>
    </row>
    <row r="73" spans="1:7" x14ac:dyDescent="0.3">
      <c r="A73" s="128"/>
      <c r="B73" s="128"/>
      <c r="F73" s="121"/>
      <c r="G73" s="119"/>
    </row>
    <row r="74" spans="1:7" x14ac:dyDescent="0.3">
      <c r="A74" s="128"/>
      <c r="B74" s="128"/>
      <c r="F74" s="121"/>
      <c r="G74" s="119"/>
    </row>
    <row r="75" spans="1:7" x14ac:dyDescent="0.3">
      <c r="A75" s="128"/>
      <c r="B75" s="128"/>
      <c r="F75" s="121"/>
      <c r="G75" s="119"/>
    </row>
    <row r="76" spans="1:7" x14ac:dyDescent="0.3">
      <c r="A76" s="128"/>
      <c r="B76" s="128"/>
      <c r="F76" s="121"/>
      <c r="G76" s="119"/>
    </row>
    <row r="77" spans="1:7" x14ac:dyDescent="0.3">
      <c r="A77" s="128"/>
      <c r="B77" s="128"/>
      <c r="F77" s="121"/>
      <c r="G77" s="119"/>
    </row>
    <row r="78" spans="1:7" x14ac:dyDescent="0.3">
      <c r="A78" s="128"/>
      <c r="B78" s="128"/>
      <c r="F78" s="121"/>
      <c r="G78" s="119"/>
    </row>
    <row r="79" spans="1:7" x14ac:dyDescent="0.3">
      <c r="A79" s="128"/>
      <c r="B79" s="128"/>
      <c r="F79" s="121"/>
      <c r="G79" s="119"/>
    </row>
    <row r="80" spans="1:7" x14ac:dyDescent="0.3">
      <c r="A80" s="128"/>
      <c r="B80" s="128"/>
      <c r="F80" s="121"/>
      <c r="G80" s="119"/>
    </row>
    <row r="81" spans="1:7" x14ac:dyDescent="0.3">
      <c r="A81" s="128"/>
      <c r="B81" s="128"/>
      <c r="F81" s="121"/>
      <c r="G81" s="119"/>
    </row>
    <row r="82" spans="1:7" x14ac:dyDescent="0.3">
      <c r="A82" s="128"/>
      <c r="B82" s="128"/>
      <c r="F82" s="121"/>
      <c r="G82" s="119"/>
    </row>
    <row r="83" spans="1:7" x14ac:dyDescent="0.3">
      <c r="A83" s="128"/>
      <c r="B83" s="128"/>
      <c r="F83" s="121"/>
      <c r="G83" s="119"/>
    </row>
    <row r="84" spans="1:7" x14ac:dyDescent="0.3">
      <c r="A84" s="128"/>
      <c r="B84" s="128"/>
      <c r="F84" s="121"/>
      <c r="G84" s="119"/>
    </row>
    <row r="85" spans="1:7" x14ac:dyDescent="0.3">
      <c r="A85" s="128"/>
      <c r="B85" s="128"/>
      <c r="F85" s="121"/>
      <c r="G85" s="119"/>
    </row>
    <row r="86" spans="1:7" x14ac:dyDescent="0.3">
      <c r="A86" s="128"/>
      <c r="B86" s="128"/>
      <c r="F86" s="121"/>
      <c r="G86" s="119"/>
    </row>
    <row r="87" spans="1:7" x14ac:dyDescent="0.3">
      <c r="A87" s="128"/>
      <c r="B87" s="128"/>
      <c r="F87" s="121"/>
      <c r="G87" s="119"/>
    </row>
    <row r="88" spans="1:7" x14ac:dyDescent="0.3">
      <c r="A88" s="128"/>
      <c r="B88" s="128"/>
      <c r="F88" s="121"/>
      <c r="G88" s="119"/>
    </row>
    <row r="89" spans="1:7" x14ac:dyDescent="0.3">
      <c r="A89" s="128"/>
      <c r="B89" s="128"/>
      <c r="F89" s="121"/>
      <c r="G89" s="119"/>
    </row>
    <row r="90" spans="1:7" x14ac:dyDescent="0.3">
      <c r="A90" s="128"/>
      <c r="B90" s="128"/>
      <c r="F90" s="121"/>
      <c r="G90" s="119"/>
    </row>
    <row r="91" spans="1:7" x14ac:dyDescent="0.3">
      <c r="A91" s="128"/>
      <c r="B91" s="128"/>
      <c r="F91" s="121"/>
      <c r="G91" s="119"/>
    </row>
    <row r="92" spans="1:7" x14ac:dyDescent="0.3">
      <c r="A92" s="128"/>
      <c r="B92" s="128"/>
      <c r="F92" s="121"/>
      <c r="G92" s="119"/>
    </row>
    <row r="93" spans="1:7" x14ac:dyDescent="0.3">
      <c r="A93" s="128"/>
      <c r="B93" s="128"/>
      <c r="F93" s="121"/>
      <c r="G93" s="119"/>
    </row>
    <row r="94" spans="1:7" x14ac:dyDescent="0.3">
      <c r="A94" s="128"/>
      <c r="B94" s="128"/>
      <c r="F94" s="121"/>
      <c r="G94" s="119"/>
    </row>
    <row r="95" spans="1:7" x14ac:dyDescent="0.3">
      <c r="A95" s="128"/>
      <c r="B95" s="128"/>
      <c r="F95" s="121"/>
      <c r="G95" s="119"/>
    </row>
    <row r="96" spans="1:7" x14ac:dyDescent="0.3">
      <c r="A96" s="128"/>
      <c r="B96" s="128"/>
      <c r="F96" s="121"/>
      <c r="G96" s="119"/>
    </row>
    <row r="97" spans="1:8" x14ac:dyDescent="0.3">
      <c r="A97" s="128"/>
      <c r="B97" s="128"/>
      <c r="F97" s="121"/>
      <c r="G97" s="119"/>
    </row>
    <row r="98" spans="1:8" x14ac:dyDescent="0.3">
      <c r="A98" s="128"/>
      <c r="B98" s="128"/>
      <c r="F98" s="121"/>
      <c r="G98" s="119"/>
    </row>
    <row r="99" spans="1:8" x14ac:dyDescent="0.3">
      <c r="A99" s="128"/>
      <c r="B99" s="128"/>
      <c r="F99" s="121"/>
      <c r="G99" s="119"/>
    </row>
    <row r="100" spans="1:8" x14ac:dyDescent="0.3">
      <c r="A100" s="128"/>
      <c r="B100" s="128"/>
      <c r="F100" s="121"/>
      <c r="G100" s="119"/>
    </row>
    <row r="101" spans="1:8" x14ac:dyDescent="0.3">
      <c r="A101" s="128"/>
      <c r="B101" s="128"/>
      <c r="F101" s="121"/>
      <c r="G101" s="119"/>
    </row>
    <row r="102" spans="1:8" x14ac:dyDescent="0.3">
      <c r="A102" s="128"/>
      <c r="B102" s="128"/>
      <c r="F102" s="121"/>
      <c r="G102" s="119"/>
    </row>
    <row r="103" spans="1:8" x14ac:dyDescent="0.3">
      <c r="A103" s="128"/>
      <c r="B103" s="128"/>
      <c r="F103" s="121"/>
      <c r="G103" s="119"/>
    </row>
    <row r="104" spans="1:8" x14ac:dyDescent="0.3">
      <c r="A104" s="128"/>
      <c r="B104" s="128"/>
      <c r="F104" s="121"/>
      <c r="G104" s="119"/>
    </row>
    <row r="105" spans="1:8" x14ac:dyDescent="0.3">
      <c r="A105" s="128"/>
      <c r="B105" s="128"/>
      <c r="F105" s="121"/>
      <c r="G105" s="119"/>
    </row>
    <row r="106" spans="1:8" x14ac:dyDescent="0.3">
      <c r="A106" s="128"/>
      <c r="B106" s="128"/>
      <c r="F106" s="121"/>
      <c r="G106" s="119"/>
    </row>
    <row r="107" spans="1:8" x14ac:dyDescent="0.3">
      <c r="A107" s="128"/>
      <c r="B107" s="128"/>
      <c r="F107" s="121"/>
      <c r="G107" s="119"/>
    </row>
    <row r="108" spans="1:8" x14ac:dyDescent="0.3">
      <c r="E108" s="132"/>
      <c r="F108" s="121"/>
      <c r="G108" s="119"/>
      <c r="H108" s="133"/>
    </row>
    <row r="109" spans="1:8" x14ac:dyDescent="0.3">
      <c r="F109" s="121"/>
      <c r="G109" s="119"/>
    </row>
    <row r="110" spans="1:8" x14ac:dyDescent="0.3">
      <c r="F110" s="121"/>
      <c r="G110" s="119"/>
    </row>
    <row r="111" spans="1:8" x14ac:dyDescent="0.3">
      <c r="F111" s="121"/>
      <c r="G111" s="119"/>
    </row>
    <row r="112" spans="1:8" x14ac:dyDescent="0.3">
      <c r="F112" s="121"/>
      <c r="G112" s="119"/>
    </row>
    <row r="113" spans="6:12" x14ac:dyDescent="0.3">
      <c r="F113" s="121"/>
      <c r="G113" s="119"/>
    </row>
    <row r="114" spans="6:12" x14ac:dyDescent="0.3">
      <c r="F114" s="121"/>
      <c r="G114" s="119"/>
    </row>
    <row r="115" spans="6:12" x14ac:dyDescent="0.3">
      <c r="F115" s="121"/>
      <c r="G115" s="119"/>
    </row>
    <row r="116" spans="6:12" x14ac:dyDescent="0.3">
      <c r="F116" s="121"/>
      <c r="G116" s="119"/>
    </row>
    <row r="117" spans="6:12" x14ac:dyDescent="0.3">
      <c r="F117" s="121"/>
      <c r="G117" s="119"/>
    </row>
    <row r="118" spans="6:12" x14ac:dyDescent="0.3">
      <c r="F118" s="121"/>
      <c r="G118" s="119"/>
    </row>
    <row r="119" spans="6:12" x14ac:dyDescent="0.3">
      <c r="F119" s="121"/>
      <c r="G119" s="119"/>
    </row>
    <row r="120" spans="6:12" x14ac:dyDescent="0.3">
      <c r="F120" s="121"/>
      <c r="G120" s="119"/>
    </row>
    <row r="121" spans="6:12" x14ac:dyDescent="0.3">
      <c r="F121" s="121"/>
      <c r="G121" s="119"/>
      <c r="L121" s="177"/>
    </row>
    <row r="122" spans="6:12" x14ac:dyDescent="0.3">
      <c r="F122" s="121"/>
      <c r="G122" s="119"/>
    </row>
    <row r="123" spans="6:12" x14ac:dyDescent="0.3">
      <c r="F123" s="121"/>
      <c r="G123" s="119"/>
    </row>
    <row r="124" spans="6:12" x14ac:dyDescent="0.3">
      <c r="F124" s="121"/>
      <c r="G124" s="119"/>
    </row>
    <row r="125" spans="6:12" x14ac:dyDescent="0.3">
      <c r="F125" s="121"/>
      <c r="G125" s="119"/>
    </row>
    <row r="126" spans="6:12" x14ac:dyDescent="0.3">
      <c r="F126" s="121"/>
      <c r="G126" s="119"/>
    </row>
    <row r="127" spans="6:12" x14ac:dyDescent="0.3">
      <c r="F127" s="121"/>
      <c r="G127" s="119"/>
    </row>
    <row r="128" spans="6:12" x14ac:dyDescent="0.3">
      <c r="F128" s="121"/>
      <c r="G128" s="119"/>
    </row>
    <row r="129" spans="6:7" x14ac:dyDescent="0.3">
      <c r="F129" s="121"/>
      <c r="G129" s="119"/>
    </row>
    <row r="130" spans="6:7" x14ac:dyDescent="0.3">
      <c r="F130" s="121"/>
      <c r="G130" s="119"/>
    </row>
    <row r="131" spans="6:7" x14ac:dyDescent="0.3">
      <c r="F131" s="121"/>
      <c r="G131" s="119"/>
    </row>
    <row r="132" spans="6:7" x14ac:dyDescent="0.3">
      <c r="F132" s="121"/>
      <c r="G132" s="119"/>
    </row>
    <row r="133" spans="6:7" x14ac:dyDescent="0.3">
      <c r="F133" s="121"/>
      <c r="G133" s="119"/>
    </row>
    <row r="134" spans="6:7" x14ac:dyDescent="0.3">
      <c r="F134" s="121"/>
      <c r="G134" s="119"/>
    </row>
    <row r="135" spans="6:7" x14ac:dyDescent="0.3">
      <c r="F135" s="121"/>
      <c r="G135" s="119"/>
    </row>
    <row r="136" spans="6:7" x14ac:dyDescent="0.3">
      <c r="F136" s="121"/>
      <c r="G136" s="119"/>
    </row>
    <row r="137" spans="6:7" x14ac:dyDescent="0.3">
      <c r="F137" s="121"/>
      <c r="G137" s="119"/>
    </row>
    <row r="138" spans="6:7" x14ac:dyDescent="0.3">
      <c r="F138" s="121"/>
      <c r="G138" s="119"/>
    </row>
    <row r="139" spans="6:7" x14ac:dyDescent="0.3">
      <c r="F139" s="121"/>
      <c r="G139" s="119"/>
    </row>
    <row r="140" spans="6:7" x14ac:dyDescent="0.3">
      <c r="F140" s="121"/>
      <c r="G140" s="119"/>
    </row>
    <row r="141" spans="6:7" x14ac:dyDescent="0.3">
      <c r="F141" s="121"/>
      <c r="G141" s="119"/>
    </row>
    <row r="142" spans="6:7" x14ac:dyDescent="0.3">
      <c r="F142" s="121"/>
      <c r="G142" s="119"/>
    </row>
    <row r="143" spans="6:7" x14ac:dyDescent="0.3">
      <c r="F143" s="121"/>
      <c r="G143" s="119"/>
    </row>
    <row r="144" spans="6:7" x14ac:dyDescent="0.3">
      <c r="F144" s="121"/>
      <c r="G144" s="119"/>
    </row>
    <row r="145" spans="6:7" x14ac:dyDescent="0.3">
      <c r="F145" s="121"/>
      <c r="G145" s="119"/>
    </row>
    <row r="146" spans="6:7" x14ac:dyDescent="0.3">
      <c r="F146" s="121"/>
      <c r="G146" s="119"/>
    </row>
    <row r="147" spans="6:7" x14ac:dyDescent="0.3">
      <c r="F147" s="121"/>
      <c r="G147" s="119"/>
    </row>
    <row r="148" spans="6:7" x14ac:dyDescent="0.3">
      <c r="F148" s="121"/>
      <c r="G148" s="119"/>
    </row>
    <row r="149" spans="6:7" x14ac:dyDescent="0.3">
      <c r="F149" s="121"/>
      <c r="G149" s="119"/>
    </row>
    <row r="150" spans="6:7" x14ac:dyDescent="0.3">
      <c r="F150" s="121"/>
      <c r="G150" s="119"/>
    </row>
    <row r="151" spans="6:7" x14ac:dyDescent="0.3">
      <c r="F151" s="121"/>
      <c r="G151" s="119"/>
    </row>
    <row r="152" spans="6:7" x14ac:dyDescent="0.3">
      <c r="F152" s="121"/>
      <c r="G152" s="119"/>
    </row>
    <row r="153" spans="6:7" x14ac:dyDescent="0.3">
      <c r="F153" s="121"/>
      <c r="G153" s="119"/>
    </row>
    <row r="154" spans="6:7" x14ac:dyDescent="0.3">
      <c r="F154" s="121"/>
      <c r="G154" s="119"/>
    </row>
    <row r="155" spans="6:7" x14ac:dyDescent="0.3">
      <c r="F155" s="121"/>
      <c r="G155" s="119"/>
    </row>
    <row r="156" spans="6:7" x14ac:dyDescent="0.3">
      <c r="F156" s="121"/>
      <c r="G156" s="119"/>
    </row>
    <row r="157" spans="6:7" x14ac:dyDescent="0.3">
      <c r="F157" s="121"/>
      <c r="G157" s="119"/>
    </row>
    <row r="158" spans="6:7" x14ac:dyDescent="0.3">
      <c r="F158" s="121"/>
      <c r="G158" s="119"/>
    </row>
    <row r="159" spans="6:7" x14ac:dyDescent="0.3">
      <c r="F159" s="121"/>
      <c r="G159" s="119"/>
    </row>
    <row r="160" spans="6:7" x14ac:dyDescent="0.3">
      <c r="F160" s="121"/>
      <c r="G160" s="119"/>
    </row>
    <row r="161" spans="6:7" x14ac:dyDescent="0.3">
      <c r="F161" s="121"/>
      <c r="G161" s="119"/>
    </row>
    <row r="162" spans="6:7" x14ac:dyDescent="0.3">
      <c r="F162" s="121"/>
      <c r="G162" s="119"/>
    </row>
    <row r="163" spans="6:7" x14ac:dyDescent="0.3">
      <c r="F163" s="121"/>
      <c r="G163" s="119"/>
    </row>
    <row r="164" spans="6:7" x14ac:dyDescent="0.3">
      <c r="F164" s="121"/>
      <c r="G164" s="119"/>
    </row>
    <row r="165" spans="6:7" x14ac:dyDescent="0.3">
      <c r="F165" s="121"/>
      <c r="G165" s="119"/>
    </row>
    <row r="166" spans="6:7" x14ac:dyDescent="0.3">
      <c r="F166" s="121"/>
      <c r="G166" s="119"/>
    </row>
    <row r="167" spans="6:7" x14ac:dyDescent="0.3">
      <c r="F167" s="121"/>
      <c r="G167" s="119"/>
    </row>
    <row r="168" spans="6:7" x14ac:dyDescent="0.3">
      <c r="F168" s="121"/>
      <c r="G168" s="119"/>
    </row>
    <row r="169" spans="6:7" x14ac:dyDescent="0.3">
      <c r="F169" s="121"/>
      <c r="G169" s="119"/>
    </row>
    <row r="170" spans="6:7" x14ac:dyDescent="0.3">
      <c r="F170" s="121"/>
      <c r="G170" s="119"/>
    </row>
    <row r="171" spans="6:7" x14ac:dyDescent="0.3">
      <c r="F171" s="121"/>
      <c r="G171" s="119"/>
    </row>
    <row r="172" spans="6:7" x14ac:dyDescent="0.3">
      <c r="F172" s="121"/>
      <c r="G172" s="119"/>
    </row>
    <row r="173" spans="6:7" x14ac:dyDescent="0.3">
      <c r="F173" s="121"/>
      <c r="G173" s="119"/>
    </row>
    <row r="174" spans="6:7" x14ac:dyDescent="0.3">
      <c r="F174" s="121"/>
      <c r="G174" s="119"/>
    </row>
    <row r="175" spans="6:7" x14ac:dyDescent="0.3">
      <c r="F175" s="121"/>
      <c r="G175" s="119"/>
    </row>
    <row r="176" spans="6:7" x14ac:dyDescent="0.3">
      <c r="F176" s="121"/>
      <c r="G176" s="119"/>
    </row>
    <row r="177" spans="6:7" x14ac:dyDescent="0.3">
      <c r="F177" s="121"/>
      <c r="G177" s="119"/>
    </row>
    <row r="178" spans="6:7" x14ac:dyDescent="0.3">
      <c r="F178" s="121"/>
      <c r="G178" s="119"/>
    </row>
    <row r="179" spans="6:7" x14ac:dyDescent="0.3">
      <c r="F179" s="121"/>
      <c r="G179" s="119"/>
    </row>
    <row r="180" spans="6:7" x14ac:dyDescent="0.3">
      <c r="F180" s="121"/>
      <c r="G180" s="119"/>
    </row>
    <row r="181" spans="6:7" x14ac:dyDescent="0.3">
      <c r="F181" s="121"/>
      <c r="G181" s="119"/>
    </row>
    <row r="182" spans="6:7" x14ac:dyDescent="0.3">
      <c r="F182" s="121"/>
      <c r="G182" s="119"/>
    </row>
    <row r="183" spans="6:7" x14ac:dyDescent="0.3">
      <c r="F183" s="121"/>
      <c r="G183" s="119"/>
    </row>
    <row r="184" spans="6:7" x14ac:dyDescent="0.3">
      <c r="F184" s="121"/>
      <c r="G184" s="119"/>
    </row>
    <row r="185" spans="6:7" x14ac:dyDescent="0.3">
      <c r="F185" s="121"/>
      <c r="G185" s="119"/>
    </row>
    <row r="186" spans="6:7" x14ac:dyDescent="0.3">
      <c r="F186" s="121"/>
      <c r="G186" s="119"/>
    </row>
    <row r="187" spans="6:7" x14ac:dyDescent="0.3">
      <c r="F187" s="121"/>
      <c r="G187" s="119"/>
    </row>
    <row r="188" spans="6:7" x14ac:dyDescent="0.3">
      <c r="F188" s="121"/>
      <c r="G188" s="119"/>
    </row>
    <row r="189" spans="6:7" x14ac:dyDescent="0.3">
      <c r="F189" s="121"/>
      <c r="G189" s="119"/>
    </row>
    <row r="190" spans="6:7" x14ac:dyDescent="0.3">
      <c r="F190" s="121"/>
      <c r="G190" s="119"/>
    </row>
    <row r="191" spans="6:7" x14ac:dyDescent="0.3">
      <c r="F191" s="121"/>
      <c r="G191" s="119"/>
    </row>
    <row r="192" spans="6:7" x14ac:dyDescent="0.3">
      <c r="F192" s="121"/>
      <c r="G192" s="119"/>
    </row>
    <row r="193" spans="6:7" x14ac:dyDescent="0.3">
      <c r="F193" s="121"/>
      <c r="G193" s="119"/>
    </row>
    <row r="194" spans="6:7" x14ac:dyDescent="0.3">
      <c r="F194" s="121"/>
      <c r="G194" s="119"/>
    </row>
    <row r="195" spans="6:7" x14ac:dyDescent="0.3">
      <c r="F195" s="121"/>
      <c r="G195" s="119"/>
    </row>
    <row r="196" spans="6:7" x14ac:dyDescent="0.3">
      <c r="F196" s="121"/>
      <c r="G196" s="119"/>
    </row>
    <row r="197" spans="6:7" x14ac:dyDescent="0.3">
      <c r="F197" s="121"/>
      <c r="G197" s="119"/>
    </row>
    <row r="198" spans="6:7" x14ac:dyDescent="0.3">
      <c r="F198" s="121"/>
      <c r="G198" s="119"/>
    </row>
    <row r="199" spans="6:7" x14ac:dyDescent="0.3">
      <c r="F199" s="121"/>
      <c r="G199" s="119"/>
    </row>
    <row r="200" spans="6:7" x14ac:dyDescent="0.3">
      <c r="F200" s="121"/>
      <c r="G200" s="119"/>
    </row>
    <row r="201" spans="6:7" x14ac:dyDescent="0.3">
      <c r="F201" s="121"/>
      <c r="G201" s="119"/>
    </row>
    <row r="202" spans="6:7" x14ac:dyDescent="0.3">
      <c r="F202" s="121"/>
      <c r="G202" s="119"/>
    </row>
    <row r="203" spans="6:7" x14ac:dyDescent="0.3">
      <c r="F203" s="121"/>
      <c r="G203" s="119"/>
    </row>
    <row r="204" spans="6:7" x14ac:dyDescent="0.3">
      <c r="F204" s="121"/>
      <c r="G204" s="119"/>
    </row>
    <row r="205" spans="6:7" x14ac:dyDescent="0.3">
      <c r="F205" s="121"/>
      <c r="G205" s="119"/>
    </row>
    <row r="206" spans="6:7" x14ac:dyDescent="0.3">
      <c r="F206" s="121"/>
      <c r="G206" s="119"/>
    </row>
    <row r="207" spans="6:7" x14ac:dyDescent="0.3">
      <c r="F207" s="121"/>
      <c r="G207" s="119"/>
    </row>
    <row r="208" spans="6:7" x14ac:dyDescent="0.3">
      <c r="F208" s="121"/>
      <c r="G208" s="119"/>
    </row>
    <row r="209" spans="6:7" x14ac:dyDescent="0.3">
      <c r="F209" s="121"/>
      <c r="G209" s="119"/>
    </row>
    <row r="210" spans="6:7" x14ac:dyDescent="0.3">
      <c r="F210" s="121"/>
      <c r="G210" s="119"/>
    </row>
    <row r="211" spans="6:7" x14ac:dyDescent="0.3">
      <c r="F211" s="121"/>
      <c r="G211" s="119"/>
    </row>
    <row r="212" spans="6:7" x14ac:dyDescent="0.3">
      <c r="F212" s="121"/>
      <c r="G212" s="119"/>
    </row>
    <row r="213" spans="6:7" x14ac:dyDescent="0.3">
      <c r="F213" s="121"/>
      <c r="G213" s="119"/>
    </row>
    <row r="214" spans="6:7" x14ac:dyDescent="0.3">
      <c r="F214" s="121"/>
      <c r="G214" s="119"/>
    </row>
    <row r="215" spans="6:7" x14ac:dyDescent="0.3">
      <c r="F215" s="121"/>
      <c r="G215" s="119"/>
    </row>
    <row r="216" spans="6:7" x14ac:dyDescent="0.3">
      <c r="F216" s="121"/>
      <c r="G216" s="119"/>
    </row>
    <row r="217" spans="6:7" x14ac:dyDescent="0.3">
      <c r="F217" s="121"/>
      <c r="G217" s="119"/>
    </row>
    <row r="218" spans="6:7" x14ac:dyDescent="0.3">
      <c r="F218" s="121"/>
      <c r="G218" s="119"/>
    </row>
    <row r="219" spans="6:7" x14ac:dyDescent="0.3">
      <c r="F219" s="121"/>
      <c r="G219" s="119"/>
    </row>
    <row r="220" spans="6:7" x14ac:dyDescent="0.3">
      <c r="F220" s="121"/>
      <c r="G220" s="119"/>
    </row>
    <row r="221" spans="6:7" x14ac:dyDescent="0.3">
      <c r="F221" s="121"/>
      <c r="G221" s="119"/>
    </row>
    <row r="222" spans="6:7" x14ac:dyDescent="0.3">
      <c r="F222" s="121"/>
      <c r="G222" s="119"/>
    </row>
    <row r="223" spans="6:7" x14ac:dyDescent="0.3">
      <c r="F223" s="121"/>
      <c r="G223" s="119"/>
    </row>
    <row r="224" spans="6:7" x14ac:dyDescent="0.3">
      <c r="F224" s="121"/>
      <c r="G224" s="119"/>
    </row>
    <row r="225" spans="6:7" x14ac:dyDescent="0.3">
      <c r="F225" s="121"/>
      <c r="G225" s="119"/>
    </row>
    <row r="226" spans="6:7" x14ac:dyDescent="0.3">
      <c r="F226" s="121"/>
      <c r="G226" s="119"/>
    </row>
    <row r="227" spans="6:7" x14ac:dyDescent="0.3">
      <c r="F227" s="121"/>
      <c r="G227" s="119"/>
    </row>
    <row r="228" spans="6:7" x14ac:dyDescent="0.3">
      <c r="F228" s="121"/>
      <c r="G228" s="119"/>
    </row>
    <row r="229" spans="6:7" x14ac:dyDescent="0.3">
      <c r="F229" s="121"/>
      <c r="G229" s="119"/>
    </row>
    <row r="230" spans="6:7" x14ac:dyDescent="0.3">
      <c r="F230" s="121"/>
      <c r="G230" s="119"/>
    </row>
    <row r="231" spans="6:7" x14ac:dyDescent="0.3">
      <c r="F231" s="121"/>
      <c r="G231" s="119"/>
    </row>
    <row r="232" spans="6:7" x14ac:dyDescent="0.3">
      <c r="F232" s="121"/>
      <c r="G232" s="119"/>
    </row>
    <row r="233" spans="6:7" x14ac:dyDescent="0.3">
      <c r="F233" s="121"/>
      <c r="G233" s="119"/>
    </row>
    <row r="234" spans="6:7" x14ac:dyDescent="0.3">
      <c r="F234" s="121"/>
      <c r="G234" s="119"/>
    </row>
    <row r="235" spans="6:7" x14ac:dyDescent="0.3">
      <c r="F235" s="121"/>
      <c r="G235" s="119"/>
    </row>
    <row r="236" spans="6:7" x14ac:dyDescent="0.3">
      <c r="F236" s="121"/>
      <c r="G236" s="119"/>
    </row>
    <row r="237" spans="6:7" x14ac:dyDescent="0.3">
      <c r="F237" s="121"/>
      <c r="G237" s="119"/>
    </row>
    <row r="238" spans="6:7" x14ac:dyDescent="0.3">
      <c r="F238" s="121"/>
      <c r="G238" s="119"/>
    </row>
    <row r="239" spans="6:7" x14ac:dyDescent="0.3">
      <c r="F239" s="121"/>
      <c r="G239" s="119"/>
    </row>
    <row r="240" spans="6:7" x14ac:dyDescent="0.3">
      <c r="F240" s="121"/>
      <c r="G240" s="119"/>
    </row>
    <row r="241" spans="6:7" x14ac:dyDescent="0.3">
      <c r="F241" s="121"/>
      <c r="G241" s="119"/>
    </row>
    <row r="242" spans="6:7" x14ac:dyDescent="0.3">
      <c r="F242" s="121"/>
      <c r="G242" s="119"/>
    </row>
    <row r="243" spans="6:7" x14ac:dyDescent="0.3">
      <c r="F243" s="121"/>
      <c r="G243" s="119"/>
    </row>
    <row r="244" spans="6:7" x14ac:dyDescent="0.3">
      <c r="F244" s="121"/>
      <c r="G244" s="119"/>
    </row>
    <row r="245" spans="6:7" x14ac:dyDescent="0.3">
      <c r="F245" s="121"/>
      <c r="G245" s="119"/>
    </row>
    <row r="246" spans="6:7" x14ac:dyDescent="0.3">
      <c r="F246" s="121"/>
      <c r="G246" s="119"/>
    </row>
    <row r="247" spans="6:7" x14ac:dyDescent="0.3">
      <c r="F247" s="121"/>
      <c r="G247" s="119"/>
    </row>
    <row r="248" spans="6:7" x14ac:dyDescent="0.3">
      <c r="F248" s="121"/>
      <c r="G248" s="119"/>
    </row>
    <row r="249" spans="6:7" x14ac:dyDescent="0.3">
      <c r="F249" s="121"/>
      <c r="G249" s="119"/>
    </row>
    <row r="250" spans="6:7" x14ac:dyDescent="0.3">
      <c r="F250" s="121"/>
      <c r="G250" s="119"/>
    </row>
    <row r="251" spans="6:7" x14ac:dyDescent="0.3">
      <c r="F251" s="121"/>
      <c r="G251" s="119"/>
    </row>
    <row r="252" spans="6:7" x14ac:dyDescent="0.3">
      <c r="F252" s="121"/>
      <c r="G252" s="119"/>
    </row>
    <row r="253" spans="6:7" x14ac:dyDescent="0.3">
      <c r="F253" s="121"/>
      <c r="G253" s="119"/>
    </row>
    <row r="254" spans="6:7" x14ac:dyDescent="0.3">
      <c r="F254" s="121"/>
      <c r="G254" s="119"/>
    </row>
    <row r="255" spans="6:7" x14ac:dyDescent="0.3">
      <c r="F255" s="121"/>
      <c r="G255" s="119"/>
    </row>
    <row r="256" spans="6:7" x14ac:dyDescent="0.3">
      <c r="F256" s="121"/>
      <c r="G256" s="119"/>
    </row>
    <row r="257" spans="6:7" x14ac:dyDescent="0.3">
      <c r="F257" s="121"/>
      <c r="G257" s="119"/>
    </row>
    <row r="258" spans="6:7" x14ac:dyDescent="0.3">
      <c r="F258" s="121"/>
      <c r="G258" s="119"/>
    </row>
    <row r="259" spans="6:7" x14ac:dyDescent="0.3">
      <c r="F259" s="121"/>
      <c r="G259" s="119"/>
    </row>
    <row r="260" spans="6:7" x14ac:dyDescent="0.3">
      <c r="F260" s="121"/>
      <c r="G260" s="119"/>
    </row>
    <row r="261" spans="6:7" x14ac:dyDescent="0.3">
      <c r="F261" s="121"/>
      <c r="G261" s="119"/>
    </row>
    <row r="262" spans="6:7" x14ac:dyDescent="0.3">
      <c r="F262" s="121"/>
      <c r="G262" s="119"/>
    </row>
    <row r="263" spans="6:7" x14ac:dyDescent="0.3">
      <c r="F263" s="121"/>
      <c r="G263" s="119"/>
    </row>
    <row r="264" spans="6:7" x14ac:dyDescent="0.3">
      <c r="F264" s="121"/>
      <c r="G264" s="119"/>
    </row>
    <row r="265" spans="6:7" x14ac:dyDescent="0.3">
      <c r="F265" s="121"/>
      <c r="G265" s="119"/>
    </row>
    <row r="266" spans="6:7" x14ac:dyDescent="0.3">
      <c r="F266" s="121"/>
      <c r="G266" s="119"/>
    </row>
    <row r="267" spans="6:7" x14ac:dyDescent="0.3">
      <c r="F267" s="121"/>
      <c r="G267" s="119"/>
    </row>
    <row r="268" spans="6:7" x14ac:dyDescent="0.3">
      <c r="F268" s="121"/>
      <c r="G268" s="119"/>
    </row>
    <row r="269" spans="6:7" x14ac:dyDescent="0.3">
      <c r="F269" s="121"/>
      <c r="G269" s="119"/>
    </row>
    <row r="270" spans="6:7" x14ac:dyDescent="0.3">
      <c r="F270" s="121"/>
      <c r="G270" s="119"/>
    </row>
    <row r="271" spans="6:7" x14ac:dyDescent="0.3">
      <c r="F271" s="121"/>
      <c r="G271" s="119"/>
    </row>
    <row r="272" spans="6:7" x14ac:dyDescent="0.3">
      <c r="F272" s="121"/>
      <c r="G272" s="119"/>
    </row>
    <row r="273" spans="6:7" x14ac:dyDescent="0.3">
      <c r="F273" s="121"/>
      <c r="G273" s="119"/>
    </row>
    <row r="274" spans="6:7" x14ac:dyDescent="0.3">
      <c r="F274" s="121"/>
      <c r="G274" s="119"/>
    </row>
    <row r="275" spans="6:7" x14ac:dyDescent="0.3">
      <c r="F275" s="121"/>
      <c r="G275" s="119"/>
    </row>
    <row r="276" spans="6:7" x14ac:dyDescent="0.3">
      <c r="F276" s="121"/>
      <c r="G276" s="119"/>
    </row>
    <row r="277" spans="6:7" x14ac:dyDescent="0.3">
      <c r="F277" s="121"/>
      <c r="G277" s="119"/>
    </row>
    <row r="278" spans="6:7" x14ac:dyDescent="0.3">
      <c r="F278" s="121"/>
      <c r="G278" s="119"/>
    </row>
    <row r="279" spans="6:7" x14ac:dyDescent="0.3">
      <c r="F279" s="121"/>
      <c r="G279" s="119"/>
    </row>
    <row r="280" spans="6:7" x14ac:dyDescent="0.3">
      <c r="F280" s="121"/>
      <c r="G280" s="119"/>
    </row>
    <row r="281" spans="6:7" x14ac:dyDescent="0.3">
      <c r="F281" s="121"/>
      <c r="G281" s="119"/>
    </row>
    <row r="282" spans="6:7" x14ac:dyDescent="0.3">
      <c r="F282" s="121"/>
      <c r="G282" s="119"/>
    </row>
    <row r="283" spans="6:7" x14ac:dyDescent="0.3">
      <c r="F283" s="121"/>
      <c r="G283" s="119"/>
    </row>
    <row r="284" spans="6:7" x14ac:dyDescent="0.3">
      <c r="F284" s="121"/>
      <c r="G284" s="119"/>
    </row>
    <row r="285" spans="6:7" x14ac:dyDescent="0.3">
      <c r="F285" s="121"/>
      <c r="G285" s="119"/>
    </row>
    <row r="286" spans="6:7" x14ac:dyDescent="0.3">
      <c r="F286" s="121"/>
      <c r="G286" s="119"/>
    </row>
    <row r="287" spans="6:7" x14ac:dyDescent="0.3">
      <c r="F287" s="121"/>
      <c r="G287" s="119"/>
    </row>
    <row r="288" spans="6:7" x14ac:dyDescent="0.3">
      <c r="F288" s="121"/>
      <c r="G288" s="119"/>
    </row>
    <row r="289" spans="6:7" x14ac:dyDescent="0.3">
      <c r="F289" s="121"/>
      <c r="G289" s="119"/>
    </row>
    <row r="290" spans="6:7" x14ac:dyDescent="0.3">
      <c r="F290" s="121"/>
      <c r="G290" s="119"/>
    </row>
    <row r="291" spans="6:7" x14ac:dyDescent="0.3">
      <c r="F291" s="121"/>
      <c r="G291" s="119"/>
    </row>
    <row r="292" spans="6:7" x14ac:dyDescent="0.3">
      <c r="F292" s="121"/>
      <c r="G292" s="119"/>
    </row>
    <row r="293" spans="6:7" x14ac:dyDescent="0.3">
      <c r="F293" s="121"/>
      <c r="G293" s="119"/>
    </row>
    <row r="294" spans="6:7" x14ac:dyDescent="0.3">
      <c r="F294" s="121"/>
      <c r="G294" s="119"/>
    </row>
    <row r="295" spans="6:7" x14ac:dyDescent="0.3">
      <c r="F295" s="121"/>
      <c r="G295" s="119"/>
    </row>
    <row r="296" spans="6:7" x14ac:dyDescent="0.3">
      <c r="F296" s="121"/>
      <c r="G296" s="119"/>
    </row>
    <row r="297" spans="6:7" x14ac:dyDescent="0.3">
      <c r="F297" s="121"/>
      <c r="G297" s="119"/>
    </row>
    <row r="298" spans="6:7" x14ac:dyDescent="0.3">
      <c r="F298" s="121"/>
      <c r="G298" s="119"/>
    </row>
    <row r="299" spans="6:7" x14ac:dyDescent="0.3">
      <c r="F299" s="121"/>
      <c r="G299" s="119"/>
    </row>
    <row r="300" spans="6:7" x14ac:dyDescent="0.3">
      <c r="F300" s="121"/>
      <c r="G300" s="119"/>
    </row>
    <row r="301" spans="6:7" x14ac:dyDescent="0.3">
      <c r="F301" s="121"/>
      <c r="G301" s="119"/>
    </row>
    <row r="302" spans="6:7" x14ac:dyDescent="0.3">
      <c r="F302" s="121"/>
      <c r="G302" s="119"/>
    </row>
    <row r="303" spans="6:7" x14ac:dyDescent="0.3">
      <c r="F303" s="121"/>
      <c r="G303" s="119"/>
    </row>
    <row r="304" spans="6:7" x14ac:dyDescent="0.3">
      <c r="F304" s="121"/>
      <c r="G304" s="119"/>
    </row>
    <row r="305" spans="6:7" x14ac:dyDescent="0.3">
      <c r="F305" s="121"/>
      <c r="G305" s="119"/>
    </row>
    <row r="306" spans="6:7" x14ac:dyDescent="0.3">
      <c r="F306" s="121"/>
      <c r="G306" s="119"/>
    </row>
    <row r="307" spans="6:7" x14ac:dyDescent="0.3">
      <c r="F307" s="121"/>
      <c r="G307" s="119"/>
    </row>
    <row r="308" spans="6:7" x14ac:dyDescent="0.3">
      <c r="F308" s="121"/>
      <c r="G308" s="119"/>
    </row>
    <row r="309" spans="6:7" x14ac:dyDescent="0.3">
      <c r="F309" s="121"/>
      <c r="G309" s="119"/>
    </row>
    <row r="310" spans="6:7" x14ac:dyDescent="0.3">
      <c r="F310" s="121"/>
      <c r="G310" s="119"/>
    </row>
    <row r="311" spans="6:7" x14ac:dyDescent="0.3">
      <c r="F311" s="121"/>
      <c r="G311" s="119"/>
    </row>
    <row r="312" spans="6:7" x14ac:dyDescent="0.3">
      <c r="F312" s="121"/>
      <c r="G312" s="119"/>
    </row>
    <row r="313" spans="6:7" x14ac:dyDescent="0.3">
      <c r="F313" s="121"/>
      <c r="G313" s="119"/>
    </row>
    <row r="314" spans="6:7" x14ac:dyDescent="0.3">
      <c r="F314" s="121"/>
      <c r="G314" s="119"/>
    </row>
    <row r="315" spans="6:7" x14ac:dyDescent="0.3">
      <c r="F315" s="121"/>
      <c r="G315" s="119"/>
    </row>
    <row r="316" spans="6:7" x14ac:dyDescent="0.3">
      <c r="F316" s="121"/>
      <c r="G316" s="119"/>
    </row>
    <row r="317" spans="6:7" x14ac:dyDescent="0.3">
      <c r="F317" s="121"/>
      <c r="G317" s="119"/>
    </row>
    <row r="318" spans="6:7" x14ac:dyDescent="0.3">
      <c r="F318" s="121"/>
      <c r="G318" s="119"/>
    </row>
    <row r="319" spans="6:7" x14ac:dyDescent="0.3">
      <c r="F319" s="121"/>
      <c r="G319" s="119"/>
    </row>
    <row r="320" spans="6:7" x14ac:dyDescent="0.3">
      <c r="F320" s="121"/>
      <c r="G320" s="119"/>
    </row>
    <row r="321" spans="6:7" x14ac:dyDescent="0.3">
      <c r="F321" s="121"/>
      <c r="G321" s="119"/>
    </row>
    <row r="322" spans="6:7" x14ac:dyDescent="0.3">
      <c r="F322" s="121"/>
      <c r="G322" s="119"/>
    </row>
    <row r="323" spans="6:7" x14ac:dyDescent="0.3">
      <c r="F323" s="121"/>
      <c r="G323" s="119"/>
    </row>
    <row r="324" spans="6:7" x14ac:dyDescent="0.3">
      <c r="F324" s="121"/>
      <c r="G324" s="119"/>
    </row>
    <row r="325" spans="6:7" x14ac:dyDescent="0.3">
      <c r="F325" s="121"/>
      <c r="G325" s="119"/>
    </row>
    <row r="326" spans="6:7" x14ac:dyDescent="0.3">
      <c r="F326" s="121"/>
      <c r="G326" s="119"/>
    </row>
    <row r="327" spans="6:7" x14ac:dyDescent="0.3">
      <c r="F327" s="121"/>
      <c r="G327" s="119"/>
    </row>
    <row r="328" spans="6:7" x14ac:dyDescent="0.3">
      <c r="F328" s="121"/>
      <c r="G328" s="119"/>
    </row>
    <row r="329" spans="6:7" x14ac:dyDescent="0.3">
      <c r="F329" s="121"/>
      <c r="G329" s="119"/>
    </row>
    <row r="330" spans="6:7" x14ac:dyDescent="0.3">
      <c r="F330" s="121"/>
      <c r="G330" s="119"/>
    </row>
    <row r="331" spans="6:7" x14ac:dyDescent="0.3">
      <c r="F331" s="121"/>
      <c r="G331" s="119"/>
    </row>
    <row r="332" spans="6:7" x14ac:dyDescent="0.3">
      <c r="F332" s="121"/>
      <c r="G332" s="119"/>
    </row>
    <row r="333" spans="6:7" x14ac:dyDescent="0.3">
      <c r="F333" s="121"/>
      <c r="G333" s="119"/>
    </row>
    <row r="334" spans="6:7" x14ac:dyDescent="0.3">
      <c r="F334" s="121"/>
      <c r="G334" s="119"/>
    </row>
    <row r="335" spans="6:7" x14ac:dyDescent="0.3">
      <c r="F335" s="121"/>
      <c r="G335" s="119"/>
    </row>
    <row r="336" spans="6:7" x14ac:dyDescent="0.3">
      <c r="F336" s="121"/>
      <c r="G336" s="119"/>
    </row>
    <row r="337" spans="6:7" x14ac:dyDescent="0.3">
      <c r="F337" s="121"/>
      <c r="G337" s="119"/>
    </row>
    <row r="338" spans="6:7" x14ac:dyDescent="0.3">
      <c r="F338" s="121"/>
      <c r="G338" s="119"/>
    </row>
    <row r="339" spans="6:7" x14ac:dyDescent="0.3">
      <c r="F339" s="121"/>
      <c r="G339" s="119"/>
    </row>
    <row r="340" spans="6:7" x14ac:dyDescent="0.3">
      <c r="F340" s="121"/>
      <c r="G340" s="119"/>
    </row>
    <row r="341" spans="6:7" x14ac:dyDescent="0.3">
      <c r="F341" s="121"/>
      <c r="G341" s="119"/>
    </row>
    <row r="342" spans="6:7" x14ac:dyDescent="0.3">
      <c r="F342" s="121"/>
      <c r="G342" s="119"/>
    </row>
    <row r="343" spans="6:7" x14ac:dyDescent="0.3">
      <c r="F343" s="121"/>
      <c r="G343" s="119"/>
    </row>
    <row r="344" spans="6:7" x14ac:dyDescent="0.3">
      <c r="F344" s="121"/>
      <c r="G344" s="119"/>
    </row>
    <row r="345" spans="6:7" x14ac:dyDescent="0.3">
      <c r="F345" s="121"/>
      <c r="G345" s="119"/>
    </row>
    <row r="346" spans="6:7" x14ac:dyDescent="0.3">
      <c r="F346" s="121"/>
      <c r="G346" s="119"/>
    </row>
    <row r="347" spans="6:7" x14ac:dyDescent="0.3">
      <c r="F347" s="121"/>
      <c r="G347" s="119"/>
    </row>
    <row r="348" spans="6:7" x14ac:dyDescent="0.3">
      <c r="F348" s="121"/>
      <c r="G348" s="119"/>
    </row>
    <row r="349" spans="6:7" x14ac:dyDescent="0.3">
      <c r="F349" s="121"/>
      <c r="G349" s="119"/>
    </row>
    <row r="350" spans="6:7" x14ac:dyDescent="0.3">
      <c r="F350" s="121"/>
      <c r="G350" s="119"/>
    </row>
    <row r="351" spans="6:7" x14ac:dyDescent="0.3">
      <c r="F351" s="121"/>
      <c r="G351" s="119"/>
    </row>
    <row r="352" spans="6:7" x14ac:dyDescent="0.3">
      <c r="F352" s="121"/>
      <c r="G352" s="119"/>
    </row>
    <row r="353" spans="6:7" x14ac:dyDescent="0.3">
      <c r="F353" s="121"/>
      <c r="G353" s="119"/>
    </row>
    <row r="354" spans="6:7" x14ac:dyDescent="0.3">
      <c r="F354" s="121"/>
      <c r="G354" s="119"/>
    </row>
    <row r="355" spans="6:7" x14ac:dyDescent="0.3">
      <c r="F355" s="121"/>
      <c r="G355" s="119"/>
    </row>
    <row r="356" spans="6:7" x14ac:dyDescent="0.3">
      <c r="F356" s="121"/>
      <c r="G356" s="119"/>
    </row>
    <row r="357" spans="6:7" x14ac:dyDescent="0.3">
      <c r="F357" s="121"/>
      <c r="G357" s="119"/>
    </row>
    <row r="358" spans="6:7" x14ac:dyDescent="0.3">
      <c r="F358" s="121"/>
      <c r="G358" s="119"/>
    </row>
    <row r="359" spans="6:7" x14ac:dyDescent="0.3">
      <c r="F359" s="121"/>
      <c r="G359" s="119"/>
    </row>
    <row r="360" spans="6:7" x14ac:dyDescent="0.3">
      <c r="F360" s="121"/>
      <c r="G360" s="119"/>
    </row>
    <row r="361" spans="6:7" x14ac:dyDescent="0.3">
      <c r="F361" s="121"/>
      <c r="G361" s="119"/>
    </row>
    <row r="362" spans="6:7" x14ac:dyDescent="0.3">
      <c r="F362" s="121"/>
      <c r="G362" s="119"/>
    </row>
    <row r="363" spans="6:7" x14ac:dyDescent="0.3">
      <c r="F363" s="121"/>
      <c r="G363" s="119"/>
    </row>
    <row r="364" spans="6:7" x14ac:dyDescent="0.3">
      <c r="F364" s="121"/>
      <c r="G364" s="119"/>
    </row>
    <row r="365" spans="6:7" x14ac:dyDescent="0.3">
      <c r="F365" s="121"/>
      <c r="G365" s="119"/>
    </row>
    <row r="366" spans="6:7" x14ac:dyDescent="0.3">
      <c r="F366" s="121"/>
      <c r="G366" s="119"/>
    </row>
    <row r="367" spans="6:7" x14ac:dyDescent="0.3">
      <c r="F367" s="121"/>
      <c r="G367" s="119"/>
    </row>
    <row r="368" spans="6:7" x14ac:dyDescent="0.3">
      <c r="F368" s="121"/>
      <c r="G368" s="119"/>
    </row>
    <row r="369" spans="6:7" x14ac:dyDescent="0.3">
      <c r="F369" s="121"/>
      <c r="G369" s="119"/>
    </row>
    <row r="370" spans="6:7" x14ac:dyDescent="0.3">
      <c r="F370" s="121"/>
      <c r="G370" s="119"/>
    </row>
    <row r="371" spans="6:7" x14ac:dyDescent="0.3">
      <c r="F371" s="121"/>
      <c r="G371" s="119"/>
    </row>
    <row r="372" spans="6:7" x14ac:dyDescent="0.3">
      <c r="F372" s="121"/>
      <c r="G372" s="119"/>
    </row>
    <row r="373" spans="6:7" x14ac:dyDescent="0.3">
      <c r="F373" s="121"/>
      <c r="G373" s="119"/>
    </row>
    <row r="374" spans="6:7" x14ac:dyDescent="0.3">
      <c r="F374" s="121"/>
      <c r="G374" s="119"/>
    </row>
    <row r="375" spans="6:7" x14ac:dyDescent="0.3">
      <c r="F375" s="121"/>
      <c r="G375" s="119"/>
    </row>
    <row r="376" spans="6:7" x14ac:dyDescent="0.3">
      <c r="F376" s="121"/>
      <c r="G376" s="119"/>
    </row>
    <row r="377" spans="6:7" x14ac:dyDescent="0.3">
      <c r="F377" s="121"/>
      <c r="G377" s="119"/>
    </row>
    <row r="378" spans="6:7" x14ac:dyDescent="0.3">
      <c r="F378" s="121"/>
      <c r="G378" s="119"/>
    </row>
    <row r="379" spans="6:7" x14ac:dyDescent="0.3">
      <c r="F379" s="121"/>
      <c r="G379" s="119"/>
    </row>
    <row r="380" spans="6:7" x14ac:dyDescent="0.3">
      <c r="F380" s="121"/>
      <c r="G380" s="119"/>
    </row>
    <row r="381" spans="6:7" x14ac:dyDescent="0.3">
      <c r="F381" s="121"/>
      <c r="G381" s="119"/>
    </row>
    <row r="382" spans="6:7" x14ac:dyDescent="0.3">
      <c r="F382" s="121"/>
      <c r="G382" s="119"/>
    </row>
    <row r="383" spans="6:7" x14ac:dyDescent="0.3">
      <c r="F383" s="121"/>
      <c r="G383" s="119"/>
    </row>
    <row r="384" spans="6:7" x14ac:dyDescent="0.3">
      <c r="F384" s="121"/>
      <c r="G384" s="119"/>
    </row>
    <row r="385" spans="6:7" x14ac:dyDescent="0.3">
      <c r="F385" s="121"/>
      <c r="G385" s="119"/>
    </row>
    <row r="386" spans="6:7" x14ac:dyDescent="0.3">
      <c r="F386" s="121"/>
      <c r="G386" s="119"/>
    </row>
    <row r="387" spans="6:7" x14ac:dyDescent="0.3">
      <c r="F387" s="121"/>
      <c r="G387" s="119"/>
    </row>
    <row r="388" spans="6:7" x14ac:dyDescent="0.3">
      <c r="F388" s="121"/>
      <c r="G388" s="119"/>
    </row>
    <row r="389" spans="6:7" x14ac:dyDescent="0.3">
      <c r="F389" s="121"/>
      <c r="G389" s="119"/>
    </row>
    <row r="390" spans="6:7" x14ac:dyDescent="0.3">
      <c r="F390" s="121"/>
      <c r="G390" s="119"/>
    </row>
    <row r="391" spans="6:7" x14ac:dyDescent="0.3">
      <c r="F391" s="121"/>
      <c r="G391" s="119"/>
    </row>
    <row r="392" spans="6:7" x14ac:dyDescent="0.3">
      <c r="F392" s="121"/>
      <c r="G392" s="119"/>
    </row>
    <row r="393" spans="6:7" x14ac:dyDescent="0.3">
      <c r="F393" s="121"/>
      <c r="G393" s="119"/>
    </row>
    <row r="394" spans="6:7" x14ac:dyDescent="0.3">
      <c r="F394" s="121"/>
      <c r="G394" s="119"/>
    </row>
    <row r="395" spans="6:7" x14ac:dyDescent="0.3">
      <c r="F395" s="121"/>
      <c r="G395" s="119"/>
    </row>
    <row r="396" spans="6:7" x14ac:dyDescent="0.3">
      <c r="F396" s="121"/>
      <c r="G396" s="119"/>
    </row>
    <row r="397" spans="6:7" x14ac:dyDescent="0.3">
      <c r="F397" s="121"/>
      <c r="G397" s="119"/>
    </row>
    <row r="398" spans="6:7" x14ac:dyDescent="0.3">
      <c r="F398" s="121"/>
      <c r="G398" s="119"/>
    </row>
    <row r="399" spans="6:7" x14ac:dyDescent="0.3">
      <c r="F399" s="121"/>
      <c r="G399" s="119"/>
    </row>
    <row r="400" spans="6:7" x14ac:dyDescent="0.3">
      <c r="F400" s="121"/>
      <c r="G400" s="119"/>
    </row>
    <row r="401" spans="6:7" x14ac:dyDescent="0.3">
      <c r="F401" s="121"/>
      <c r="G401" s="119"/>
    </row>
    <row r="402" spans="6:7" x14ac:dyDescent="0.3">
      <c r="F402" s="121"/>
      <c r="G402" s="119"/>
    </row>
    <row r="403" spans="6:7" x14ac:dyDescent="0.3">
      <c r="F403" s="121"/>
      <c r="G403" s="119"/>
    </row>
    <row r="404" spans="6:7" x14ac:dyDescent="0.3">
      <c r="F404" s="121"/>
      <c r="G404" s="119"/>
    </row>
    <row r="405" spans="6:7" x14ac:dyDescent="0.3">
      <c r="F405" s="121"/>
      <c r="G405" s="119"/>
    </row>
    <row r="406" spans="6:7" x14ac:dyDescent="0.3">
      <c r="F406" s="121"/>
      <c r="G406" s="119"/>
    </row>
    <row r="407" spans="6:7" x14ac:dyDescent="0.3">
      <c r="F407" s="121"/>
      <c r="G407" s="119"/>
    </row>
    <row r="408" spans="6:7" x14ac:dyDescent="0.3">
      <c r="F408" s="121"/>
      <c r="G408" s="119"/>
    </row>
    <row r="409" spans="6:7" x14ac:dyDescent="0.3">
      <c r="F409" s="121"/>
      <c r="G409" s="119"/>
    </row>
    <row r="410" spans="6:7" x14ac:dyDescent="0.3">
      <c r="F410" s="121"/>
      <c r="G410" s="119"/>
    </row>
    <row r="411" spans="6:7" x14ac:dyDescent="0.3">
      <c r="F411" s="121"/>
      <c r="G411" s="119"/>
    </row>
    <row r="412" spans="6:7" x14ac:dyDescent="0.3">
      <c r="F412" s="121"/>
      <c r="G412" s="119"/>
    </row>
    <row r="413" spans="6:7" x14ac:dyDescent="0.3">
      <c r="F413" s="121"/>
      <c r="G413" s="119"/>
    </row>
    <row r="414" spans="6:7" x14ac:dyDescent="0.3">
      <c r="F414" s="121"/>
      <c r="G414" s="119"/>
    </row>
    <row r="415" spans="6:7" x14ac:dyDescent="0.3">
      <c r="F415" s="121"/>
      <c r="G415" s="119"/>
    </row>
    <row r="416" spans="6:7" x14ac:dyDescent="0.3">
      <c r="F416" s="121"/>
      <c r="G416" s="119"/>
    </row>
    <row r="417" spans="6:7" x14ac:dyDescent="0.3">
      <c r="F417" s="121"/>
      <c r="G417" s="119"/>
    </row>
    <row r="418" spans="6:7" x14ac:dyDescent="0.3">
      <c r="F418" s="121"/>
      <c r="G418" s="119"/>
    </row>
    <row r="419" spans="6:7" x14ac:dyDescent="0.3">
      <c r="F419" s="121"/>
      <c r="G419" s="119"/>
    </row>
    <row r="420" spans="6:7" x14ac:dyDescent="0.3">
      <c r="F420" s="121"/>
      <c r="G420" s="119"/>
    </row>
    <row r="421" spans="6:7" x14ac:dyDescent="0.3">
      <c r="F421" s="121"/>
      <c r="G421" s="119"/>
    </row>
    <row r="422" spans="6:7" x14ac:dyDescent="0.3">
      <c r="F422" s="121"/>
      <c r="G422" s="119"/>
    </row>
    <row r="423" spans="6:7" x14ac:dyDescent="0.3">
      <c r="F423" s="121"/>
      <c r="G423" s="119"/>
    </row>
    <row r="424" spans="6:7" x14ac:dyDescent="0.3">
      <c r="F424" s="121"/>
      <c r="G424" s="119"/>
    </row>
    <row r="425" spans="6:7" x14ac:dyDescent="0.3">
      <c r="F425" s="121"/>
      <c r="G425" s="119"/>
    </row>
    <row r="426" spans="6:7" x14ac:dyDescent="0.3">
      <c r="F426" s="121"/>
      <c r="G426" s="119"/>
    </row>
    <row r="427" spans="6:7" x14ac:dyDescent="0.3">
      <c r="F427" s="121"/>
      <c r="G427" s="119"/>
    </row>
    <row r="428" spans="6:7" x14ac:dyDescent="0.3">
      <c r="F428" s="121"/>
      <c r="G428" s="119"/>
    </row>
    <row r="429" spans="6:7" x14ac:dyDescent="0.3">
      <c r="F429" s="121"/>
      <c r="G429" s="119"/>
    </row>
    <row r="430" spans="6:7" x14ac:dyDescent="0.3">
      <c r="F430" s="121"/>
      <c r="G430" s="119"/>
    </row>
    <row r="431" spans="6:7" x14ac:dyDescent="0.3">
      <c r="F431" s="121"/>
      <c r="G431" s="119"/>
    </row>
    <row r="432" spans="6:7" x14ac:dyDescent="0.3">
      <c r="F432" s="121"/>
      <c r="G432" s="119"/>
    </row>
    <row r="433" spans="6:7" x14ac:dyDescent="0.3">
      <c r="F433" s="121"/>
      <c r="G433" s="119"/>
    </row>
    <row r="434" spans="6:7" x14ac:dyDescent="0.3">
      <c r="F434" s="121"/>
      <c r="G434" s="119"/>
    </row>
    <row r="435" spans="6:7" x14ac:dyDescent="0.3">
      <c r="F435" s="121"/>
      <c r="G435" s="119"/>
    </row>
    <row r="436" spans="6:7" x14ac:dyDescent="0.3">
      <c r="F436" s="121"/>
      <c r="G436" s="119"/>
    </row>
    <row r="437" spans="6:7" x14ac:dyDescent="0.3">
      <c r="F437" s="121"/>
      <c r="G437" s="119"/>
    </row>
    <row r="438" spans="6:7" x14ac:dyDescent="0.3">
      <c r="F438" s="121"/>
      <c r="G438" s="119"/>
    </row>
    <row r="439" spans="6:7" x14ac:dyDescent="0.3">
      <c r="F439" s="121"/>
      <c r="G439" s="119"/>
    </row>
    <row r="440" spans="6:7" x14ac:dyDescent="0.3">
      <c r="F440" s="121"/>
      <c r="G440" s="119"/>
    </row>
    <row r="441" spans="6:7" x14ac:dyDescent="0.3">
      <c r="F441" s="121"/>
      <c r="G441" s="119"/>
    </row>
    <row r="442" spans="6:7" x14ac:dyDescent="0.3">
      <c r="F442" s="121"/>
      <c r="G442" s="119"/>
    </row>
    <row r="443" spans="6:7" x14ac:dyDescent="0.3">
      <c r="F443" s="121"/>
      <c r="G443" s="119"/>
    </row>
    <row r="444" spans="6:7" x14ac:dyDescent="0.3">
      <c r="F444" s="121"/>
      <c r="G444" s="119"/>
    </row>
    <row r="445" spans="6:7" x14ac:dyDescent="0.3">
      <c r="F445" s="121"/>
      <c r="G445" s="119"/>
    </row>
    <row r="446" spans="6:7" x14ac:dyDescent="0.3">
      <c r="F446" s="121"/>
      <c r="G446" s="119"/>
    </row>
    <row r="447" spans="6:7" x14ac:dyDescent="0.3">
      <c r="F447" s="121"/>
      <c r="G447" s="119"/>
    </row>
    <row r="448" spans="6:7" x14ac:dyDescent="0.3">
      <c r="F448" s="121"/>
      <c r="G448" s="119"/>
    </row>
    <row r="449" spans="6:7" x14ac:dyDescent="0.3">
      <c r="F449" s="121"/>
      <c r="G449" s="119"/>
    </row>
    <row r="450" spans="6:7" x14ac:dyDescent="0.3">
      <c r="F450" s="121"/>
      <c r="G450" s="119"/>
    </row>
    <row r="451" spans="6:7" x14ac:dyDescent="0.3">
      <c r="F451" s="121"/>
      <c r="G451" s="119"/>
    </row>
    <row r="452" spans="6:7" x14ac:dyDescent="0.3">
      <c r="F452" s="121"/>
      <c r="G452" s="119"/>
    </row>
    <row r="453" spans="6:7" x14ac:dyDescent="0.3">
      <c r="F453" s="121"/>
      <c r="G453" s="119"/>
    </row>
    <row r="454" spans="6:7" x14ac:dyDescent="0.3">
      <c r="F454" s="121"/>
      <c r="G454" s="119"/>
    </row>
    <row r="455" spans="6:7" x14ac:dyDescent="0.3">
      <c r="F455" s="121"/>
      <c r="G455" s="119"/>
    </row>
    <row r="456" spans="6:7" x14ac:dyDescent="0.3">
      <c r="F456" s="121"/>
      <c r="G456" s="119"/>
    </row>
    <row r="457" spans="6:7" x14ac:dyDescent="0.3">
      <c r="F457" s="121"/>
      <c r="G457" s="119"/>
    </row>
    <row r="458" spans="6:7" x14ac:dyDescent="0.3">
      <c r="F458" s="121"/>
      <c r="G458" s="119"/>
    </row>
    <row r="459" spans="6:7" x14ac:dyDescent="0.3">
      <c r="F459" s="121"/>
      <c r="G459" s="119"/>
    </row>
    <row r="460" spans="6:7" x14ac:dyDescent="0.3">
      <c r="F460" s="121"/>
      <c r="G460" s="119"/>
    </row>
    <row r="461" spans="6:7" x14ac:dyDescent="0.3">
      <c r="F461" s="121"/>
      <c r="G461" s="119"/>
    </row>
    <row r="462" spans="6:7" x14ac:dyDescent="0.3">
      <c r="F462" s="121"/>
      <c r="G462" s="119"/>
    </row>
    <row r="463" spans="6:7" x14ac:dyDescent="0.3">
      <c r="F463" s="121"/>
      <c r="G463" s="119"/>
    </row>
    <row r="464" spans="6:7" x14ac:dyDescent="0.3">
      <c r="F464" s="121"/>
      <c r="G464" s="119"/>
    </row>
    <row r="465" spans="6:7" x14ac:dyDescent="0.3">
      <c r="F465" s="121"/>
      <c r="G465" s="119"/>
    </row>
    <row r="466" spans="6:7" x14ac:dyDescent="0.3">
      <c r="F466" s="121"/>
      <c r="G466" s="119"/>
    </row>
    <row r="467" spans="6:7" x14ac:dyDescent="0.3">
      <c r="F467" s="121"/>
      <c r="G467" s="119"/>
    </row>
    <row r="468" spans="6:7" x14ac:dyDescent="0.3">
      <c r="F468" s="121"/>
      <c r="G468" s="119"/>
    </row>
    <row r="469" spans="6:7" x14ac:dyDescent="0.3">
      <c r="F469" s="121"/>
      <c r="G469" s="119"/>
    </row>
    <row r="470" spans="6:7" x14ac:dyDescent="0.3">
      <c r="F470" s="121"/>
      <c r="G470" s="119"/>
    </row>
    <row r="471" spans="6:7" x14ac:dyDescent="0.3">
      <c r="F471" s="121"/>
      <c r="G471" s="119"/>
    </row>
    <row r="472" spans="6:7" x14ac:dyDescent="0.3">
      <c r="F472" s="121"/>
      <c r="G472" s="119"/>
    </row>
    <row r="473" spans="6:7" x14ac:dyDescent="0.3">
      <c r="F473" s="121"/>
      <c r="G473" s="119"/>
    </row>
    <row r="474" spans="6:7" x14ac:dyDescent="0.3">
      <c r="F474" s="121"/>
      <c r="G474" s="119"/>
    </row>
    <row r="475" spans="6:7" x14ac:dyDescent="0.3">
      <c r="F475" s="121"/>
      <c r="G475" s="119"/>
    </row>
    <row r="476" spans="6:7" x14ac:dyDescent="0.3">
      <c r="F476" s="121"/>
      <c r="G476" s="119"/>
    </row>
    <row r="477" spans="6:7" x14ac:dyDescent="0.3">
      <c r="F477" s="121"/>
      <c r="G477" s="119"/>
    </row>
    <row r="478" spans="6:7" x14ac:dyDescent="0.3">
      <c r="F478" s="121"/>
      <c r="G478" s="119"/>
    </row>
    <row r="479" spans="6:7" x14ac:dyDescent="0.3">
      <c r="F479" s="121"/>
      <c r="G479" s="119"/>
    </row>
    <row r="480" spans="6:7" x14ac:dyDescent="0.3">
      <c r="F480" s="121"/>
      <c r="G480" s="119"/>
    </row>
    <row r="481" spans="6:7" x14ac:dyDescent="0.3">
      <c r="F481" s="121"/>
      <c r="G481" s="119"/>
    </row>
    <row r="482" spans="6:7" x14ac:dyDescent="0.3">
      <c r="F482" s="121"/>
      <c r="G482" s="119"/>
    </row>
    <row r="483" spans="6:7" x14ac:dyDescent="0.3">
      <c r="F483" s="121"/>
      <c r="G483" s="119"/>
    </row>
    <row r="484" spans="6:7" x14ac:dyDescent="0.3">
      <c r="F484" s="121"/>
      <c r="G484" s="119"/>
    </row>
    <row r="485" spans="6:7" x14ac:dyDescent="0.3">
      <c r="F485" s="121"/>
      <c r="G485" s="119"/>
    </row>
    <row r="486" spans="6:7" x14ac:dyDescent="0.3">
      <c r="F486" s="121"/>
      <c r="G486" s="119"/>
    </row>
    <row r="487" spans="6:7" x14ac:dyDescent="0.3">
      <c r="F487" s="121"/>
      <c r="G487" s="119"/>
    </row>
    <row r="488" spans="6:7" x14ac:dyDescent="0.3">
      <c r="F488" s="121"/>
      <c r="G488" s="119"/>
    </row>
    <row r="489" spans="6:7" x14ac:dyDescent="0.3">
      <c r="F489" s="121"/>
      <c r="G489" s="119"/>
    </row>
    <row r="490" spans="6:7" x14ac:dyDescent="0.3">
      <c r="F490" s="121"/>
      <c r="G490" s="119"/>
    </row>
    <row r="491" spans="6:7" x14ac:dyDescent="0.3">
      <c r="F491" s="121"/>
      <c r="G491" s="119"/>
    </row>
    <row r="492" spans="6:7" x14ac:dyDescent="0.3">
      <c r="F492" s="121"/>
      <c r="G492" s="119"/>
    </row>
    <row r="493" spans="6:7" x14ac:dyDescent="0.3">
      <c r="F493" s="121"/>
      <c r="G493" s="119"/>
    </row>
    <row r="494" spans="6:7" x14ac:dyDescent="0.3">
      <c r="F494" s="121"/>
      <c r="G494" s="119"/>
    </row>
    <row r="495" spans="6:7" x14ac:dyDescent="0.3">
      <c r="F495" s="121"/>
      <c r="G495" s="119"/>
    </row>
    <row r="496" spans="6:7" x14ac:dyDescent="0.3">
      <c r="F496" s="121"/>
      <c r="G496" s="119"/>
    </row>
    <row r="497" spans="6:7" x14ac:dyDescent="0.3">
      <c r="F497" s="121"/>
      <c r="G497" s="119"/>
    </row>
    <row r="498" spans="6:7" x14ac:dyDescent="0.3">
      <c r="F498" s="121"/>
      <c r="G498" s="119"/>
    </row>
    <row r="499" spans="6:7" x14ac:dyDescent="0.3">
      <c r="F499" s="121"/>
      <c r="G499" s="119"/>
    </row>
    <row r="500" spans="6:7" x14ac:dyDescent="0.3">
      <c r="F500" s="121"/>
      <c r="G500" s="119"/>
    </row>
    <row r="501" spans="6:7" x14ac:dyDescent="0.3">
      <c r="F501" s="121"/>
      <c r="G501" s="119"/>
    </row>
    <row r="502" spans="6:7" x14ac:dyDescent="0.3">
      <c r="F502" s="121"/>
      <c r="G502" s="119"/>
    </row>
    <row r="503" spans="6:7" x14ac:dyDescent="0.3">
      <c r="F503" s="121"/>
      <c r="G503" s="119"/>
    </row>
    <row r="504" spans="6:7" x14ac:dyDescent="0.3">
      <c r="F504" s="121"/>
      <c r="G504" s="119"/>
    </row>
    <row r="505" spans="6:7" x14ac:dyDescent="0.3">
      <c r="F505" s="121"/>
      <c r="G505" s="119"/>
    </row>
    <row r="506" spans="6:7" x14ac:dyDescent="0.3">
      <c r="F506" s="121"/>
      <c r="G506" s="119"/>
    </row>
    <row r="507" spans="6:7" x14ac:dyDescent="0.3">
      <c r="F507" s="121"/>
      <c r="G507" s="119"/>
    </row>
    <row r="508" spans="6:7" x14ac:dyDescent="0.3">
      <c r="F508" s="121"/>
      <c r="G508" s="119"/>
    </row>
    <row r="509" spans="6:7" x14ac:dyDescent="0.3">
      <c r="F509" s="121"/>
      <c r="G509" s="119"/>
    </row>
    <row r="510" spans="6:7" x14ac:dyDescent="0.3">
      <c r="F510" s="121"/>
      <c r="G510" s="119"/>
    </row>
    <row r="511" spans="6:7" x14ac:dyDescent="0.3">
      <c r="F511" s="121"/>
      <c r="G511" s="119"/>
    </row>
    <row r="512" spans="6:7" x14ac:dyDescent="0.3">
      <c r="F512" s="121"/>
      <c r="G512" s="119"/>
    </row>
    <row r="513" spans="6:7" x14ac:dyDescent="0.3">
      <c r="F513" s="121"/>
      <c r="G513" s="119"/>
    </row>
    <row r="514" spans="6:7" x14ac:dyDescent="0.3">
      <c r="F514" s="121"/>
      <c r="G514" s="119"/>
    </row>
    <row r="515" spans="6:7" x14ac:dyDescent="0.3">
      <c r="F515" s="121"/>
      <c r="G515" s="119"/>
    </row>
    <row r="516" spans="6:7" x14ac:dyDescent="0.3">
      <c r="F516" s="121"/>
      <c r="G516" s="119"/>
    </row>
    <row r="517" spans="6:7" x14ac:dyDescent="0.3">
      <c r="F517" s="121"/>
      <c r="G517" s="119"/>
    </row>
    <row r="518" spans="6:7" x14ac:dyDescent="0.3">
      <c r="F518" s="121"/>
      <c r="G518" s="119"/>
    </row>
    <row r="519" spans="6:7" x14ac:dyDescent="0.3">
      <c r="F519" s="121"/>
      <c r="G519" s="119"/>
    </row>
    <row r="520" spans="6:7" x14ac:dyDescent="0.3">
      <c r="F520" s="121"/>
      <c r="G520" s="119"/>
    </row>
    <row r="521" spans="6:7" x14ac:dyDescent="0.3">
      <c r="F521" s="121"/>
      <c r="G521" s="119"/>
    </row>
    <row r="522" spans="6:7" x14ac:dyDescent="0.3">
      <c r="F522" s="121"/>
      <c r="G522" s="119"/>
    </row>
    <row r="523" spans="6:7" x14ac:dyDescent="0.3">
      <c r="F523" s="121"/>
      <c r="G523" s="119"/>
    </row>
    <row r="524" spans="6:7" x14ac:dyDescent="0.3">
      <c r="F524" s="121"/>
      <c r="G524" s="119"/>
    </row>
    <row r="525" spans="6:7" x14ac:dyDescent="0.3">
      <c r="F525" s="121"/>
      <c r="G525" s="119"/>
    </row>
    <row r="526" spans="6:7" x14ac:dyDescent="0.3">
      <c r="F526" s="121"/>
      <c r="G526" s="119"/>
    </row>
    <row r="527" spans="6:7" x14ac:dyDescent="0.3">
      <c r="F527" s="121"/>
      <c r="G527" s="119"/>
    </row>
    <row r="528" spans="6:7" x14ac:dyDescent="0.3">
      <c r="F528" s="121"/>
      <c r="G528" s="119"/>
    </row>
    <row r="529" spans="6:7" x14ac:dyDescent="0.3">
      <c r="F529" s="121"/>
      <c r="G529" s="119"/>
    </row>
    <row r="530" spans="6:7" x14ac:dyDescent="0.3">
      <c r="F530" s="121"/>
      <c r="G530" s="119"/>
    </row>
    <row r="531" spans="6:7" x14ac:dyDescent="0.3">
      <c r="F531" s="121"/>
      <c r="G531" s="119"/>
    </row>
    <row r="532" spans="6:7" x14ac:dyDescent="0.3">
      <c r="F532" s="121"/>
      <c r="G532" s="119"/>
    </row>
    <row r="533" spans="6:7" x14ac:dyDescent="0.3">
      <c r="F533" s="121"/>
      <c r="G533" s="119"/>
    </row>
    <row r="534" spans="6:7" x14ac:dyDescent="0.3">
      <c r="F534" s="121"/>
      <c r="G534" s="119"/>
    </row>
    <row r="535" spans="6:7" x14ac:dyDescent="0.3">
      <c r="F535" s="121"/>
      <c r="G535" s="119"/>
    </row>
    <row r="536" spans="6:7" x14ac:dyDescent="0.3">
      <c r="F536" s="121"/>
      <c r="G536" s="119"/>
    </row>
    <row r="537" spans="6:7" x14ac:dyDescent="0.3">
      <c r="F537" s="121"/>
      <c r="G537" s="119"/>
    </row>
    <row r="538" spans="6:7" x14ac:dyDescent="0.3">
      <c r="F538" s="121"/>
      <c r="G538" s="119"/>
    </row>
    <row r="539" spans="6:7" x14ac:dyDescent="0.3">
      <c r="F539" s="121"/>
      <c r="G539" s="119"/>
    </row>
    <row r="540" spans="6:7" x14ac:dyDescent="0.3">
      <c r="F540" s="121"/>
      <c r="G540" s="119"/>
    </row>
    <row r="541" spans="6:7" x14ac:dyDescent="0.3">
      <c r="F541" s="121"/>
      <c r="G541" s="119"/>
    </row>
    <row r="542" spans="6:7" x14ac:dyDescent="0.3">
      <c r="F542" s="121"/>
      <c r="G542" s="119"/>
    </row>
    <row r="543" spans="6:7" x14ac:dyDescent="0.3">
      <c r="F543" s="121"/>
      <c r="G543" s="119"/>
    </row>
    <row r="544" spans="6:7" x14ac:dyDescent="0.3">
      <c r="F544" s="121"/>
      <c r="G544" s="119"/>
    </row>
    <row r="545" spans="6:7" x14ac:dyDescent="0.3">
      <c r="F545" s="121"/>
      <c r="G545" s="119"/>
    </row>
    <row r="546" spans="6:7" x14ac:dyDescent="0.3">
      <c r="F546" s="121"/>
      <c r="G546" s="119"/>
    </row>
    <row r="547" spans="6:7" x14ac:dyDescent="0.3">
      <c r="F547" s="121"/>
      <c r="G547" s="119"/>
    </row>
    <row r="548" spans="6:7" x14ac:dyDescent="0.3">
      <c r="F548" s="121"/>
      <c r="G548" s="119"/>
    </row>
    <row r="549" spans="6:7" x14ac:dyDescent="0.3">
      <c r="F549" s="121"/>
      <c r="G549" s="119"/>
    </row>
    <row r="550" spans="6:7" x14ac:dyDescent="0.3">
      <c r="F550" s="121"/>
      <c r="G550" s="119"/>
    </row>
    <row r="551" spans="6:7" x14ac:dyDescent="0.3">
      <c r="F551" s="121"/>
      <c r="G551" s="119"/>
    </row>
    <row r="552" spans="6:7" x14ac:dyDescent="0.3">
      <c r="F552" s="121"/>
      <c r="G552" s="119"/>
    </row>
    <row r="553" spans="6:7" x14ac:dyDescent="0.3">
      <c r="F553" s="121"/>
      <c r="G553" s="119"/>
    </row>
    <row r="554" spans="6:7" x14ac:dyDescent="0.3">
      <c r="F554" s="121"/>
      <c r="G554" s="119"/>
    </row>
    <row r="555" spans="6:7" x14ac:dyDescent="0.3">
      <c r="F555" s="121"/>
      <c r="G555" s="119"/>
    </row>
    <row r="556" spans="6:7" x14ac:dyDescent="0.3">
      <c r="F556" s="121"/>
      <c r="G556" s="119"/>
    </row>
    <row r="557" spans="6:7" x14ac:dyDescent="0.3">
      <c r="F557" s="121"/>
      <c r="G557" s="119"/>
    </row>
    <row r="558" spans="6:7" x14ac:dyDescent="0.3">
      <c r="F558" s="121"/>
      <c r="G558" s="119"/>
    </row>
    <row r="559" spans="6:7" x14ac:dyDescent="0.3">
      <c r="F559" s="121"/>
      <c r="G559" s="119"/>
    </row>
    <row r="560" spans="6:7" x14ac:dyDescent="0.3">
      <c r="F560" s="121"/>
      <c r="G560" s="119"/>
    </row>
    <row r="561" spans="6:7" x14ac:dyDescent="0.3">
      <c r="F561" s="121"/>
      <c r="G561" s="119"/>
    </row>
    <row r="562" spans="6:7" x14ac:dyDescent="0.3">
      <c r="F562" s="121"/>
      <c r="G562" s="119"/>
    </row>
    <row r="563" spans="6:7" x14ac:dyDescent="0.3">
      <c r="F563" s="121"/>
      <c r="G563" s="119"/>
    </row>
    <row r="564" spans="6:7" x14ac:dyDescent="0.3">
      <c r="F564" s="121"/>
      <c r="G564" s="119"/>
    </row>
    <row r="565" spans="6:7" x14ac:dyDescent="0.3">
      <c r="F565" s="121"/>
      <c r="G565" s="119"/>
    </row>
    <row r="566" spans="6:7" x14ac:dyDescent="0.3">
      <c r="F566" s="121"/>
      <c r="G566" s="119"/>
    </row>
    <row r="567" spans="6:7" x14ac:dyDescent="0.3">
      <c r="F567" s="121"/>
      <c r="G567" s="119"/>
    </row>
    <row r="568" spans="6:7" x14ac:dyDescent="0.3">
      <c r="F568" s="121"/>
      <c r="G568" s="119"/>
    </row>
    <row r="569" spans="6:7" x14ac:dyDescent="0.3">
      <c r="F569" s="121"/>
      <c r="G569" s="119"/>
    </row>
    <row r="570" spans="6:7" x14ac:dyDescent="0.3">
      <c r="F570" s="121"/>
      <c r="G570" s="119"/>
    </row>
    <row r="571" spans="6:7" x14ac:dyDescent="0.3">
      <c r="F571" s="121"/>
      <c r="G571" s="119"/>
    </row>
    <row r="572" spans="6:7" x14ac:dyDescent="0.3">
      <c r="F572" s="121"/>
      <c r="G572" s="119"/>
    </row>
    <row r="573" spans="6:7" x14ac:dyDescent="0.3">
      <c r="F573" s="121"/>
      <c r="G573" s="119"/>
    </row>
    <row r="574" spans="6:7" x14ac:dyDescent="0.3">
      <c r="F574" s="121"/>
      <c r="G574" s="119"/>
    </row>
    <row r="575" spans="6:7" x14ac:dyDescent="0.3">
      <c r="F575" s="121"/>
      <c r="G575" s="119"/>
    </row>
    <row r="576" spans="6:7" x14ac:dyDescent="0.3">
      <c r="F576" s="121"/>
      <c r="G576" s="119"/>
    </row>
    <row r="577" spans="6:7" x14ac:dyDescent="0.3">
      <c r="F577" s="121"/>
      <c r="G577" s="119"/>
    </row>
    <row r="578" spans="6:7" x14ac:dyDescent="0.3">
      <c r="F578" s="121"/>
      <c r="G578" s="119"/>
    </row>
    <row r="579" spans="6:7" x14ac:dyDescent="0.3">
      <c r="F579" s="121"/>
      <c r="G579" s="119"/>
    </row>
    <row r="580" spans="6:7" x14ac:dyDescent="0.3">
      <c r="F580" s="121"/>
      <c r="G580" s="119"/>
    </row>
    <row r="581" spans="6:7" x14ac:dyDescent="0.3">
      <c r="F581" s="121"/>
      <c r="G581" s="119"/>
    </row>
    <row r="582" spans="6:7" x14ac:dyDescent="0.3">
      <c r="F582" s="121"/>
      <c r="G582" s="119"/>
    </row>
    <row r="583" spans="6:7" x14ac:dyDescent="0.3">
      <c r="F583" s="121"/>
      <c r="G583" s="119"/>
    </row>
    <row r="584" spans="6:7" x14ac:dyDescent="0.3">
      <c r="F584" s="121"/>
      <c r="G584" s="119"/>
    </row>
    <row r="585" spans="6:7" x14ac:dyDescent="0.3">
      <c r="F585" s="121"/>
      <c r="G585" s="119"/>
    </row>
    <row r="586" spans="6:7" x14ac:dyDescent="0.3">
      <c r="F586" s="121"/>
      <c r="G586" s="119"/>
    </row>
    <row r="587" spans="6:7" x14ac:dyDescent="0.3">
      <c r="F587" s="121"/>
      <c r="G587" s="119"/>
    </row>
    <row r="588" spans="6:7" x14ac:dyDescent="0.3">
      <c r="F588" s="121"/>
      <c r="G588" s="119"/>
    </row>
    <row r="589" spans="6:7" x14ac:dyDescent="0.3">
      <c r="F589" s="121"/>
      <c r="G589" s="119"/>
    </row>
    <row r="590" spans="6:7" x14ac:dyDescent="0.3">
      <c r="F590" s="121"/>
      <c r="G590" s="119"/>
    </row>
    <row r="591" spans="6:7" x14ac:dyDescent="0.3">
      <c r="F591" s="121"/>
      <c r="G591" s="119"/>
    </row>
    <row r="592" spans="6:7" x14ac:dyDescent="0.3">
      <c r="F592" s="121"/>
      <c r="G592" s="119"/>
    </row>
    <row r="593" spans="6:7" x14ac:dyDescent="0.3">
      <c r="F593" s="121"/>
      <c r="G593" s="119"/>
    </row>
    <row r="594" spans="6:7" x14ac:dyDescent="0.3">
      <c r="F594" s="121"/>
      <c r="G594" s="119"/>
    </row>
    <row r="595" spans="6:7" x14ac:dyDescent="0.3">
      <c r="F595" s="121"/>
      <c r="G595" s="119"/>
    </row>
    <row r="596" spans="6:7" x14ac:dyDescent="0.3">
      <c r="F596" s="121"/>
      <c r="G596" s="119"/>
    </row>
    <row r="597" spans="6:7" x14ac:dyDescent="0.3">
      <c r="F597" s="121"/>
      <c r="G597" s="119"/>
    </row>
    <row r="598" spans="6:7" x14ac:dyDescent="0.3">
      <c r="F598" s="121"/>
      <c r="G598" s="119"/>
    </row>
    <row r="599" spans="6:7" x14ac:dyDescent="0.3">
      <c r="F599" s="121"/>
      <c r="G599" s="119"/>
    </row>
    <row r="600" spans="6:7" x14ac:dyDescent="0.3">
      <c r="F600" s="121"/>
      <c r="G600" s="119"/>
    </row>
    <row r="601" spans="6:7" x14ac:dyDescent="0.3">
      <c r="F601" s="121"/>
      <c r="G601" s="119"/>
    </row>
    <row r="602" spans="6:7" x14ac:dyDescent="0.3">
      <c r="F602" s="121"/>
      <c r="G602" s="119"/>
    </row>
    <row r="603" spans="6:7" x14ac:dyDescent="0.3">
      <c r="F603" s="121"/>
      <c r="G603" s="119"/>
    </row>
    <row r="604" spans="6:7" x14ac:dyDescent="0.3">
      <c r="F604" s="121"/>
      <c r="G604" s="119"/>
    </row>
    <row r="605" spans="6:7" x14ac:dyDescent="0.3">
      <c r="F605" s="121"/>
      <c r="G605" s="119"/>
    </row>
    <row r="606" spans="6:7" x14ac:dyDescent="0.3">
      <c r="F606" s="121"/>
      <c r="G606" s="119"/>
    </row>
    <row r="607" spans="6:7" x14ac:dyDescent="0.3">
      <c r="F607" s="121"/>
      <c r="G607" s="119"/>
    </row>
    <row r="608" spans="6:7" x14ac:dyDescent="0.3">
      <c r="F608" s="121"/>
      <c r="G608" s="119"/>
    </row>
    <row r="609" spans="6:7" x14ac:dyDescent="0.3">
      <c r="F609" s="121"/>
      <c r="G609" s="119"/>
    </row>
    <row r="610" spans="6:7" x14ac:dyDescent="0.3">
      <c r="F610" s="121"/>
      <c r="G610" s="119"/>
    </row>
    <row r="611" spans="6:7" x14ac:dyDescent="0.3">
      <c r="F611" s="121"/>
      <c r="G611" s="119"/>
    </row>
    <row r="612" spans="6:7" x14ac:dyDescent="0.3">
      <c r="F612" s="121"/>
      <c r="G612" s="119"/>
    </row>
    <row r="613" spans="6:7" x14ac:dyDescent="0.3">
      <c r="F613" s="121"/>
      <c r="G613" s="119"/>
    </row>
    <row r="614" spans="6:7" x14ac:dyDescent="0.3">
      <c r="F614" s="121"/>
      <c r="G614" s="119"/>
    </row>
    <row r="615" spans="6:7" x14ac:dyDescent="0.3">
      <c r="F615" s="121"/>
      <c r="G615" s="119"/>
    </row>
    <row r="616" spans="6:7" x14ac:dyDescent="0.3">
      <c r="F616" s="121"/>
      <c r="G616" s="119"/>
    </row>
    <row r="617" spans="6:7" x14ac:dyDescent="0.3">
      <c r="F617" s="121"/>
      <c r="G617" s="119"/>
    </row>
    <row r="618" spans="6:7" x14ac:dyDescent="0.3">
      <c r="F618" s="121"/>
      <c r="G618" s="119"/>
    </row>
    <row r="619" spans="6:7" x14ac:dyDescent="0.3">
      <c r="F619" s="121"/>
      <c r="G619" s="119"/>
    </row>
    <row r="620" spans="6:7" x14ac:dyDescent="0.3">
      <c r="F620" s="121"/>
      <c r="G620" s="119"/>
    </row>
    <row r="621" spans="6:7" x14ac:dyDescent="0.3">
      <c r="F621" s="121"/>
      <c r="G621" s="119"/>
    </row>
    <row r="622" spans="6:7" x14ac:dyDescent="0.3">
      <c r="F622" s="121"/>
      <c r="G622" s="119"/>
    </row>
    <row r="623" spans="6:7" x14ac:dyDescent="0.3">
      <c r="F623" s="121"/>
      <c r="G623" s="119"/>
    </row>
    <row r="624" spans="6:7" x14ac:dyDescent="0.3">
      <c r="F624" s="121"/>
      <c r="G624" s="119"/>
    </row>
    <row r="625" spans="6:7" x14ac:dyDescent="0.3">
      <c r="F625" s="121"/>
      <c r="G625" s="119"/>
    </row>
    <row r="626" spans="6:7" x14ac:dyDescent="0.3">
      <c r="F626" s="121"/>
      <c r="G626" s="119"/>
    </row>
    <row r="627" spans="6:7" x14ac:dyDescent="0.3">
      <c r="F627" s="121"/>
      <c r="G627" s="119"/>
    </row>
    <row r="628" spans="6:7" x14ac:dyDescent="0.3">
      <c r="F628" s="121"/>
      <c r="G628" s="119"/>
    </row>
    <row r="629" spans="6:7" x14ac:dyDescent="0.3">
      <c r="F629" s="121"/>
      <c r="G629" s="119"/>
    </row>
    <row r="630" spans="6:7" x14ac:dyDescent="0.3">
      <c r="F630" s="121"/>
      <c r="G630" s="119"/>
    </row>
    <row r="631" spans="6:7" x14ac:dyDescent="0.3">
      <c r="F631" s="121"/>
      <c r="G631" s="119"/>
    </row>
    <row r="632" spans="6:7" x14ac:dyDescent="0.3">
      <c r="F632" s="121"/>
      <c r="G632" s="119"/>
    </row>
    <row r="633" spans="6:7" x14ac:dyDescent="0.3">
      <c r="F633" s="121"/>
      <c r="G633" s="119"/>
    </row>
    <row r="634" spans="6:7" x14ac:dyDescent="0.3">
      <c r="F634" s="121"/>
      <c r="G634" s="119"/>
    </row>
    <row r="635" spans="6:7" x14ac:dyDescent="0.3">
      <c r="F635" s="121"/>
      <c r="G635" s="119"/>
    </row>
    <row r="636" spans="6:7" x14ac:dyDescent="0.3">
      <c r="F636" s="121"/>
      <c r="G636" s="119"/>
    </row>
    <row r="637" spans="6:7" x14ac:dyDescent="0.3">
      <c r="F637" s="121"/>
      <c r="G637" s="119"/>
    </row>
    <row r="638" spans="6:7" x14ac:dyDescent="0.3">
      <c r="F638" s="121"/>
      <c r="G638" s="119"/>
    </row>
    <row r="639" spans="6:7" x14ac:dyDescent="0.3">
      <c r="F639" s="121"/>
      <c r="G639" s="119"/>
    </row>
    <row r="640" spans="6:7" x14ac:dyDescent="0.3">
      <c r="F640" s="121"/>
      <c r="G640" s="119"/>
    </row>
    <row r="641" spans="6:7" x14ac:dyDescent="0.3">
      <c r="F641" s="121"/>
      <c r="G641" s="119"/>
    </row>
    <row r="642" spans="6:7" x14ac:dyDescent="0.3">
      <c r="F642" s="121"/>
      <c r="G642" s="119"/>
    </row>
    <row r="643" spans="6:7" x14ac:dyDescent="0.3">
      <c r="F643" s="121"/>
      <c r="G643" s="119"/>
    </row>
    <row r="644" spans="6:7" x14ac:dyDescent="0.3">
      <c r="F644" s="121"/>
      <c r="G644" s="119"/>
    </row>
    <row r="645" spans="6:7" x14ac:dyDescent="0.3">
      <c r="F645" s="121"/>
      <c r="G645" s="119"/>
    </row>
    <row r="646" spans="6:7" x14ac:dyDescent="0.3">
      <c r="F646" s="121"/>
      <c r="G646" s="119"/>
    </row>
    <row r="647" spans="6:7" x14ac:dyDescent="0.3">
      <c r="F647" s="121"/>
      <c r="G647" s="119"/>
    </row>
    <row r="648" spans="6:7" x14ac:dyDescent="0.3">
      <c r="F648" s="121"/>
      <c r="G648" s="119"/>
    </row>
    <row r="649" spans="6:7" x14ac:dyDescent="0.3">
      <c r="F649" s="121"/>
      <c r="G649" s="119"/>
    </row>
    <row r="650" spans="6:7" x14ac:dyDescent="0.3">
      <c r="F650" s="121"/>
      <c r="G650" s="119"/>
    </row>
    <row r="651" spans="6:7" x14ac:dyDescent="0.3">
      <c r="F651" s="121"/>
      <c r="G651" s="119"/>
    </row>
    <row r="652" spans="6:7" x14ac:dyDescent="0.3">
      <c r="F652" s="121"/>
      <c r="G652" s="119"/>
    </row>
    <row r="653" spans="6:7" x14ac:dyDescent="0.3">
      <c r="F653" s="121"/>
      <c r="G653" s="119"/>
    </row>
    <row r="654" spans="6:7" x14ac:dyDescent="0.3">
      <c r="F654" s="121"/>
      <c r="G654" s="119"/>
    </row>
    <row r="655" spans="6:7" x14ac:dyDescent="0.3">
      <c r="F655" s="121"/>
      <c r="G655" s="119"/>
    </row>
    <row r="656" spans="6:7" x14ac:dyDescent="0.3">
      <c r="F656" s="121"/>
      <c r="G656" s="119"/>
    </row>
    <row r="657" spans="6:7" x14ac:dyDescent="0.3">
      <c r="F657" s="121"/>
      <c r="G657" s="119"/>
    </row>
    <row r="658" spans="6:7" x14ac:dyDescent="0.3">
      <c r="F658" s="121"/>
      <c r="G658" s="119"/>
    </row>
    <row r="659" spans="6:7" x14ac:dyDescent="0.3">
      <c r="F659" s="121"/>
      <c r="G659" s="119"/>
    </row>
    <row r="660" spans="6:7" x14ac:dyDescent="0.3">
      <c r="F660" s="121"/>
      <c r="G660" s="119"/>
    </row>
    <row r="661" spans="6:7" x14ac:dyDescent="0.3">
      <c r="F661" s="121"/>
      <c r="G661" s="119"/>
    </row>
    <row r="662" spans="6:7" x14ac:dyDescent="0.3">
      <c r="F662" s="121"/>
      <c r="G662" s="119"/>
    </row>
    <row r="663" spans="6:7" x14ac:dyDescent="0.3">
      <c r="F663" s="121"/>
      <c r="G663" s="119"/>
    </row>
    <row r="664" spans="6:7" x14ac:dyDescent="0.3">
      <c r="F664" s="121"/>
      <c r="G664" s="119"/>
    </row>
    <row r="665" spans="6:7" x14ac:dyDescent="0.3">
      <c r="F665" s="121"/>
      <c r="G665" s="119"/>
    </row>
    <row r="666" spans="6:7" x14ac:dyDescent="0.3">
      <c r="F666" s="121"/>
      <c r="G666" s="119"/>
    </row>
    <row r="667" spans="6:7" x14ac:dyDescent="0.3">
      <c r="F667" s="121"/>
      <c r="G667" s="119"/>
    </row>
    <row r="668" spans="6:7" x14ac:dyDescent="0.3">
      <c r="F668" s="121"/>
      <c r="G668" s="119"/>
    </row>
    <row r="669" spans="6:7" x14ac:dyDescent="0.3">
      <c r="F669" s="121"/>
      <c r="G669" s="119"/>
    </row>
    <row r="670" spans="6:7" x14ac:dyDescent="0.3">
      <c r="F670" s="121"/>
      <c r="G670" s="119"/>
    </row>
    <row r="671" spans="6:7" x14ac:dyDescent="0.3">
      <c r="F671" s="121"/>
      <c r="G671" s="119"/>
    </row>
    <row r="672" spans="6:7" x14ac:dyDescent="0.3">
      <c r="F672" s="121"/>
      <c r="G672" s="119"/>
    </row>
    <row r="673" spans="6:7" x14ac:dyDescent="0.3">
      <c r="F673" s="121"/>
      <c r="G673" s="119"/>
    </row>
    <row r="674" spans="6:7" x14ac:dyDescent="0.3">
      <c r="F674" s="121"/>
      <c r="G674" s="119"/>
    </row>
    <row r="675" spans="6:7" x14ac:dyDescent="0.3">
      <c r="F675" s="121"/>
      <c r="G675" s="119"/>
    </row>
    <row r="676" spans="6:7" x14ac:dyDescent="0.3">
      <c r="F676" s="121"/>
      <c r="G676" s="119"/>
    </row>
    <row r="677" spans="6:7" x14ac:dyDescent="0.3">
      <c r="F677" s="121"/>
      <c r="G677" s="119"/>
    </row>
    <row r="678" spans="6:7" x14ac:dyDescent="0.3">
      <c r="F678" s="121"/>
      <c r="G678" s="119"/>
    </row>
    <row r="679" spans="6:7" x14ac:dyDescent="0.3">
      <c r="F679" s="121"/>
      <c r="G679" s="119"/>
    </row>
    <row r="680" spans="6:7" x14ac:dyDescent="0.3">
      <c r="F680" s="121"/>
      <c r="G680" s="119"/>
    </row>
  </sheetData>
  <phoneticPr fontId="6" type="noConversion"/>
  <conditionalFormatting sqref="A1:B1048576">
    <cfRule type="expression" dxfId="9" priority="11">
      <formula>INDIRECT(ADDRESS(ROW(),COLUMN()))=0</formula>
    </cfRule>
  </conditionalFormatting>
  <conditionalFormatting sqref="A1:B1">
    <cfRule type="expression" dxfId="8" priority="4">
      <formula>ROW()=1</formula>
    </cfRule>
  </conditionalFormatting>
  <conditionalFormatting sqref="C109:E1048576 C108:D108 A1:A1048576 C1:E107 H2:H107">
    <cfRule type="expression" dxfId="7" priority="5">
      <formula>INDEX($A:$A,ROW())=0</formula>
    </cfRule>
  </conditionalFormatting>
  <conditionalFormatting sqref="F108:I1048576 F1:I1 B1:B1048576 I2:I107 F2:G107">
    <cfRule type="expression" dxfId="6" priority="6">
      <formula>INDEX($B:$B,ROW())=0</formula>
    </cfRule>
  </conditionalFormatting>
  <conditionalFormatting sqref="E108">
    <cfRule type="expression" dxfId="5" priority="1">
      <formula>INDEX($B:$B,ROW())=0</formula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0" id="{B4D6CB3A-688C-454A-8F59-FC6E7D04914B}">
            <xm:f>COUNTIF(Spots!$A:$A,INDIRECT(ADDRESS(ROW(),COLUMN())))=0</xm:f>
            <x14:dxf>
              <font>
                <color rgb="FF9C0000"/>
              </font>
              <fill>
                <patternFill patternType="solid">
                  <fgColor auto="1"/>
                  <bgColor rgb="FFFFC7CE"/>
                </patternFill>
              </fill>
            </x14:dxf>
          </x14:cfRule>
          <xm:sqref>A1:B1048576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xWindow="249" yWindow="255" count="2">
        <x14:dataValidation type="list" allowBlank="1" showInputMessage="1" showErrorMessage="1" errorTitle="Spot Name NOT found" error="Please ddd this spot name to the list" prompt="Enter starting spot" xr:uid="{B0B0DE77-B859-4C06-A72A-30A1ED398E1A}">
          <x14:formula1>
            <xm:f>Spots!$A:$A</xm:f>
          </x14:formula1>
          <xm:sqref>A1:A1048576</xm:sqref>
        </x14:dataValidation>
        <x14:dataValidation type="list" allowBlank="1" showInputMessage="1" showErrorMessage="1" errorTitle="Spot Name NOT found" error="Please ddd this spot name to the list" prompt="Enter ending spot" xr:uid="{02C85DDE-4EA7-41B6-9042-F06C821A107D}">
          <x14:formula1>
            <xm:f>Spots!$A:$A</xm:f>
          </x14:formula1>
          <xm:sqref>B1:B1048576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V441"/>
  <sheetViews>
    <sheetView zoomScale="94" zoomScaleNormal="94" workbookViewId="0">
      <selection activeCell="D17" sqref="D17"/>
    </sheetView>
  </sheetViews>
  <sheetFormatPr defaultRowHeight="14.4" x14ac:dyDescent="0.3"/>
  <cols>
    <col min="1" max="1" width="13.109375" style="31" customWidth="1"/>
    <col min="2" max="2" width="9.109375" style="31"/>
    <col min="3" max="3" width="19.33203125" style="31" customWidth="1"/>
    <col min="4" max="4" width="12.5546875" style="3" customWidth="1"/>
    <col min="5" max="5" width="19.33203125" style="12" customWidth="1"/>
    <col min="6" max="6" width="11" style="12" customWidth="1"/>
    <col min="7" max="7" width="8.88671875" style="12" customWidth="1"/>
    <col min="8" max="14" width="8.88671875" style="3"/>
    <col min="15" max="15" width="8.88671875" style="12"/>
    <col min="16" max="16" width="8.88671875" style="3"/>
    <col min="17" max="17" width="11.77734375" style="3" customWidth="1"/>
    <col min="18" max="18" width="8.88671875" style="3"/>
    <col min="19" max="19" width="13.88671875" style="3" customWidth="1"/>
    <col min="20" max="25" width="8.88671875" style="3"/>
    <col min="26" max="26" width="8.88671875" style="138"/>
    <col min="27" max="29" width="8.88671875" style="139"/>
    <col min="30" max="16384" width="8.88671875" style="3"/>
  </cols>
  <sheetData>
    <row r="1" spans="1:29" x14ac:dyDescent="0.3">
      <c r="A1" s="136" t="s">
        <v>73</v>
      </c>
      <c r="B1" s="136" t="s">
        <v>74</v>
      </c>
      <c r="C1" s="136" t="s">
        <v>91</v>
      </c>
      <c r="E1" s="17"/>
      <c r="F1" s="17"/>
      <c r="G1" s="137"/>
      <c r="Z1" s="138" t="str" cm="1">
        <f t="array" ref="Z1">INDEX(Map!$B$2:$V$22,-Paths!AA1+11,Paths!AB1+11)</f>
        <v>Blank_1</v>
      </c>
      <c r="AA1" s="139">
        <f t="shared" ref="AA1:AA64" si="0">QUOTIENT(ROW(AB1)-1,21)-10</f>
        <v>-10</v>
      </c>
      <c r="AB1" s="139">
        <f t="shared" ref="AB1:AB64" si="1">MOD(ROW(AB1)-1,21)-10</f>
        <v>-10</v>
      </c>
      <c r="AC1" s="54" t="str">
        <f>AB1&amp;", "&amp;AA1</f>
        <v>-10, -10</v>
      </c>
    </row>
    <row r="2" spans="1:29" ht="14.4" customHeight="1" x14ac:dyDescent="0.3">
      <c r="A2" s="21" cm="1">
        <f t="array" ref="A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2" s="21" cm="1">
        <f t="array" ref="B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2" s="19" t="str" cm="1">
        <f t="array" ref="C2">IF(MOD(ROW(),3)=2,      INDEX(Maze!A:A,QUOTIENT(ROW()+1,3) + 1),
IF(MOD(ROW(),3)=0,         INDEX(Maze!B:B,QUOTIENT(ROW()+1,3) + 1),       0))</f>
        <v>Intro</v>
      </c>
      <c r="E2" s="18"/>
      <c r="F2" s="18"/>
      <c r="G2" s="18"/>
      <c r="Z2" s="138" cm="1">
        <f t="array" ref="Z2">INDEX(Map!$B$2:$V$22,-Paths!AA2+11,Paths!AB2+11)</f>
        <v>0</v>
      </c>
      <c r="AA2" s="139">
        <f t="shared" si="0"/>
        <v>-10</v>
      </c>
      <c r="AB2" s="139">
        <f t="shared" si="1"/>
        <v>-9</v>
      </c>
      <c r="AC2" s="54" t="str">
        <f t="shared" ref="AC2:AC65" si="2">AB2&amp;", "&amp;AA2</f>
        <v>-9, -10</v>
      </c>
    </row>
    <row r="3" spans="1:29" x14ac:dyDescent="0.3">
      <c r="A3" s="21" cm="1">
        <f t="array" ref="A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" s="21" cm="1">
        <f t="array" ref="B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" s="21" t="str" cm="1">
        <f t="array" ref="C3">IF(MOD(ROW(),3)=2,      INDEX(Maze!A:A,QUOTIENT(ROW()+1,3) + 1),
IF(MOD(ROW(),3)=0,         INDEX(Maze!B:B,QUOTIENT(ROW()+1,3) + 1),       0))</f>
        <v>Features</v>
      </c>
      <c r="E3" s="18"/>
      <c r="F3" s="18"/>
      <c r="G3" s="18"/>
      <c r="Z3" s="138" cm="1">
        <f t="array" ref="Z3">INDEX(Map!$B$2:$V$22,-Paths!AA3+11,Paths!AB3+11)</f>
        <v>0</v>
      </c>
      <c r="AA3" s="139">
        <f t="shared" si="0"/>
        <v>-10</v>
      </c>
      <c r="AB3" s="139">
        <f t="shared" si="1"/>
        <v>-8</v>
      </c>
      <c r="AC3" s="54" t="str">
        <f t="shared" si="2"/>
        <v>-8, -10</v>
      </c>
    </row>
    <row r="4" spans="1:29" x14ac:dyDescent="0.3">
      <c r="A4" s="32"/>
      <c r="B4" s="33"/>
      <c r="C4" s="32"/>
      <c r="E4" s="18"/>
      <c r="F4" s="18"/>
      <c r="G4" s="18"/>
      <c r="Z4" s="138" cm="1">
        <f t="array" ref="Z4">INDEX(Map!$B$2:$V$22,-Paths!AA4+11,Paths!AB4+11)</f>
        <v>0</v>
      </c>
      <c r="AA4" s="139">
        <f t="shared" si="0"/>
        <v>-10</v>
      </c>
      <c r="AB4" s="139">
        <f t="shared" si="1"/>
        <v>-7</v>
      </c>
      <c r="AC4" s="54" t="str">
        <f t="shared" si="2"/>
        <v>-7, -10</v>
      </c>
    </row>
    <row r="5" spans="1:29" x14ac:dyDescent="0.3">
      <c r="A5" s="21" cm="1">
        <f t="array" ref="A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5" s="21" cm="1">
        <f t="array" ref="B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" s="19" t="str" cm="1">
        <f t="array" ref="C5">IF(MOD(ROW(),3)=2,      INDEX(Maze!A:A,QUOTIENT(ROW()+1,3) + 1),
IF(MOD(ROW(),3)=0,         INDEX(Maze!B:B,QUOTIENT(ROW()+1,3) + 1),       0))</f>
        <v>Features</v>
      </c>
      <c r="E5" s="18"/>
      <c r="F5" s="18"/>
      <c r="G5" s="18"/>
      <c r="Z5" s="138" cm="1">
        <f t="array" ref="Z5">INDEX(Map!$B$2:$V$22,-Paths!AA5+11,Paths!AB5+11)</f>
        <v>0</v>
      </c>
      <c r="AA5" s="139">
        <f t="shared" si="0"/>
        <v>-10</v>
      </c>
      <c r="AB5" s="139">
        <f t="shared" si="1"/>
        <v>-6</v>
      </c>
      <c r="AC5" s="54" t="str">
        <f t="shared" si="2"/>
        <v>-6, -10</v>
      </c>
    </row>
    <row r="6" spans="1:29" x14ac:dyDescent="0.3">
      <c r="A6" s="21" cm="1">
        <f t="array" ref="A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6" s="21" cm="1">
        <f t="array" ref="B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6" s="21" t="str" cm="1">
        <f t="array" ref="C6">IF(MOD(ROW(),3)=2,      INDEX(Maze!A:A,QUOTIENT(ROW()+1,3) + 1),
IF(MOD(ROW(),3)=0,         INDEX(Maze!B:B,QUOTIENT(ROW()+1,3) + 1),       0))</f>
        <v>Applications</v>
      </c>
      <c r="Z6" s="138" cm="1">
        <f t="array" ref="Z6">INDEX(Map!$B$2:$V$22,-Paths!AA6+11,Paths!AB6+11)</f>
        <v>0</v>
      </c>
      <c r="AA6" s="139">
        <f t="shared" si="0"/>
        <v>-10</v>
      </c>
      <c r="AB6" s="139">
        <f t="shared" si="1"/>
        <v>-5</v>
      </c>
      <c r="AC6" s="54" t="str">
        <f t="shared" si="2"/>
        <v>-5, -10</v>
      </c>
    </row>
    <row r="7" spans="1:29" x14ac:dyDescent="0.3">
      <c r="A7" s="32"/>
      <c r="B7" s="33"/>
      <c r="C7" s="32"/>
      <c r="Z7" s="138" cm="1">
        <f t="array" ref="Z7">INDEX(Map!$B$2:$V$22,-Paths!AA7+11,Paths!AB7+11)</f>
        <v>0</v>
      </c>
      <c r="AA7" s="139">
        <f t="shared" si="0"/>
        <v>-10</v>
      </c>
      <c r="AB7" s="139">
        <f t="shared" si="1"/>
        <v>-4</v>
      </c>
      <c r="AC7" s="54" t="str">
        <f t="shared" si="2"/>
        <v>-4, -10</v>
      </c>
    </row>
    <row r="8" spans="1:29" x14ac:dyDescent="0.3">
      <c r="A8" s="21" cm="1">
        <f t="array" ref="A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8" s="21" cm="1">
        <f t="array" ref="B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8" s="19" t="str" cm="1">
        <f t="array" ref="C8">IF(MOD(ROW(),3)=2,      INDEX(Maze!A:A,QUOTIENT(ROW()+1,3) + 1),
IF(MOD(ROW(),3)=0,         INDEX(Maze!B:B,QUOTIENT(ROW()+1,3) + 1),       0))</f>
        <v>Applications</v>
      </c>
      <c r="Z8" s="138" cm="1">
        <f t="array" ref="Z8">INDEX(Map!$B$2:$V$22,-Paths!AA8+11,Paths!AB8+11)</f>
        <v>0</v>
      </c>
      <c r="AA8" s="139">
        <f t="shared" si="0"/>
        <v>-10</v>
      </c>
      <c r="AB8" s="139">
        <f t="shared" si="1"/>
        <v>-3</v>
      </c>
      <c r="AC8" s="54" t="str">
        <f t="shared" si="2"/>
        <v>-3, -10</v>
      </c>
    </row>
    <row r="9" spans="1:29" x14ac:dyDescent="0.3">
      <c r="A9" s="21" cm="1">
        <f t="array" ref="A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9" s="21" cm="1">
        <f t="array" ref="B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" s="21" t="str" cm="1">
        <f t="array" ref="C9">IF(MOD(ROW(),3)=2,      INDEX(Maze!A:A,QUOTIENT(ROW()+1,3) + 1),
IF(MOD(ROW(),3)=0,         INDEX(Maze!B:B,QUOTIENT(ROW()+1,3) + 1),       0))</f>
        <v>Benefits</v>
      </c>
      <c r="Z9" s="138" cm="1">
        <f t="array" ref="Z9">INDEX(Map!$B$2:$V$22,-Paths!AA9+11,Paths!AB9+11)</f>
        <v>0</v>
      </c>
      <c r="AA9" s="139">
        <f t="shared" si="0"/>
        <v>-10</v>
      </c>
      <c r="AB9" s="139">
        <f t="shared" si="1"/>
        <v>-2</v>
      </c>
      <c r="AC9" s="54" t="str">
        <f t="shared" si="2"/>
        <v>-2, -10</v>
      </c>
    </row>
    <row r="10" spans="1:29" x14ac:dyDescent="0.3">
      <c r="A10" s="32"/>
      <c r="B10" s="33"/>
      <c r="C10" s="32"/>
      <c r="Z10" s="138" cm="1">
        <f t="array" ref="Z10">INDEX(Map!$B$2:$V$22,-Paths!AA10+11,Paths!AB10+11)</f>
        <v>0</v>
      </c>
      <c r="AA10" s="139">
        <f t="shared" si="0"/>
        <v>-10</v>
      </c>
      <c r="AB10" s="139">
        <f t="shared" si="1"/>
        <v>-1</v>
      </c>
      <c r="AC10" s="54" t="str">
        <f t="shared" si="2"/>
        <v>-1, -10</v>
      </c>
    </row>
    <row r="11" spans="1:29" x14ac:dyDescent="0.3">
      <c r="A11" s="21" cm="1">
        <f t="array" ref="A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" s="21" cm="1">
        <f t="array" ref="B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" s="19" cm="1">
        <f t="array" ref="C11">IF(MOD(ROW(),3)=2,      INDEX(Maze!A:A,QUOTIENT(ROW()+1,3) + 1),
IF(MOD(ROW(),3)=0,         INDEX(Maze!B:B,QUOTIENT(ROW()+1,3) + 1),       0))</f>
        <v>0</v>
      </c>
      <c r="Z11" s="138" cm="1">
        <f t="array" ref="Z11">INDEX(Map!$B$2:$V$22,-Paths!AA11+11,Paths!AB11+11)</f>
        <v>0</v>
      </c>
      <c r="AA11" s="139">
        <f t="shared" si="0"/>
        <v>-10</v>
      </c>
      <c r="AB11" s="139">
        <f t="shared" si="1"/>
        <v>0</v>
      </c>
      <c r="AC11" s="54" t="str">
        <f t="shared" si="2"/>
        <v>0, -10</v>
      </c>
    </row>
    <row r="12" spans="1:29" x14ac:dyDescent="0.3">
      <c r="A12" s="21" cm="1">
        <f t="array" ref="A1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" s="21" cm="1">
        <f t="array" ref="B1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" s="21" cm="1">
        <f t="array" ref="C12">IF(MOD(ROW(),3)=2,      INDEX(Maze!A:A,QUOTIENT(ROW()+1,3) + 1),
IF(MOD(ROW(),3)=0,         INDEX(Maze!B:B,QUOTIENT(ROW()+1,3) + 1),       0))</f>
        <v>0</v>
      </c>
      <c r="Z12" s="138" cm="1">
        <f t="array" ref="Z12">INDEX(Map!$B$2:$V$22,-Paths!AA12+11,Paths!AB12+11)</f>
        <v>0</v>
      </c>
      <c r="AA12" s="139">
        <f t="shared" si="0"/>
        <v>-10</v>
      </c>
      <c r="AB12" s="139">
        <f t="shared" si="1"/>
        <v>1</v>
      </c>
      <c r="AC12" s="54" t="str">
        <f t="shared" si="2"/>
        <v>1, -10</v>
      </c>
    </row>
    <row r="13" spans="1:29" x14ac:dyDescent="0.3">
      <c r="A13" s="32"/>
      <c r="B13" s="33"/>
      <c r="C13" s="32"/>
      <c r="Z13" s="138" cm="1">
        <f t="array" ref="Z13">INDEX(Map!$B$2:$V$22,-Paths!AA13+11,Paths!AB13+11)</f>
        <v>0</v>
      </c>
      <c r="AA13" s="139">
        <f t="shared" si="0"/>
        <v>-10</v>
      </c>
      <c r="AB13" s="139">
        <f t="shared" si="1"/>
        <v>2</v>
      </c>
      <c r="AC13" s="54" t="str">
        <f t="shared" si="2"/>
        <v>2, -10</v>
      </c>
    </row>
    <row r="14" spans="1:29" x14ac:dyDescent="0.3">
      <c r="A14" s="21" cm="1">
        <f t="array" ref="A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4" s="21" cm="1">
        <f t="array" ref="B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4" s="19" t="str" cm="1">
        <f t="array" ref="C14">IF(MOD(ROW(),3)=2,      INDEX(Maze!A:A,QUOTIENT(ROW()+1,3) + 1),
IF(MOD(ROW(),3)=0,         INDEX(Maze!B:B,QUOTIENT(ROW()+1,3) + 1),       0))</f>
        <v>Features</v>
      </c>
      <c r="Z14" s="138" cm="1">
        <f t="array" ref="Z14">INDEX(Map!$B$2:$V$22,-Paths!AA14+11,Paths!AB14+11)</f>
        <v>0</v>
      </c>
      <c r="AA14" s="139">
        <f t="shared" si="0"/>
        <v>-10</v>
      </c>
      <c r="AB14" s="139">
        <f t="shared" si="1"/>
        <v>3</v>
      </c>
      <c r="AC14" s="54" t="str">
        <f t="shared" si="2"/>
        <v>3, -10</v>
      </c>
    </row>
    <row r="15" spans="1:29" x14ac:dyDescent="0.3">
      <c r="A15" s="21" cm="1">
        <f t="array" ref="A1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5" s="21" cm="1">
        <f t="array" ref="B1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5" s="21" t="str" cm="1">
        <f t="array" ref="C15">IF(MOD(ROW(),3)=2,      INDEX(Maze!A:A,QUOTIENT(ROW()+1,3) + 1),
IF(MOD(ROW(),3)=0,         INDEX(Maze!B:B,QUOTIENT(ROW()+1,3) + 1),       0))</f>
        <v>Feature1</v>
      </c>
      <c r="Z15" s="138" cm="1">
        <f t="array" ref="Z15">INDEX(Map!$B$2:$V$22,-Paths!AA15+11,Paths!AB15+11)</f>
        <v>0</v>
      </c>
      <c r="AA15" s="139">
        <f t="shared" si="0"/>
        <v>-10</v>
      </c>
      <c r="AB15" s="139">
        <f t="shared" si="1"/>
        <v>4</v>
      </c>
      <c r="AC15" s="54" t="str">
        <f t="shared" si="2"/>
        <v>4, -10</v>
      </c>
    </row>
    <row r="16" spans="1:29" x14ac:dyDescent="0.3">
      <c r="A16" s="32"/>
      <c r="B16" s="33"/>
      <c r="C16" s="32"/>
      <c r="Z16" s="138" cm="1">
        <f t="array" ref="Z16">INDEX(Map!$B$2:$V$22,-Paths!AA16+11,Paths!AB16+11)</f>
        <v>0</v>
      </c>
      <c r="AA16" s="139">
        <f t="shared" si="0"/>
        <v>-10</v>
      </c>
      <c r="AB16" s="139">
        <f t="shared" si="1"/>
        <v>5</v>
      </c>
      <c r="AC16" s="54" t="str">
        <f t="shared" si="2"/>
        <v>5, -10</v>
      </c>
    </row>
    <row r="17" spans="1:29" x14ac:dyDescent="0.3">
      <c r="A17" s="21" cm="1">
        <f t="array" ref="A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7" s="21" cm="1">
        <f t="array" ref="B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17" s="19" t="str" cm="1">
        <f t="array" ref="C17">IF(MOD(ROW(),3)=2,      INDEX(Maze!A:A,QUOTIENT(ROW()+1,3) + 1),
IF(MOD(ROW(),3)=0,         INDEX(Maze!B:B,QUOTIENT(ROW()+1,3) + 1),       0))</f>
        <v>Feature1</v>
      </c>
      <c r="Z17" s="138" cm="1">
        <f t="array" ref="Z17">INDEX(Map!$B$2:$V$22,-Paths!AA17+11,Paths!AB17+11)</f>
        <v>0</v>
      </c>
      <c r="AA17" s="139">
        <f t="shared" si="0"/>
        <v>-10</v>
      </c>
      <c r="AB17" s="139">
        <f t="shared" si="1"/>
        <v>6</v>
      </c>
      <c r="AC17" s="54" t="str">
        <f t="shared" si="2"/>
        <v>6, -10</v>
      </c>
    </row>
    <row r="18" spans="1:29" x14ac:dyDescent="0.3">
      <c r="A18" s="21" cm="1">
        <f t="array" ref="A1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18" s="21" cm="1">
        <f t="array" ref="B1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18" s="21" t="str" cm="1">
        <f t="array" ref="C18">IF(MOD(ROW(),3)=2,      INDEX(Maze!A:A,QUOTIENT(ROW()+1,3) + 1),
IF(MOD(ROW(),3)=0,         INDEX(Maze!B:B,QUOTIENT(ROW()+1,3) + 1),       0))</f>
        <v>Feature2</v>
      </c>
      <c r="Z18" s="138" cm="1">
        <f t="array" ref="Z18">INDEX(Map!$B$2:$V$22,-Paths!AA18+11,Paths!AB18+11)</f>
        <v>0</v>
      </c>
      <c r="AA18" s="139">
        <f t="shared" si="0"/>
        <v>-10</v>
      </c>
      <c r="AB18" s="139">
        <f t="shared" si="1"/>
        <v>7</v>
      </c>
      <c r="AC18" s="54" t="str">
        <f t="shared" si="2"/>
        <v>7, -10</v>
      </c>
    </row>
    <row r="19" spans="1:29" x14ac:dyDescent="0.3">
      <c r="A19" s="32"/>
      <c r="B19" s="33"/>
      <c r="C19" s="32"/>
      <c r="Z19" s="138" cm="1">
        <f t="array" ref="Z19">INDEX(Map!$B$2:$V$22,-Paths!AA19+11,Paths!AB19+11)</f>
        <v>0</v>
      </c>
      <c r="AA19" s="139">
        <f t="shared" si="0"/>
        <v>-10</v>
      </c>
      <c r="AB19" s="139">
        <f t="shared" si="1"/>
        <v>8</v>
      </c>
      <c r="AC19" s="54" t="str">
        <f t="shared" si="2"/>
        <v>8, -10</v>
      </c>
    </row>
    <row r="20" spans="1:29" x14ac:dyDescent="0.3">
      <c r="A20" s="21" cm="1">
        <f t="array" ref="A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0" s="21" cm="1">
        <f t="array" ref="B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20" s="19" t="str" cm="1">
        <f t="array" ref="C20">IF(MOD(ROW(),3)=2,      INDEX(Maze!A:A,QUOTIENT(ROW()+1,3) + 1),
IF(MOD(ROW(),3)=0,         INDEX(Maze!B:B,QUOTIENT(ROW()+1,3) + 1),       0))</f>
        <v>Feature2</v>
      </c>
      <c r="Z20" s="138" cm="1">
        <f t="array" ref="Z20">INDEX(Map!$B$2:$V$22,-Paths!AA20+11,Paths!AB20+11)</f>
        <v>0</v>
      </c>
      <c r="AA20" s="139">
        <f t="shared" si="0"/>
        <v>-10</v>
      </c>
      <c r="AB20" s="139">
        <f t="shared" si="1"/>
        <v>9</v>
      </c>
      <c r="AC20" s="54" t="str">
        <f t="shared" si="2"/>
        <v>9, -10</v>
      </c>
    </row>
    <row r="21" spans="1:29" x14ac:dyDescent="0.3">
      <c r="A21" s="21" cm="1">
        <f t="array" ref="A2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1" s="21" cm="1">
        <f t="array" ref="B2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1" s="21" t="str" cm="1">
        <f t="array" ref="C21">IF(MOD(ROW(),3)=2,      INDEX(Maze!A:A,QUOTIENT(ROW()+1,3) + 1),
IF(MOD(ROW(),3)=0,         INDEX(Maze!B:B,QUOTIENT(ROW()+1,3) + 1),       0))</f>
        <v>Feature3</v>
      </c>
      <c r="Z21" s="138" t="str" cm="1">
        <f t="array" ref="Z21">INDEX(Map!$B$2:$V$22,-Paths!AA21+11,Paths!AB21+11)</f>
        <v>Blank_2</v>
      </c>
      <c r="AA21" s="139">
        <f t="shared" si="0"/>
        <v>-10</v>
      </c>
      <c r="AB21" s="139">
        <f t="shared" si="1"/>
        <v>10</v>
      </c>
      <c r="AC21" s="54" t="str">
        <f t="shared" si="2"/>
        <v>10, -10</v>
      </c>
    </row>
    <row r="22" spans="1:29" x14ac:dyDescent="0.3">
      <c r="A22" s="32"/>
      <c r="B22" s="33"/>
      <c r="C22" s="32"/>
      <c r="Z22" s="138" cm="1">
        <f t="array" ref="Z22">INDEX(Map!$B$2:$V$22,-Paths!AA22+11,Paths!AB22+11)</f>
        <v>0</v>
      </c>
      <c r="AA22" s="139">
        <f t="shared" si="0"/>
        <v>-9</v>
      </c>
      <c r="AB22" s="139">
        <f t="shared" si="1"/>
        <v>-10</v>
      </c>
      <c r="AC22" s="54" t="str">
        <f t="shared" si="2"/>
        <v>-10, -9</v>
      </c>
    </row>
    <row r="23" spans="1:29" x14ac:dyDescent="0.3">
      <c r="A23" s="21" cm="1">
        <f t="array" ref="A2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3" s="21" cm="1">
        <f t="array" ref="B2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23" s="19" t="str" cm="1">
        <f t="array" ref="C23">IF(MOD(ROW(),3)=2,      INDEX(Maze!A:A,QUOTIENT(ROW()+1,3) + 1),
IF(MOD(ROW(),3)=0,         INDEX(Maze!B:B,QUOTIENT(ROW()+1,3) + 1),       0))</f>
        <v>Feature3</v>
      </c>
      <c r="Z23" s="138" cm="1">
        <f t="array" ref="Z23">INDEX(Map!$B$2:$V$22,-Paths!AA23+11,Paths!AB23+11)</f>
        <v>0</v>
      </c>
      <c r="AA23" s="139">
        <f t="shared" si="0"/>
        <v>-9</v>
      </c>
      <c r="AB23" s="139">
        <f t="shared" si="1"/>
        <v>-9</v>
      </c>
      <c r="AC23" s="54" t="str">
        <f t="shared" si="2"/>
        <v>-9, -9</v>
      </c>
    </row>
    <row r="24" spans="1:29" x14ac:dyDescent="0.3">
      <c r="A24" s="21" cm="1">
        <f t="array" ref="A2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4" s="21" cm="1">
        <f t="array" ref="B2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4" s="21" t="str" cm="1">
        <f t="array" ref="C24">IF(MOD(ROW(),3)=2,      INDEX(Maze!A:A,QUOTIENT(ROW()+1,3) + 1),
IF(MOD(ROW(),3)=0,         INDEX(Maze!B:B,QUOTIENT(ROW()+1,3) + 1),       0))</f>
        <v>Feature4</v>
      </c>
      <c r="Z24" s="138" cm="1">
        <f t="array" ref="Z24">INDEX(Map!$B$2:$V$22,-Paths!AA24+11,Paths!AB24+11)</f>
        <v>0</v>
      </c>
      <c r="AA24" s="139">
        <f t="shared" si="0"/>
        <v>-9</v>
      </c>
      <c r="AB24" s="139">
        <f t="shared" si="1"/>
        <v>-8</v>
      </c>
      <c r="AC24" s="54" t="str">
        <f t="shared" si="2"/>
        <v>-8, -9</v>
      </c>
    </row>
    <row r="25" spans="1:29" x14ac:dyDescent="0.3">
      <c r="A25" s="32"/>
      <c r="B25" s="33"/>
      <c r="C25" s="32"/>
      <c r="Z25" s="138" cm="1">
        <f t="array" ref="Z25">INDEX(Map!$B$2:$V$22,-Paths!AA25+11,Paths!AB25+11)</f>
        <v>0</v>
      </c>
      <c r="AA25" s="139">
        <f t="shared" si="0"/>
        <v>-9</v>
      </c>
      <c r="AB25" s="139">
        <f t="shared" si="1"/>
        <v>-7</v>
      </c>
      <c r="AC25" s="54" t="str">
        <f t="shared" si="2"/>
        <v>-7, -9</v>
      </c>
    </row>
    <row r="26" spans="1:29" x14ac:dyDescent="0.3">
      <c r="A26" s="21" cm="1">
        <f t="array" ref="A2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6" s="21" cm="1">
        <f t="array" ref="B2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26" s="19" t="str" cm="1">
        <f t="array" ref="C26">IF(MOD(ROW(),3)=2,      INDEX(Maze!A:A,QUOTIENT(ROW()+1,3) + 1),
IF(MOD(ROW(),3)=0,         INDEX(Maze!B:B,QUOTIENT(ROW()+1,3) + 1),       0))</f>
        <v>Feature4</v>
      </c>
      <c r="Z26" s="138" cm="1">
        <f t="array" ref="Z26">INDEX(Map!$B$2:$V$22,-Paths!AA26+11,Paths!AB26+11)</f>
        <v>0</v>
      </c>
      <c r="AA26" s="139">
        <f t="shared" si="0"/>
        <v>-9</v>
      </c>
      <c r="AB26" s="139">
        <f t="shared" si="1"/>
        <v>-6</v>
      </c>
      <c r="AC26" s="54" t="str">
        <f t="shared" si="2"/>
        <v>-6, -9</v>
      </c>
    </row>
    <row r="27" spans="1:29" x14ac:dyDescent="0.3">
      <c r="A27" s="21" cm="1">
        <f t="array" ref="A2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7" s="21" cm="1">
        <f t="array" ref="B2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7" s="21" t="str" cm="1">
        <f t="array" ref="C27">IF(MOD(ROW(),3)=2,      INDEX(Maze!A:A,QUOTIENT(ROW()+1,3) + 1),
IF(MOD(ROW(),3)=0,         INDEX(Maze!B:B,QUOTIENT(ROW()+1,3) + 1),       0))</f>
        <v>Feature5</v>
      </c>
      <c r="Z27" s="138" cm="1">
        <f t="array" ref="Z27">INDEX(Map!$B$2:$V$22,-Paths!AA27+11,Paths!AB27+11)</f>
        <v>0</v>
      </c>
      <c r="AA27" s="139">
        <f t="shared" si="0"/>
        <v>-9</v>
      </c>
      <c r="AB27" s="139">
        <f t="shared" si="1"/>
        <v>-5</v>
      </c>
      <c r="AC27" s="54" t="str">
        <f t="shared" si="2"/>
        <v>-5, -9</v>
      </c>
    </row>
    <row r="28" spans="1:29" ht="15" thickBot="1" x14ac:dyDescent="0.35">
      <c r="A28" s="32"/>
      <c r="B28" s="33"/>
      <c r="C28" s="32"/>
      <c r="Z28" s="138" cm="1">
        <f t="array" ref="Z28">INDEX(Map!$B$2:$V$22,-Paths!AA28+11,Paths!AB28+11)</f>
        <v>0</v>
      </c>
      <c r="AA28" s="139">
        <f t="shared" si="0"/>
        <v>-9</v>
      </c>
      <c r="AB28" s="139">
        <f t="shared" si="1"/>
        <v>-4</v>
      </c>
      <c r="AC28" s="54" t="str">
        <f t="shared" si="2"/>
        <v>-4, -9</v>
      </c>
    </row>
    <row r="29" spans="1:29" x14ac:dyDescent="0.3">
      <c r="A29" s="21" cm="1">
        <f t="array" ref="A2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29" s="21" cm="1">
        <f t="array" ref="B2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29" s="19" t="str" cm="1">
        <f t="array" ref="C29">IF(MOD(ROW(),3)=2,      INDEX(Maze!A:A,QUOTIENT(ROW()+1,3) + 1),
IF(MOD(ROW(),3)=0,         INDEX(Maze!B:B,QUOTIENT(ROW()+1,3) + 1),       0))</f>
        <v>Feature5</v>
      </c>
      <c r="D29" s="181" t="s">
        <v>109</v>
      </c>
      <c r="Z29" s="138" cm="1">
        <f t="array" ref="Z29">INDEX(Map!$B$2:$V$22,-Paths!AA29+11,Paths!AB29+11)</f>
        <v>0</v>
      </c>
      <c r="AA29" s="139">
        <f t="shared" si="0"/>
        <v>-9</v>
      </c>
      <c r="AB29" s="139">
        <f t="shared" si="1"/>
        <v>-3</v>
      </c>
      <c r="AC29" s="54" t="str">
        <f t="shared" si="2"/>
        <v>-3, -9</v>
      </c>
    </row>
    <row r="30" spans="1:29" x14ac:dyDescent="0.3">
      <c r="A30" s="21" cm="1">
        <f t="array" ref="A3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</v>
      </c>
      <c r="B30" s="21" cm="1">
        <f t="array" ref="B3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30" s="21" t="str" cm="1">
        <f t="array" ref="C30">IF(MOD(ROW(),3)=2,      INDEX(Maze!A:A,QUOTIENT(ROW()+1,3) + 1),
IF(MOD(ROW(),3)=0,         INDEX(Maze!B:B,QUOTIENT(ROW()+1,3) + 1),       0))</f>
        <v>Feature6</v>
      </c>
      <c r="D30" s="182"/>
      <c r="Z30" s="138" cm="1">
        <f t="array" ref="Z30">INDEX(Map!$B$2:$V$22,-Paths!AA30+11,Paths!AB30+11)</f>
        <v>0</v>
      </c>
      <c r="AA30" s="139">
        <f t="shared" si="0"/>
        <v>-9</v>
      </c>
      <c r="AB30" s="139">
        <f t="shared" si="1"/>
        <v>-2</v>
      </c>
      <c r="AC30" s="54" t="str">
        <f t="shared" si="2"/>
        <v>-2, -9</v>
      </c>
    </row>
    <row r="31" spans="1:29" ht="15" thickBot="1" x14ac:dyDescent="0.35">
      <c r="A31" s="32"/>
      <c r="B31" s="33"/>
      <c r="C31" s="32"/>
      <c r="D31" s="183"/>
      <c r="Z31" s="138" cm="1">
        <f t="array" ref="Z31">INDEX(Map!$B$2:$V$22,-Paths!AA31+11,Paths!AB31+11)</f>
        <v>0</v>
      </c>
      <c r="AA31" s="139">
        <f t="shared" si="0"/>
        <v>-9</v>
      </c>
      <c r="AB31" s="139">
        <f t="shared" si="1"/>
        <v>-1</v>
      </c>
      <c r="AC31" s="54" t="str">
        <f t="shared" si="2"/>
        <v>-1, -9</v>
      </c>
    </row>
    <row r="32" spans="1:29" x14ac:dyDescent="0.3">
      <c r="A32" s="21" cm="1">
        <f t="array" ref="A3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32" s="21" cm="1">
        <f t="array" ref="B3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2" s="19" cm="1">
        <f t="array" ref="C32">IF(MOD(ROW(),3)=2,      INDEX(Maze!A:A,QUOTIENT(ROW()+1,3) + 1),
IF(MOD(ROW(),3)=0,         INDEX(Maze!B:B,QUOTIENT(ROW()+1,3) + 1),       0))</f>
        <v>0</v>
      </c>
      <c r="Z32" s="138" cm="1">
        <f t="array" ref="Z32">INDEX(Map!$B$2:$V$22,-Paths!AA32+11,Paths!AB32+11)</f>
        <v>0</v>
      </c>
      <c r="AA32" s="139">
        <f t="shared" si="0"/>
        <v>-9</v>
      </c>
      <c r="AB32" s="139">
        <f t="shared" si="1"/>
        <v>0</v>
      </c>
      <c r="AC32" s="54" t="str">
        <f t="shared" si="2"/>
        <v>0, -9</v>
      </c>
    </row>
    <row r="33" spans="1:48" x14ac:dyDescent="0.3">
      <c r="A33" s="21" cm="1">
        <f t="array" ref="A3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33" s="21" cm="1">
        <f t="array" ref="B3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3" s="21" cm="1">
        <f t="array" ref="C33">IF(MOD(ROW(),3)=2,      INDEX(Maze!A:A,QUOTIENT(ROW()+1,3) + 1),
IF(MOD(ROW(),3)=0,         INDEX(Maze!B:B,QUOTIENT(ROW()+1,3) + 1),       0))</f>
        <v>0</v>
      </c>
      <c r="Z33" s="138" cm="1">
        <f t="array" ref="Z33">INDEX(Map!$B$2:$V$22,-Paths!AA33+11,Paths!AB33+11)</f>
        <v>0</v>
      </c>
      <c r="AA33" s="139">
        <f t="shared" si="0"/>
        <v>-9</v>
      </c>
      <c r="AB33" s="139">
        <f t="shared" si="1"/>
        <v>1</v>
      </c>
      <c r="AC33" s="54" t="str">
        <f t="shared" si="2"/>
        <v>1, -9</v>
      </c>
    </row>
    <row r="34" spans="1:48" x14ac:dyDescent="0.3">
      <c r="A34" s="32"/>
      <c r="B34" s="33"/>
      <c r="C34" s="32"/>
      <c r="Z34" s="138" cm="1">
        <f t="array" ref="Z34">INDEX(Map!$B$2:$V$22,-Paths!AA34+11,Paths!AB34+11)</f>
        <v>0</v>
      </c>
      <c r="AA34" s="139">
        <f t="shared" si="0"/>
        <v>-9</v>
      </c>
      <c r="AB34" s="139">
        <f t="shared" si="1"/>
        <v>2</v>
      </c>
      <c r="AC34" s="54" t="str">
        <f t="shared" si="2"/>
        <v>2, -9</v>
      </c>
    </row>
    <row r="35" spans="1:48" x14ac:dyDescent="0.3">
      <c r="A35" s="21" cm="1">
        <f t="array" ref="A3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5" s="21" cm="1">
        <f t="array" ref="B3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35" s="19" t="str" cm="1">
        <f t="array" ref="C35">IF(MOD(ROW(),3)=2,      INDEX(Maze!A:A,QUOTIENT(ROW()+1,3) + 1),
IF(MOD(ROW(),3)=0,         INDEX(Maze!B:B,QUOTIENT(ROW()+1,3) + 1),       0))</f>
        <v>Applications</v>
      </c>
      <c r="Z35" s="138" cm="1">
        <f t="array" ref="Z35">INDEX(Map!$B$2:$V$22,-Paths!AA35+11,Paths!AB35+11)</f>
        <v>0</v>
      </c>
      <c r="AA35" s="139">
        <f t="shared" si="0"/>
        <v>-9</v>
      </c>
      <c r="AB35" s="139">
        <f t="shared" si="1"/>
        <v>3</v>
      </c>
      <c r="AC35" s="54" t="str">
        <f t="shared" si="2"/>
        <v>3, -9</v>
      </c>
    </row>
    <row r="36" spans="1:48" x14ac:dyDescent="0.3">
      <c r="A36" s="21" cm="1">
        <f t="array" ref="A3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6" s="21" cm="1">
        <f t="array" ref="B3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6" s="21" t="str" cm="1">
        <f t="array" ref="C36">IF(MOD(ROW(),3)=2,      INDEX(Maze!A:A,QUOTIENT(ROW()+1,3) + 1),
IF(MOD(ROW(),3)=0,         INDEX(Maze!B:B,QUOTIENT(ROW()+1,3) + 1),       0))</f>
        <v>Application1</v>
      </c>
      <c r="Z36" s="138" cm="1">
        <f t="array" ref="Z36">INDEX(Map!$B$2:$V$22,-Paths!AA36+11,Paths!AB36+11)</f>
        <v>0</v>
      </c>
      <c r="AA36" s="139">
        <f t="shared" si="0"/>
        <v>-9</v>
      </c>
      <c r="AB36" s="139">
        <f t="shared" si="1"/>
        <v>4</v>
      </c>
      <c r="AC36" s="54" t="str">
        <f t="shared" si="2"/>
        <v>4, -9</v>
      </c>
    </row>
    <row r="37" spans="1:48" x14ac:dyDescent="0.3">
      <c r="A37" s="32"/>
      <c r="B37" s="33"/>
      <c r="C37" s="32"/>
      <c r="Z37" s="138" cm="1">
        <f t="array" ref="Z37">INDEX(Map!$B$2:$V$22,-Paths!AA37+11,Paths!AB37+11)</f>
        <v>0</v>
      </c>
      <c r="AA37" s="139">
        <f t="shared" si="0"/>
        <v>-9</v>
      </c>
      <c r="AB37" s="139">
        <f t="shared" si="1"/>
        <v>5</v>
      </c>
      <c r="AC37" s="54" t="str">
        <f t="shared" si="2"/>
        <v>5, -9</v>
      </c>
    </row>
    <row r="38" spans="1:48" x14ac:dyDescent="0.3">
      <c r="A38" s="21" cm="1">
        <f t="array" ref="A3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8" s="21" cm="1">
        <f t="array" ref="B3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</v>
      </c>
      <c r="C38" s="19" t="str" cm="1">
        <f t="array" ref="C38">IF(MOD(ROW(),3)=2,      INDEX(Maze!A:A,QUOTIENT(ROW()+1,3) + 1),
IF(MOD(ROW(),3)=0,         INDEX(Maze!B:B,QUOTIENT(ROW()+1,3) + 1),       0))</f>
        <v>Application1</v>
      </c>
      <c r="Z38" s="138" cm="1">
        <f t="array" ref="Z38">INDEX(Map!$B$2:$V$22,-Paths!AA38+11,Paths!AB38+11)</f>
        <v>0</v>
      </c>
      <c r="AA38" s="139">
        <f t="shared" si="0"/>
        <v>-9</v>
      </c>
      <c r="AB38" s="139">
        <f t="shared" si="1"/>
        <v>6</v>
      </c>
      <c r="AC38" s="54" t="str">
        <f t="shared" si="2"/>
        <v>6, -9</v>
      </c>
    </row>
    <row r="39" spans="1:48" x14ac:dyDescent="0.3">
      <c r="A39" s="21" cm="1">
        <f t="array" ref="A3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39" s="21" cm="1">
        <f t="array" ref="B3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39" s="21" t="str" cm="1">
        <f t="array" ref="C39">IF(MOD(ROW(),3)=2,      INDEX(Maze!A:A,QUOTIENT(ROW()+1,3) + 1),
IF(MOD(ROW(),3)=0,         INDEX(Maze!B:B,QUOTIENT(ROW()+1,3) + 1),       0))</f>
        <v>Application2</v>
      </c>
      <c r="Z39" s="138" cm="1">
        <f t="array" ref="Z39">INDEX(Map!$B$2:$V$22,-Paths!AA39+11,Paths!AB39+11)</f>
        <v>0</v>
      </c>
      <c r="AA39" s="139">
        <f t="shared" si="0"/>
        <v>-9</v>
      </c>
      <c r="AB39" s="139">
        <f t="shared" si="1"/>
        <v>7</v>
      </c>
      <c r="AC39" s="54" t="str">
        <f t="shared" si="2"/>
        <v>7, -9</v>
      </c>
    </row>
    <row r="40" spans="1:48" x14ac:dyDescent="0.3">
      <c r="A40" s="32"/>
      <c r="B40" s="33"/>
      <c r="C40" s="32"/>
      <c r="Z40" s="138" cm="1">
        <f t="array" ref="Z40">INDEX(Map!$B$2:$V$22,-Paths!AA40+11,Paths!AB40+11)</f>
        <v>0</v>
      </c>
      <c r="AA40" s="139">
        <f t="shared" si="0"/>
        <v>-9</v>
      </c>
      <c r="AB40" s="139">
        <f t="shared" si="1"/>
        <v>8</v>
      </c>
      <c r="AC40" s="54" t="str">
        <f t="shared" si="2"/>
        <v>8, -9</v>
      </c>
    </row>
    <row r="41" spans="1:48" x14ac:dyDescent="0.3">
      <c r="A41" s="21" cm="1">
        <f t="array" ref="A4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1" s="21" cm="1">
        <f t="array" ref="B4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-2</v>
      </c>
      <c r="C41" s="19" t="str" cm="1">
        <f t="array" ref="C41">IF(MOD(ROW(),3)=2,      INDEX(Maze!A:A,QUOTIENT(ROW()+1,3) + 1),
IF(MOD(ROW(),3)=0,         INDEX(Maze!B:B,QUOTIENT(ROW()+1,3) + 1),       0))</f>
        <v>Application2</v>
      </c>
      <c r="Z41" s="138" cm="1">
        <f t="array" ref="Z41">INDEX(Map!$B$2:$V$22,-Paths!AA41+11,Paths!AB41+11)</f>
        <v>0</v>
      </c>
      <c r="AA41" s="139">
        <f t="shared" si="0"/>
        <v>-9</v>
      </c>
      <c r="AB41" s="139">
        <f t="shared" si="1"/>
        <v>9</v>
      </c>
      <c r="AC41" s="54" t="str">
        <f t="shared" si="2"/>
        <v>9, -9</v>
      </c>
    </row>
    <row r="42" spans="1:48" x14ac:dyDescent="0.3">
      <c r="A42" s="21" cm="1">
        <f t="array" ref="A4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2" s="21" cm="1">
        <f t="array" ref="B4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42" s="21" t="str" cm="1">
        <f t="array" ref="C42">IF(MOD(ROW(),3)=2,      INDEX(Maze!A:A,QUOTIENT(ROW()+1,3) + 1),
IF(MOD(ROW(),3)=0,         INDEX(Maze!B:B,QUOTIENT(ROW()+1,3) + 1),       0))</f>
        <v>Application3</v>
      </c>
      <c r="Z42" s="138" cm="1">
        <f t="array" ref="Z42">INDEX(Map!$B$2:$V$22,-Paths!AA42+11,Paths!AB42+11)</f>
        <v>0</v>
      </c>
      <c r="AA42" s="139">
        <f t="shared" si="0"/>
        <v>-9</v>
      </c>
      <c r="AB42" s="139">
        <f t="shared" si="1"/>
        <v>10</v>
      </c>
      <c r="AC42" s="54" t="str">
        <f t="shared" si="2"/>
        <v>10, -9</v>
      </c>
    </row>
    <row r="43" spans="1:48" x14ac:dyDescent="0.3">
      <c r="A43" s="32"/>
      <c r="B43" s="33"/>
      <c r="C43" s="32"/>
      <c r="Z43" s="138" cm="1">
        <f t="array" ref="Z43">INDEX(Map!$B$2:$V$22,-Paths!AA43+11,Paths!AB43+11)</f>
        <v>0</v>
      </c>
      <c r="AA43" s="139">
        <f t="shared" si="0"/>
        <v>-8</v>
      </c>
      <c r="AB43" s="139">
        <f t="shared" si="1"/>
        <v>-10</v>
      </c>
      <c r="AC43" s="54" t="str">
        <f t="shared" si="2"/>
        <v>-10, -8</v>
      </c>
    </row>
    <row r="44" spans="1:48" x14ac:dyDescent="0.3">
      <c r="A44" s="21" cm="1">
        <f t="array" ref="A4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4" s="21" cm="1">
        <f t="array" ref="B4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-3</v>
      </c>
      <c r="C44" s="19" t="str" cm="1">
        <f t="array" ref="C44">IF(MOD(ROW(),3)=2,      INDEX(Maze!A:A,QUOTIENT(ROW()+1,3) + 1),
IF(MOD(ROW(),3)=0,         INDEX(Maze!B:B,QUOTIENT(ROW()+1,3) + 1),       0))</f>
        <v>Application3</v>
      </c>
      <c r="Z44" s="138" cm="1">
        <f t="array" ref="Z44">INDEX(Map!$B$2:$V$22,-Paths!AA44+11,Paths!AB44+11)</f>
        <v>0</v>
      </c>
      <c r="AA44" s="139">
        <f t="shared" si="0"/>
        <v>-8</v>
      </c>
      <c r="AB44" s="139">
        <f t="shared" si="1"/>
        <v>-9</v>
      </c>
      <c r="AC44" s="54" t="str">
        <f t="shared" si="2"/>
        <v>-9, -8</v>
      </c>
    </row>
    <row r="45" spans="1:48" x14ac:dyDescent="0.3">
      <c r="A45" s="21" cm="1">
        <f t="array" ref="A4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5" s="21" cm="1">
        <f t="array" ref="B4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5" s="21" t="str" cm="1">
        <f t="array" ref="C45">IF(MOD(ROW(),3)=2,      INDEX(Maze!A:A,QUOTIENT(ROW()+1,3) + 1),
IF(MOD(ROW(),3)=0,         INDEX(Maze!B:B,QUOTIENT(ROW()+1,3) + 1),       0))</f>
        <v>Application4</v>
      </c>
      <c r="Z45" s="138" cm="1">
        <f t="array" ref="Z45">INDEX(Map!$B$2:$V$22,-Paths!AA45+11,Paths!AB45+11)</f>
        <v>0</v>
      </c>
      <c r="AA45" s="139">
        <f t="shared" si="0"/>
        <v>-8</v>
      </c>
      <c r="AB45" s="139">
        <f t="shared" si="1"/>
        <v>-8</v>
      </c>
      <c r="AC45" s="54" t="str">
        <f t="shared" si="2"/>
        <v>-8, -8</v>
      </c>
    </row>
    <row r="46" spans="1:48" x14ac:dyDescent="0.3">
      <c r="A46" s="32"/>
      <c r="B46" s="33"/>
      <c r="C46" s="32"/>
      <c r="Z46" s="138" cm="1">
        <f t="array" ref="Z46">INDEX(Map!$B$2:$V$22,-Paths!AA46+11,Paths!AB46+11)</f>
        <v>0</v>
      </c>
      <c r="AA46" s="139">
        <f t="shared" si="0"/>
        <v>-8</v>
      </c>
      <c r="AB46" s="139">
        <f t="shared" si="1"/>
        <v>-7</v>
      </c>
      <c r="AC46" s="54" t="str">
        <f t="shared" si="2"/>
        <v>-7, -8</v>
      </c>
    </row>
    <row r="47" spans="1:48" x14ac:dyDescent="0.3">
      <c r="A47" s="21" cm="1">
        <f t="array" ref="A4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7" s="21" cm="1">
        <f t="array" ref="B4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-4</v>
      </c>
      <c r="C47" s="19" t="str" cm="1">
        <f t="array" ref="C47">IF(MOD(ROW(),3)=2,      INDEX(Maze!A:A,QUOTIENT(ROW()+1,3) + 1),
IF(MOD(ROW(),3)=0,         INDEX(Maze!B:B,QUOTIENT(ROW()+1,3) + 1),       0))</f>
        <v>Application4</v>
      </c>
      <c r="Z47" s="138" cm="1">
        <f t="array" ref="Z47">INDEX(Map!$B$2:$V$22,-Paths!AA47+11,Paths!AB47+11)</f>
        <v>0</v>
      </c>
      <c r="AA47" s="139">
        <f t="shared" si="0"/>
        <v>-8</v>
      </c>
      <c r="AB47" s="139">
        <f t="shared" si="1"/>
        <v>-6</v>
      </c>
      <c r="AC47" s="54" t="str">
        <f t="shared" si="2"/>
        <v>-6, -8</v>
      </c>
    </row>
    <row r="48" spans="1:48" x14ac:dyDescent="0.3">
      <c r="A48" s="21" cm="1">
        <f t="array" ref="A4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48" s="21" cm="1">
        <f t="array" ref="B4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48" s="21" t="str" cm="1">
        <f t="array" ref="C48">IF(MOD(ROW(),3)=2,      INDEX(Maze!A:A,QUOTIENT(ROW()+1,3) + 1),
IF(MOD(ROW(),3)=0,         INDEX(Maze!B:B,QUOTIENT(ROW()+1,3) + 1),       0))</f>
        <v>Application5</v>
      </c>
      <c r="Z48" s="138" cm="1">
        <f t="array" ref="Z48">INDEX(Map!$B$2:$V$22,-Paths!AA48+11,Paths!AB48+11)</f>
        <v>0</v>
      </c>
      <c r="AA48" s="139">
        <f t="shared" si="0"/>
        <v>-8</v>
      </c>
      <c r="AB48" s="139">
        <f t="shared" si="1"/>
        <v>-5</v>
      </c>
      <c r="AC48" s="54" t="str">
        <f t="shared" si="2"/>
        <v>-5, -8</v>
      </c>
      <c r="AV48" s="3">
        <v>1</v>
      </c>
    </row>
    <row r="49" spans="1:29" x14ac:dyDescent="0.3">
      <c r="A49" s="32"/>
      <c r="B49" s="33"/>
      <c r="C49" s="32"/>
      <c r="Z49" s="138" cm="1">
        <f t="array" ref="Z49">INDEX(Map!$B$2:$V$22,-Paths!AA49+11,Paths!AB49+11)</f>
        <v>0</v>
      </c>
      <c r="AA49" s="139">
        <f t="shared" si="0"/>
        <v>-8</v>
      </c>
      <c r="AB49" s="139">
        <f t="shared" si="1"/>
        <v>-4</v>
      </c>
      <c r="AC49" s="54" t="str">
        <f t="shared" si="2"/>
        <v>-4, -8</v>
      </c>
    </row>
    <row r="50" spans="1:29" x14ac:dyDescent="0.3">
      <c r="A50" s="21" cm="1">
        <f t="array" ref="A5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50" s="21" cm="1">
        <f t="array" ref="B5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-5</v>
      </c>
      <c r="C50" s="19" t="str" cm="1">
        <f t="array" ref="C50">IF(MOD(ROW(),3)=2,      INDEX(Maze!A:A,QUOTIENT(ROW()+1,3) + 1),
IF(MOD(ROW(),3)=0,         INDEX(Maze!B:B,QUOTIENT(ROW()+1,3) + 1),       0))</f>
        <v>Application5</v>
      </c>
      <c r="Z50" s="138" cm="1">
        <f t="array" ref="Z50">INDEX(Map!$B$2:$V$22,-Paths!AA50+11,Paths!AB50+11)</f>
        <v>0</v>
      </c>
      <c r="AA50" s="139">
        <f t="shared" si="0"/>
        <v>-8</v>
      </c>
      <c r="AB50" s="139">
        <f t="shared" si="1"/>
        <v>-3</v>
      </c>
      <c r="AC50" s="54" t="str">
        <f t="shared" si="2"/>
        <v>-3, -8</v>
      </c>
    </row>
    <row r="51" spans="1:29" x14ac:dyDescent="0.3">
      <c r="A51" s="21" cm="1">
        <f t="array" ref="A5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2</v>
      </c>
      <c r="B51" s="21" cm="1">
        <f t="array" ref="B5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-6</v>
      </c>
      <c r="C51" s="21" t="str" cm="1">
        <f t="array" ref="C51">IF(MOD(ROW(),3)=2,      INDEX(Maze!A:A,QUOTIENT(ROW()+1,3) + 1),
IF(MOD(ROW(),3)=0,         INDEX(Maze!B:B,QUOTIENT(ROW()+1,3) + 1),       0))</f>
        <v>Application6</v>
      </c>
      <c r="Z51" s="138" cm="1">
        <f t="array" ref="Z51">INDEX(Map!$B$2:$V$22,-Paths!AA51+11,Paths!AB51+11)</f>
        <v>0</v>
      </c>
      <c r="AA51" s="139">
        <f t="shared" si="0"/>
        <v>-8</v>
      </c>
      <c r="AB51" s="139">
        <f t="shared" si="1"/>
        <v>-2</v>
      </c>
      <c r="AC51" s="54" t="str">
        <f t="shared" si="2"/>
        <v>-2, -8</v>
      </c>
    </row>
    <row r="52" spans="1:29" x14ac:dyDescent="0.3">
      <c r="A52" s="32"/>
      <c r="B52" s="33"/>
      <c r="C52" s="32"/>
      <c r="Z52" s="138" cm="1">
        <f t="array" ref="Z52">INDEX(Map!$B$2:$V$22,-Paths!AA52+11,Paths!AB52+11)</f>
        <v>0</v>
      </c>
      <c r="AA52" s="139">
        <f t="shared" si="0"/>
        <v>-8</v>
      </c>
      <c r="AB52" s="139">
        <f t="shared" si="1"/>
        <v>-1</v>
      </c>
      <c r="AC52" s="54" t="str">
        <f t="shared" si="2"/>
        <v>-1, -8</v>
      </c>
    </row>
    <row r="53" spans="1:29" x14ac:dyDescent="0.3">
      <c r="A53" s="21" cm="1">
        <f t="array" ref="A5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53" s="21" cm="1">
        <f t="array" ref="B5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3" s="19" cm="1">
        <f t="array" ref="C53">IF(MOD(ROW(),3)=2,      INDEX(Maze!A:A,QUOTIENT(ROW()+1,3) + 1),
IF(MOD(ROW(),3)=0,         INDEX(Maze!B:B,QUOTIENT(ROW()+1,3) + 1),       0))</f>
        <v>0</v>
      </c>
      <c r="Z53" s="138" cm="1">
        <f t="array" ref="Z53">INDEX(Map!$B$2:$V$22,-Paths!AA53+11,Paths!AB53+11)</f>
        <v>0</v>
      </c>
      <c r="AA53" s="139">
        <f t="shared" si="0"/>
        <v>-8</v>
      </c>
      <c r="AB53" s="139">
        <f t="shared" si="1"/>
        <v>0</v>
      </c>
      <c r="AC53" s="54" t="str">
        <f t="shared" si="2"/>
        <v>0, -8</v>
      </c>
    </row>
    <row r="54" spans="1:29" x14ac:dyDescent="0.3">
      <c r="A54" s="21" cm="1">
        <f t="array" ref="A5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54" s="21" cm="1">
        <f t="array" ref="B5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4" s="21" cm="1">
        <f t="array" ref="C54">IF(MOD(ROW(),3)=2,      INDEX(Maze!A:A,QUOTIENT(ROW()+1,3) + 1),
IF(MOD(ROW(),3)=0,         INDEX(Maze!B:B,QUOTIENT(ROW()+1,3) + 1),       0))</f>
        <v>0</v>
      </c>
      <c r="Z54" s="138" cm="1">
        <f t="array" ref="Z54">INDEX(Map!$B$2:$V$22,-Paths!AA54+11,Paths!AB54+11)</f>
        <v>0</v>
      </c>
      <c r="AA54" s="139">
        <f t="shared" si="0"/>
        <v>-8</v>
      </c>
      <c r="AB54" s="139">
        <f t="shared" si="1"/>
        <v>1</v>
      </c>
      <c r="AC54" s="54" t="str">
        <f t="shared" si="2"/>
        <v>1, -8</v>
      </c>
    </row>
    <row r="55" spans="1:29" x14ac:dyDescent="0.3">
      <c r="A55" s="32"/>
      <c r="B55" s="33"/>
      <c r="C55" s="32"/>
      <c r="Z55" s="138" t="str" cm="1">
        <f t="array" ref="Z55">INDEX(Map!$B$2:$V$22,-Paths!AA55+11,Paths!AB55+11)</f>
        <v>Teleport2</v>
      </c>
      <c r="AA55" s="139">
        <f t="shared" si="0"/>
        <v>-8</v>
      </c>
      <c r="AB55" s="139">
        <f t="shared" si="1"/>
        <v>2</v>
      </c>
      <c r="AC55" s="54" t="str">
        <f t="shared" si="2"/>
        <v>2, -8</v>
      </c>
    </row>
    <row r="56" spans="1:29" x14ac:dyDescent="0.3">
      <c r="A56" s="21" cm="1">
        <f t="array" ref="A5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6" s="21" cm="1">
        <f t="array" ref="B5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56" s="19" t="str" cm="1">
        <f t="array" ref="C56">IF(MOD(ROW(),3)=2,      INDEX(Maze!A:A,QUOTIENT(ROW()+1,3) + 1),
IF(MOD(ROW(),3)=0,         INDEX(Maze!B:B,QUOTIENT(ROW()+1,3) + 1),       0))</f>
        <v>Benefits</v>
      </c>
      <c r="Z56" s="138" cm="1">
        <f t="array" ref="Z56">INDEX(Map!$B$2:$V$22,-Paths!AA56+11,Paths!AB56+11)</f>
        <v>0</v>
      </c>
      <c r="AA56" s="139">
        <f t="shared" si="0"/>
        <v>-8</v>
      </c>
      <c r="AB56" s="139">
        <f t="shared" si="1"/>
        <v>3</v>
      </c>
      <c r="AC56" s="54" t="str">
        <f t="shared" si="2"/>
        <v>3, -8</v>
      </c>
    </row>
    <row r="57" spans="1:29" x14ac:dyDescent="0.3">
      <c r="A57" s="21" cm="1">
        <f t="array" ref="A5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7" s="21" cm="1">
        <f t="array" ref="B5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7" s="21" t="str" cm="1">
        <f t="array" ref="C57">IF(MOD(ROW(),3)=2,      INDEX(Maze!A:A,QUOTIENT(ROW()+1,3) + 1),
IF(MOD(ROW(),3)=0,         INDEX(Maze!B:B,QUOTIENT(ROW()+1,3) + 1),       0))</f>
        <v>Benefit1</v>
      </c>
      <c r="Z57" s="138" cm="1">
        <f t="array" ref="Z57">INDEX(Map!$B$2:$V$22,-Paths!AA57+11,Paths!AB57+11)</f>
        <v>0</v>
      </c>
      <c r="AA57" s="139">
        <f t="shared" si="0"/>
        <v>-8</v>
      </c>
      <c r="AB57" s="139">
        <f t="shared" si="1"/>
        <v>4</v>
      </c>
      <c r="AC57" s="54" t="str">
        <f t="shared" si="2"/>
        <v>4, -8</v>
      </c>
    </row>
    <row r="58" spans="1:29" x14ac:dyDescent="0.3">
      <c r="A58" s="32"/>
      <c r="B58" s="33"/>
      <c r="C58" s="32"/>
      <c r="Z58" s="138" cm="1">
        <f t="array" ref="Z58">INDEX(Map!$B$2:$V$22,-Paths!AA58+11,Paths!AB58+11)</f>
        <v>0</v>
      </c>
      <c r="AA58" s="139">
        <f t="shared" si="0"/>
        <v>-8</v>
      </c>
      <c r="AB58" s="139">
        <f t="shared" si="1"/>
        <v>5</v>
      </c>
      <c r="AC58" s="54" t="str">
        <f t="shared" si="2"/>
        <v>5, -8</v>
      </c>
    </row>
    <row r="59" spans="1:29" x14ac:dyDescent="0.3">
      <c r="A59" s="21" cm="1">
        <f t="array" ref="A5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59" s="21" cm="1">
        <f t="array" ref="B5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</v>
      </c>
      <c r="C59" s="19" t="str" cm="1">
        <f t="array" ref="C59">IF(MOD(ROW(),3)=2,      INDEX(Maze!A:A,QUOTIENT(ROW()+1,3) + 1),
IF(MOD(ROW(),3)=0,         INDEX(Maze!B:B,QUOTIENT(ROW()+1,3) + 1),       0))</f>
        <v>Benefit1</v>
      </c>
      <c r="Z59" s="138" cm="1">
        <f t="array" ref="Z59">INDEX(Map!$B$2:$V$22,-Paths!AA59+11,Paths!AB59+11)</f>
        <v>0</v>
      </c>
      <c r="AA59" s="139">
        <f t="shared" si="0"/>
        <v>-8</v>
      </c>
      <c r="AB59" s="139">
        <f t="shared" si="1"/>
        <v>6</v>
      </c>
      <c r="AC59" s="54" t="str">
        <f t="shared" si="2"/>
        <v>6, -8</v>
      </c>
    </row>
    <row r="60" spans="1:29" x14ac:dyDescent="0.3">
      <c r="A60" s="21" cm="1">
        <f t="array" ref="A6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0" s="21" cm="1">
        <f t="array" ref="B6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60" s="21" t="str" cm="1">
        <f t="array" ref="C60">IF(MOD(ROW(),3)=2,      INDEX(Maze!A:A,QUOTIENT(ROW()+1,3) + 1),
IF(MOD(ROW(),3)=0,         INDEX(Maze!B:B,QUOTIENT(ROW()+1,3) + 1),       0))</f>
        <v>Benefit2</v>
      </c>
      <c r="Z60" s="138" cm="1">
        <f t="array" ref="Z60">INDEX(Map!$B$2:$V$22,-Paths!AA60+11,Paths!AB60+11)</f>
        <v>0</v>
      </c>
      <c r="AA60" s="139">
        <f t="shared" si="0"/>
        <v>-8</v>
      </c>
      <c r="AB60" s="139">
        <f t="shared" si="1"/>
        <v>7</v>
      </c>
      <c r="AC60" s="54" t="str">
        <f t="shared" si="2"/>
        <v>7, -8</v>
      </c>
    </row>
    <row r="61" spans="1:29" ht="15" thickBot="1" x14ac:dyDescent="0.35">
      <c r="A61" s="32"/>
      <c r="B61" s="33"/>
      <c r="C61" s="32"/>
      <c r="Z61" s="138" cm="1">
        <f t="array" ref="Z61">INDEX(Map!$B$2:$V$22,-Paths!AA61+11,Paths!AB61+11)</f>
        <v>0</v>
      </c>
      <c r="AA61" s="139">
        <f t="shared" si="0"/>
        <v>-8</v>
      </c>
      <c r="AB61" s="139">
        <f t="shared" si="1"/>
        <v>8</v>
      </c>
      <c r="AC61" s="54" t="str">
        <f t="shared" si="2"/>
        <v>8, -8</v>
      </c>
    </row>
    <row r="62" spans="1:29" ht="14.4" customHeight="1" x14ac:dyDescent="0.3">
      <c r="A62" s="21" cm="1">
        <f t="array" ref="A6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2" s="21" cm="1">
        <f t="array" ref="B6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2</v>
      </c>
      <c r="C62" s="81" t="str" cm="1">
        <f t="array" ref="C62">IF(MOD(ROW(),3)=2,      INDEX(Maze!A:A,QUOTIENT(ROW()+1,3) + 1),
IF(MOD(ROW(),3)=0,         INDEX(Maze!B:B,QUOTIENT(ROW()+1,3) + 1),       0))</f>
        <v>Benefit2</v>
      </c>
      <c r="D62" s="181" t="s">
        <v>109</v>
      </c>
      <c r="Z62" s="138" cm="1">
        <f t="array" ref="Z62">INDEX(Map!$B$2:$V$22,-Paths!AA62+11,Paths!AB62+11)</f>
        <v>0</v>
      </c>
      <c r="AA62" s="139">
        <f t="shared" si="0"/>
        <v>-8</v>
      </c>
      <c r="AB62" s="139">
        <f t="shared" si="1"/>
        <v>9</v>
      </c>
      <c r="AC62" s="54" t="str">
        <f t="shared" si="2"/>
        <v>9, -8</v>
      </c>
    </row>
    <row r="63" spans="1:29" x14ac:dyDescent="0.3">
      <c r="A63" s="21" cm="1">
        <f t="array" ref="A6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3" s="21" cm="1">
        <f t="array" ref="B6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63" s="25" t="str" cm="1">
        <f t="array" ref="C63">IF(MOD(ROW(),3)=2,      INDEX(Maze!A:A,QUOTIENT(ROW()+1,3) + 1),
IF(MOD(ROW(),3)=0,         INDEX(Maze!B:B,QUOTIENT(ROW()+1,3) + 1),       0))</f>
        <v>Benefit3</v>
      </c>
      <c r="D63" s="182"/>
      <c r="Z63" s="138" cm="1">
        <f t="array" ref="Z63">INDEX(Map!$B$2:$V$22,-Paths!AA63+11,Paths!AB63+11)</f>
        <v>0</v>
      </c>
      <c r="AA63" s="139">
        <f t="shared" si="0"/>
        <v>-8</v>
      </c>
      <c r="AB63" s="139">
        <f t="shared" si="1"/>
        <v>10</v>
      </c>
      <c r="AC63" s="54" t="str">
        <f t="shared" si="2"/>
        <v>10, -8</v>
      </c>
    </row>
    <row r="64" spans="1:29" ht="15" thickBot="1" x14ac:dyDescent="0.35">
      <c r="A64" s="32"/>
      <c r="B64" s="33"/>
      <c r="C64" s="79"/>
      <c r="D64" s="183"/>
      <c r="Z64" s="138" cm="1">
        <f t="array" ref="Z64">INDEX(Map!$B$2:$V$22,-Paths!AA64+11,Paths!AB64+11)</f>
        <v>0</v>
      </c>
      <c r="AA64" s="139">
        <f t="shared" si="0"/>
        <v>-7</v>
      </c>
      <c r="AB64" s="139">
        <f t="shared" si="1"/>
        <v>-10</v>
      </c>
      <c r="AC64" s="54" t="str">
        <f t="shared" si="2"/>
        <v>-10, -7</v>
      </c>
    </row>
    <row r="65" spans="1:29" x14ac:dyDescent="0.3">
      <c r="A65" s="21" cm="1">
        <f t="array" ref="A6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5" s="21" cm="1">
        <f t="array" ref="B6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3</v>
      </c>
      <c r="C65" s="81" t="str" cm="1">
        <f t="array" ref="C65">IF(MOD(ROW(),3)=2,      INDEX(Maze!A:A,QUOTIENT(ROW()+1,3) + 1),
IF(MOD(ROW(),3)=0,         INDEX(Maze!B:B,QUOTIENT(ROW()+1,3) + 1),       0))</f>
        <v>Benefit3</v>
      </c>
      <c r="Z65" s="138" cm="1">
        <f t="array" ref="Z65">INDEX(Map!$B$2:$V$22,-Paths!AA65+11,Paths!AB65+11)</f>
        <v>0</v>
      </c>
      <c r="AA65" s="139">
        <f t="shared" ref="AA65:AA128" si="3">QUOTIENT(ROW(AB65)-1,21)-10</f>
        <v>-7</v>
      </c>
      <c r="AB65" s="139">
        <f t="shared" ref="AB65:AB128" si="4">MOD(ROW(AB65)-1,21)-10</f>
        <v>-9</v>
      </c>
      <c r="AC65" s="54" t="str">
        <f t="shared" si="2"/>
        <v>-9, -7</v>
      </c>
    </row>
    <row r="66" spans="1:29" x14ac:dyDescent="0.3">
      <c r="A66" s="21" cm="1">
        <f t="array" ref="A6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6" s="21" cm="1">
        <f t="array" ref="B6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66" s="25" t="str" cm="1">
        <f t="array" ref="C66">IF(MOD(ROW(),3)=2,      INDEX(Maze!A:A,QUOTIENT(ROW()+1,3) + 1),
IF(MOD(ROW(),3)=0,         INDEX(Maze!B:B,QUOTIENT(ROW()+1,3) + 1),       0))</f>
        <v>Benefit4</v>
      </c>
      <c r="Z66" s="138" cm="1">
        <f t="array" ref="Z66">INDEX(Map!$B$2:$V$22,-Paths!AA66+11,Paths!AB66+11)</f>
        <v>0</v>
      </c>
      <c r="AA66" s="139">
        <f t="shared" si="3"/>
        <v>-7</v>
      </c>
      <c r="AB66" s="139">
        <f t="shared" si="4"/>
        <v>-8</v>
      </c>
      <c r="AC66" s="54" t="str">
        <f t="shared" ref="AC66:AC129" si="5">AB66&amp;", "&amp;AA66</f>
        <v>-8, -7</v>
      </c>
    </row>
    <row r="67" spans="1:29" x14ac:dyDescent="0.3">
      <c r="A67" s="32"/>
      <c r="B67" s="33"/>
      <c r="C67" s="79"/>
      <c r="Z67" s="138" cm="1">
        <f t="array" ref="Z67">INDEX(Map!$B$2:$V$22,-Paths!AA67+11,Paths!AB67+11)</f>
        <v>0</v>
      </c>
      <c r="AA67" s="139">
        <f t="shared" si="3"/>
        <v>-7</v>
      </c>
      <c r="AB67" s="139">
        <f t="shared" si="4"/>
        <v>-7</v>
      </c>
      <c r="AC67" s="54" t="str">
        <f t="shared" si="5"/>
        <v>-7, -7</v>
      </c>
    </row>
    <row r="68" spans="1:29" x14ac:dyDescent="0.3">
      <c r="A68" s="21" cm="1">
        <f t="array" ref="A6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8" s="21" cm="1">
        <f t="array" ref="B6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4</v>
      </c>
      <c r="C68" s="81" t="str" cm="1">
        <f t="array" ref="C68">IF(MOD(ROW(),3)=2,      INDEX(Maze!A:A,QUOTIENT(ROW()+1,3) + 1),
IF(MOD(ROW(),3)=0,         INDEX(Maze!B:B,QUOTIENT(ROW()+1,3) + 1),       0))</f>
        <v>Benefit4</v>
      </c>
      <c r="Z68" s="138" cm="1">
        <f t="array" ref="Z68">INDEX(Map!$B$2:$V$22,-Paths!AA68+11,Paths!AB68+11)</f>
        <v>0</v>
      </c>
      <c r="AA68" s="139">
        <f t="shared" si="3"/>
        <v>-7</v>
      </c>
      <c r="AB68" s="139">
        <f t="shared" si="4"/>
        <v>-6</v>
      </c>
      <c r="AC68" s="54" t="str">
        <f t="shared" si="5"/>
        <v>-6, -7</v>
      </c>
    </row>
    <row r="69" spans="1:29" x14ac:dyDescent="0.3">
      <c r="A69" s="21" cm="1">
        <f t="array" ref="A6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69" s="21" cm="1">
        <f t="array" ref="B6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69" s="25" t="str" cm="1">
        <f t="array" ref="C69">IF(MOD(ROW(),3)=2,      INDEX(Maze!A:A,QUOTIENT(ROW()+1,3) + 1),
IF(MOD(ROW(),3)=0,         INDEX(Maze!B:B,QUOTIENT(ROW()+1,3) + 1),       0))</f>
        <v>Benefit5</v>
      </c>
      <c r="Z69" s="138" cm="1">
        <f t="array" ref="Z69">INDEX(Map!$B$2:$V$22,-Paths!AA69+11,Paths!AB69+11)</f>
        <v>0</v>
      </c>
      <c r="AA69" s="139">
        <f t="shared" si="3"/>
        <v>-7</v>
      </c>
      <c r="AB69" s="139">
        <f t="shared" si="4"/>
        <v>-5</v>
      </c>
      <c r="AC69" s="54" t="str">
        <f t="shared" si="5"/>
        <v>-5, -7</v>
      </c>
    </row>
    <row r="70" spans="1:29" x14ac:dyDescent="0.3">
      <c r="A70" s="32"/>
      <c r="B70" s="33"/>
      <c r="C70" s="79"/>
      <c r="Z70" s="138" cm="1">
        <f t="array" ref="Z70">INDEX(Map!$B$2:$V$22,-Paths!AA70+11,Paths!AB70+11)</f>
        <v>0</v>
      </c>
      <c r="AA70" s="139">
        <f t="shared" si="3"/>
        <v>-7</v>
      </c>
      <c r="AB70" s="139">
        <f t="shared" si="4"/>
        <v>-4</v>
      </c>
      <c r="AC70" s="54" t="str">
        <f t="shared" si="5"/>
        <v>-4, -7</v>
      </c>
    </row>
    <row r="71" spans="1:29" x14ac:dyDescent="0.3">
      <c r="A71" s="21" cm="1">
        <f t="array" ref="A7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71" s="21" cm="1">
        <f t="array" ref="B7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5</v>
      </c>
      <c r="C71" s="81" t="str" cm="1">
        <f t="array" ref="C71">IF(MOD(ROW(),3)=2,      INDEX(Maze!A:A,QUOTIENT(ROW()+1,3) + 1),
IF(MOD(ROW(),3)=0,         INDEX(Maze!B:B,QUOTIENT(ROW()+1,3) + 1),       0))</f>
        <v>Benefit5</v>
      </c>
      <c r="Z71" s="138" cm="1">
        <f t="array" ref="Z71">INDEX(Map!$B$2:$V$22,-Paths!AA71+11,Paths!AB71+11)</f>
        <v>0</v>
      </c>
      <c r="AA71" s="139">
        <f t="shared" si="3"/>
        <v>-7</v>
      </c>
      <c r="AB71" s="139">
        <f t="shared" si="4"/>
        <v>-3</v>
      </c>
      <c r="AC71" s="54" t="str">
        <f t="shared" si="5"/>
        <v>-3, -7</v>
      </c>
    </row>
    <row r="72" spans="1:29" x14ac:dyDescent="0.3">
      <c r="A72" s="21" cm="1">
        <f t="array" ref="A7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3</v>
      </c>
      <c r="B72" s="21" cm="1">
        <f t="array" ref="B7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6</v>
      </c>
      <c r="C72" s="25" t="str" cm="1">
        <f t="array" ref="C72">IF(MOD(ROW(),3)=2,      INDEX(Maze!A:A,QUOTIENT(ROW()+1,3) + 1),
IF(MOD(ROW(),3)=0,         INDEX(Maze!B:B,QUOTIENT(ROW()+1,3) + 1),       0))</f>
        <v>Benefit6</v>
      </c>
      <c r="Z72" s="138" cm="1">
        <f t="array" ref="Z72">INDEX(Map!$B$2:$V$22,-Paths!AA72+11,Paths!AB72+11)</f>
        <v>0</v>
      </c>
      <c r="AA72" s="139">
        <f t="shared" si="3"/>
        <v>-7</v>
      </c>
      <c r="AB72" s="139">
        <f t="shared" si="4"/>
        <v>-2</v>
      </c>
      <c r="AC72" s="54" t="str">
        <f t="shared" si="5"/>
        <v>-2, -7</v>
      </c>
    </row>
    <row r="73" spans="1:29" x14ac:dyDescent="0.3">
      <c r="A73" s="32"/>
      <c r="B73" s="33"/>
      <c r="C73" s="79"/>
      <c r="Z73" s="138" cm="1">
        <f t="array" ref="Z73">INDEX(Map!$B$2:$V$22,-Paths!AA73+11,Paths!AB73+11)</f>
        <v>0</v>
      </c>
      <c r="AA73" s="139">
        <f t="shared" si="3"/>
        <v>-7</v>
      </c>
      <c r="AB73" s="139">
        <f t="shared" si="4"/>
        <v>-1</v>
      </c>
      <c r="AC73" s="54" t="str">
        <f t="shared" si="5"/>
        <v>-1, -7</v>
      </c>
    </row>
    <row r="74" spans="1:29" x14ac:dyDescent="0.3">
      <c r="A74" s="21" cm="1">
        <f t="array" ref="A7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74" s="21" cm="1">
        <f t="array" ref="B7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74" s="81" t="str" cm="1">
        <f t="array" ref="C74">IF(MOD(ROW(),3)=2,      INDEX(Maze!A:A,QUOTIENT(ROW()+1,3) + 1),
IF(MOD(ROW(),3)=0,         INDEX(Maze!B:B,QUOTIENT(ROW()+1,3) + 1),       0))</f>
        <v>Benefit6</v>
      </c>
      <c r="Z74" s="138" cm="1">
        <f t="array" ref="Z74">INDEX(Map!$B$2:$V$22,-Paths!AA74+11,Paths!AB74+11)</f>
        <v>0</v>
      </c>
      <c r="AA74" s="139">
        <f t="shared" si="3"/>
        <v>-7</v>
      </c>
      <c r="AB74" s="139">
        <f t="shared" si="4"/>
        <v>0</v>
      </c>
      <c r="AC74" s="54" t="str">
        <f t="shared" si="5"/>
        <v>0, -7</v>
      </c>
    </row>
    <row r="75" spans="1:29" x14ac:dyDescent="0.3">
      <c r="A75" s="21" cm="1">
        <f t="array" ref="A7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75" s="21" cm="1">
        <f t="array" ref="B7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75" s="25" t="str" cm="1">
        <f t="array" ref="C75">IF(MOD(ROW(),3)=2,      INDEX(Maze!A:A,QUOTIENT(ROW()+1,3) + 1),
IF(MOD(ROW(),3)=0,         INDEX(Maze!B:B,QUOTIENT(ROW()+1,3) + 1),       0))</f>
        <v>Feature6</v>
      </c>
      <c r="Z75" s="138" cm="1">
        <f t="array" ref="Z75">INDEX(Map!$B$2:$V$22,-Paths!AA75+11,Paths!AB75+11)</f>
        <v>0</v>
      </c>
      <c r="AA75" s="139">
        <f t="shared" si="3"/>
        <v>-7</v>
      </c>
      <c r="AB75" s="139">
        <f t="shared" si="4"/>
        <v>1</v>
      </c>
      <c r="AC75" s="54" t="str">
        <f t="shared" si="5"/>
        <v>1, -7</v>
      </c>
    </row>
    <row r="76" spans="1:29" x14ac:dyDescent="0.3">
      <c r="A76" s="32"/>
      <c r="B76" s="33"/>
      <c r="C76" s="79"/>
      <c r="Z76" s="138" cm="1">
        <f t="array" ref="Z76">INDEX(Map!$B$2:$V$22,-Paths!AA76+11,Paths!AB76+11)</f>
        <v>0</v>
      </c>
      <c r="AA76" s="139">
        <f t="shared" si="3"/>
        <v>-7</v>
      </c>
      <c r="AB76" s="139">
        <f t="shared" si="4"/>
        <v>2</v>
      </c>
      <c r="AC76" s="54" t="str">
        <f t="shared" si="5"/>
        <v>2, -7</v>
      </c>
    </row>
    <row r="77" spans="1:29" x14ac:dyDescent="0.3">
      <c r="A77" s="21" cm="1">
        <f t="array" ref="A7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77" s="21" cm="1">
        <f t="array" ref="B7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77" s="81" cm="1">
        <f t="array" ref="C77">IF(MOD(ROW(),3)=2,      INDEX(Maze!A:A,QUOTIENT(ROW()+1,3) + 1),
IF(MOD(ROW(),3)=0,         INDEX(Maze!B:B,QUOTIENT(ROW()+1,3) + 1),       0))</f>
        <v>0</v>
      </c>
      <c r="Z77" s="138" cm="1">
        <f t="array" ref="Z77">INDEX(Map!$B$2:$V$22,-Paths!AA77+11,Paths!AB77+11)</f>
        <v>0</v>
      </c>
      <c r="AA77" s="139">
        <f t="shared" si="3"/>
        <v>-7</v>
      </c>
      <c r="AB77" s="139">
        <f t="shared" si="4"/>
        <v>3</v>
      </c>
      <c r="AC77" s="54" t="str">
        <f t="shared" si="5"/>
        <v>3, -7</v>
      </c>
    </row>
    <row r="78" spans="1:29" x14ac:dyDescent="0.3">
      <c r="A78" s="21" cm="1">
        <f t="array" ref="A7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78" s="21" cm="1">
        <f t="array" ref="B7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78" s="25" cm="1">
        <f t="array" ref="C78">IF(MOD(ROW(),3)=2,      INDEX(Maze!A:A,QUOTIENT(ROW()+1,3) + 1),
IF(MOD(ROW(),3)=0,         INDEX(Maze!B:B,QUOTIENT(ROW()+1,3) + 1),       0))</f>
        <v>0</v>
      </c>
      <c r="Z78" s="138" cm="1">
        <f t="array" ref="Z78">INDEX(Map!$B$2:$V$22,-Paths!AA78+11,Paths!AB78+11)</f>
        <v>0</v>
      </c>
      <c r="AA78" s="139">
        <f t="shared" si="3"/>
        <v>-7</v>
      </c>
      <c r="AB78" s="139">
        <f t="shared" si="4"/>
        <v>4</v>
      </c>
      <c r="AC78" s="54" t="str">
        <f t="shared" si="5"/>
        <v>4, -7</v>
      </c>
    </row>
    <row r="79" spans="1:29" x14ac:dyDescent="0.3">
      <c r="A79" s="32"/>
      <c r="B79" s="33"/>
      <c r="C79" s="79"/>
      <c r="Z79" s="138" cm="1">
        <f t="array" ref="Z79">INDEX(Map!$B$2:$V$22,-Paths!AA79+11,Paths!AB79+11)</f>
        <v>0</v>
      </c>
      <c r="AA79" s="139">
        <f t="shared" si="3"/>
        <v>-7</v>
      </c>
      <c r="AB79" s="139">
        <f t="shared" si="4"/>
        <v>5</v>
      </c>
      <c r="AC79" s="54" t="str">
        <f t="shared" si="5"/>
        <v>5, -7</v>
      </c>
    </row>
    <row r="80" spans="1:29" x14ac:dyDescent="0.3">
      <c r="A80" s="21" cm="1">
        <f t="array" ref="A8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0" s="21" cm="1">
        <f t="array" ref="B8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0" s="19" t="str" cm="1">
        <f t="array" ref="C80">IF(MOD(ROW(),3)=2,      INDEX(Maze!A:A,QUOTIENT(ROW()+1,3) + 1),
IF(MOD(ROW(),3)=0,         INDEX(Maze!B:B,QUOTIENT(ROW()+1,3) + 1),       0))</f>
        <v>Blank_1</v>
      </c>
      <c r="Z80" s="138" cm="1">
        <f t="array" ref="Z80">INDEX(Map!$B$2:$V$22,-Paths!AA80+11,Paths!AB80+11)</f>
        <v>0</v>
      </c>
      <c r="AA80" s="139">
        <f t="shared" si="3"/>
        <v>-7</v>
      </c>
      <c r="AB80" s="139">
        <f t="shared" si="4"/>
        <v>6</v>
      </c>
      <c r="AC80" s="54" t="str">
        <f t="shared" si="5"/>
        <v>6, -7</v>
      </c>
    </row>
    <row r="81" spans="1:29" x14ac:dyDescent="0.3">
      <c r="A81" s="21" cm="1">
        <f t="array" ref="A8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81" s="21" cm="1">
        <f t="array" ref="B8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1" s="21" t="str" cm="1">
        <f t="array" ref="C81">IF(MOD(ROW(),3)=2,      INDEX(Maze!A:A,QUOTIENT(ROW()+1,3) + 1),
IF(MOD(ROW(),3)=0,         INDEX(Maze!B:B,QUOTIENT(ROW()+1,3) + 1),       0))</f>
        <v>Blank_2</v>
      </c>
      <c r="Z81" s="138" cm="1">
        <f t="array" ref="Z81">INDEX(Map!$B$2:$V$22,-Paths!AA81+11,Paths!AB81+11)</f>
        <v>0</v>
      </c>
      <c r="AA81" s="139">
        <f t="shared" si="3"/>
        <v>-7</v>
      </c>
      <c r="AB81" s="139">
        <f t="shared" si="4"/>
        <v>7</v>
      </c>
      <c r="AC81" s="54" t="str">
        <f t="shared" si="5"/>
        <v>7, -7</v>
      </c>
    </row>
    <row r="82" spans="1:29" x14ac:dyDescent="0.3">
      <c r="A82" s="32"/>
      <c r="B82" s="33"/>
      <c r="C82" s="32"/>
      <c r="Z82" s="138" cm="1">
        <f t="array" ref="Z82">INDEX(Map!$B$2:$V$22,-Paths!AA82+11,Paths!AB82+11)</f>
        <v>0</v>
      </c>
      <c r="AA82" s="139">
        <f t="shared" si="3"/>
        <v>-7</v>
      </c>
      <c r="AB82" s="139">
        <f t="shared" si="4"/>
        <v>8</v>
      </c>
      <c r="AC82" s="54" t="str">
        <f t="shared" si="5"/>
        <v>8, -7</v>
      </c>
    </row>
    <row r="83" spans="1:29" x14ac:dyDescent="0.3">
      <c r="A83" s="21" cm="1">
        <f t="array" ref="A8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83" s="21" cm="1">
        <f t="array" ref="B8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83" s="19" t="str" cm="1">
        <f t="array" ref="C83">IF(MOD(ROW(),3)=2,      INDEX(Maze!A:A,QUOTIENT(ROW()+1,3) + 1),
IF(MOD(ROW(),3)=0,         INDEX(Maze!B:B,QUOTIENT(ROW()+1,3) + 1),       0))</f>
        <v>Blank_2</v>
      </c>
      <c r="Z83" s="138" cm="1">
        <f t="array" ref="Z83">INDEX(Map!$B$2:$V$22,-Paths!AA83+11,Paths!AB83+11)</f>
        <v>0</v>
      </c>
      <c r="AA83" s="139">
        <f t="shared" si="3"/>
        <v>-7</v>
      </c>
      <c r="AB83" s="139">
        <f t="shared" si="4"/>
        <v>9</v>
      </c>
      <c r="AC83" s="54" t="str">
        <f t="shared" si="5"/>
        <v>9, -7</v>
      </c>
    </row>
    <row r="84" spans="1:29" x14ac:dyDescent="0.3">
      <c r="A84" s="21" cm="1">
        <f t="array" ref="A8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84" s="21" cm="1">
        <f t="array" ref="B8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84" s="21" t="str" cm="1">
        <f t="array" ref="C84">IF(MOD(ROW(),3)=2,      INDEX(Maze!A:A,QUOTIENT(ROW()+1,3) + 1),
IF(MOD(ROW(),3)=0,         INDEX(Maze!B:B,QUOTIENT(ROW()+1,3) + 1),       0))</f>
        <v>Blank_3</v>
      </c>
      <c r="Z84" s="138" cm="1">
        <f t="array" ref="Z84">INDEX(Map!$B$2:$V$22,-Paths!AA84+11,Paths!AB84+11)</f>
        <v>0</v>
      </c>
      <c r="AA84" s="139">
        <f t="shared" si="3"/>
        <v>-7</v>
      </c>
      <c r="AB84" s="139">
        <f t="shared" si="4"/>
        <v>10</v>
      </c>
      <c r="AC84" s="54" t="str">
        <f t="shared" si="5"/>
        <v>10, -7</v>
      </c>
    </row>
    <row r="85" spans="1:29" x14ac:dyDescent="0.3">
      <c r="A85" s="32"/>
      <c r="B85" s="32"/>
      <c r="C85" s="32"/>
      <c r="Z85" s="138" cm="1">
        <f t="array" ref="Z85">INDEX(Map!$B$2:$V$22,-Paths!AA85+11,Paths!AB85+11)</f>
        <v>0</v>
      </c>
      <c r="AA85" s="139">
        <f t="shared" si="3"/>
        <v>-6</v>
      </c>
      <c r="AB85" s="139">
        <f t="shared" si="4"/>
        <v>-10</v>
      </c>
      <c r="AC85" s="54" t="str">
        <f t="shared" si="5"/>
        <v>-10, -6</v>
      </c>
    </row>
    <row r="86" spans="1:29" x14ac:dyDescent="0.3">
      <c r="A86" s="21" cm="1">
        <f t="array" ref="A8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10</v>
      </c>
      <c r="B86" s="21" cm="1">
        <f t="array" ref="B8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86" s="19" t="str" cm="1">
        <f t="array" ref="C86">IF(MOD(ROW(),3)=2,      INDEX(Maze!A:A,QUOTIENT(ROW()+1,3) + 1),
IF(MOD(ROW(),3)=0,         INDEX(Maze!B:B,QUOTIENT(ROW()+1,3) + 1),       0))</f>
        <v>Blank_3</v>
      </c>
      <c r="Z86" s="138" cm="1">
        <f t="array" ref="Z86">INDEX(Map!$B$2:$V$22,-Paths!AA86+11,Paths!AB86+11)</f>
        <v>0</v>
      </c>
      <c r="AA86" s="139">
        <f t="shared" si="3"/>
        <v>-6</v>
      </c>
      <c r="AB86" s="139">
        <f t="shared" si="4"/>
        <v>-9</v>
      </c>
      <c r="AC86" s="54" t="str">
        <f t="shared" si="5"/>
        <v>-9, -6</v>
      </c>
    </row>
    <row r="87" spans="1:29" x14ac:dyDescent="0.3">
      <c r="A87" s="21" cm="1">
        <f t="array" ref="A8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7" s="21" cm="1">
        <f t="array" ref="B8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87" s="21" t="str" cm="1">
        <f t="array" ref="C87">IF(MOD(ROW(),3)=2,      INDEX(Maze!A:A,QUOTIENT(ROW()+1,3) + 1),
IF(MOD(ROW(),3)=0,         INDEX(Maze!B:B,QUOTIENT(ROW()+1,3) + 1),       0))</f>
        <v>Blank_4</v>
      </c>
      <c r="Z87" s="138" cm="1">
        <f t="array" ref="Z87">INDEX(Map!$B$2:$V$22,-Paths!AA87+11,Paths!AB87+11)</f>
        <v>0</v>
      </c>
      <c r="AA87" s="139">
        <f t="shared" si="3"/>
        <v>-6</v>
      </c>
      <c r="AB87" s="139">
        <f t="shared" si="4"/>
        <v>-8</v>
      </c>
      <c r="AC87" s="54" t="str">
        <f t="shared" si="5"/>
        <v>-8, -6</v>
      </c>
    </row>
    <row r="88" spans="1:29" x14ac:dyDescent="0.3">
      <c r="A88" s="32"/>
      <c r="B88" s="32"/>
      <c r="C88" s="32"/>
      <c r="Z88" s="138" cm="1">
        <f t="array" ref="Z88">INDEX(Map!$B$2:$V$22,-Paths!AA88+11,Paths!AB88+11)</f>
        <v>0</v>
      </c>
      <c r="AA88" s="139">
        <f t="shared" si="3"/>
        <v>-6</v>
      </c>
      <c r="AB88" s="139">
        <f t="shared" si="4"/>
        <v>-7</v>
      </c>
      <c r="AC88" s="54" t="str">
        <f t="shared" si="5"/>
        <v>-7, -6</v>
      </c>
    </row>
    <row r="89" spans="1:29" x14ac:dyDescent="0.3">
      <c r="A89" s="21" cm="1">
        <f t="array" ref="A8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89" s="21" cm="1">
        <f t="array" ref="B8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10</v>
      </c>
      <c r="C89" s="19" t="str" cm="1">
        <f t="array" ref="C89">IF(MOD(ROW(),3)=2,      INDEX(Maze!A:A,QUOTIENT(ROW()+1,3) + 1),
IF(MOD(ROW(),3)=0,         INDEX(Maze!B:B,QUOTIENT(ROW()+1,3) + 1),       0))</f>
        <v>Blank_4</v>
      </c>
      <c r="Z89" s="138" cm="1">
        <f t="array" ref="Z89">INDEX(Map!$B$2:$V$22,-Paths!AA89+11,Paths!AB89+11)</f>
        <v>0</v>
      </c>
      <c r="AA89" s="139">
        <f t="shared" si="3"/>
        <v>-6</v>
      </c>
      <c r="AB89" s="139">
        <f t="shared" si="4"/>
        <v>-6</v>
      </c>
      <c r="AC89" s="54" t="str">
        <f t="shared" si="5"/>
        <v>-6, -6</v>
      </c>
    </row>
    <row r="90" spans="1:29" x14ac:dyDescent="0.3">
      <c r="A90" s="21" cm="1">
        <f t="array" ref="A9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0" s="21" cm="1">
        <f t="array" ref="B9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0" s="21" t="str" cm="1">
        <f t="array" ref="C90">IF(MOD(ROW(),3)=2,      INDEX(Maze!A:A,QUOTIENT(ROW()+1,3) + 1),
IF(MOD(ROW(),3)=0,         INDEX(Maze!B:B,QUOTIENT(ROW()+1,3) + 1),       0))</f>
        <v>Blank_1</v>
      </c>
      <c r="Z90" s="138" cm="1">
        <f t="array" ref="Z90">INDEX(Map!$B$2:$V$22,-Paths!AA90+11,Paths!AB90+11)</f>
        <v>0</v>
      </c>
      <c r="AA90" s="139">
        <f t="shared" si="3"/>
        <v>-6</v>
      </c>
      <c r="AB90" s="139">
        <f t="shared" si="4"/>
        <v>-5</v>
      </c>
      <c r="AC90" s="54" t="str">
        <f t="shared" si="5"/>
        <v>-5, -6</v>
      </c>
    </row>
    <row r="91" spans="1:29" x14ac:dyDescent="0.3">
      <c r="A91" s="32"/>
      <c r="B91" s="32"/>
      <c r="C91" s="32"/>
      <c r="Z91" s="138" cm="1">
        <f t="array" ref="Z91">INDEX(Map!$B$2:$V$22,-Paths!AA91+11,Paths!AB91+11)</f>
        <v>0</v>
      </c>
      <c r="AA91" s="139">
        <f t="shared" si="3"/>
        <v>-6</v>
      </c>
      <c r="AB91" s="139">
        <f t="shared" si="4"/>
        <v>-4</v>
      </c>
      <c r="AC91" s="54" t="str">
        <f t="shared" si="5"/>
        <v>-4, -6</v>
      </c>
    </row>
    <row r="92" spans="1:29" x14ac:dyDescent="0.3">
      <c r="A92" s="21" cm="1">
        <f t="array" ref="A9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2" s="21" cm="1">
        <f t="array" ref="B9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2" s="19" cm="1">
        <f t="array" ref="C92">IF(MOD(ROW(),3)=2,      INDEX(Maze!A:A,QUOTIENT(ROW()+1,3) + 1),
IF(MOD(ROW(),3)=0,         INDEX(Maze!B:B,QUOTIENT(ROW()+1,3) + 1),       0))</f>
        <v>0</v>
      </c>
      <c r="Z92" s="138" cm="1">
        <f t="array" ref="Z92">INDEX(Map!$B$2:$V$22,-Paths!AA92+11,Paths!AB92+11)</f>
        <v>0</v>
      </c>
      <c r="AA92" s="139">
        <f t="shared" si="3"/>
        <v>-6</v>
      </c>
      <c r="AB92" s="139">
        <f t="shared" si="4"/>
        <v>-3</v>
      </c>
      <c r="AC92" s="54" t="str">
        <f t="shared" si="5"/>
        <v>-3, -6</v>
      </c>
    </row>
    <row r="93" spans="1:29" x14ac:dyDescent="0.3">
      <c r="A93" s="21" cm="1">
        <f t="array" ref="A9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93" s="21" cm="1">
        <f t="array" ref="B9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93" s="21" cm="1">
        <f t="array" ref="C93">IF(MOD(ROW(),3)=2,      INDEX(Maze!A:A,QUOTIENT(ROW()+1,3) + 1),
IF(MOD(ROW(),3)=0,         INDEX(Maze!B:B,QUOTIENT(ROW()+1,3) + 1),       0))</f>
        <v>0</v>
      </c>
      <c r="Z93" s="138" cm="1">
        <f t="array" ref="Z93">INDEX(Map!$B$2:$V$22,-Paths!AA93+11,Paths!AB93+11)</f>
        <v>0</v>
      </c>
      <c r="AA93" s="139">
        <f t="shared" si="3"/>
        <v>-6</v>
      </c>
      <c r="AB93" s="139">
        <f t="shared" si="4"/>
        <v>-2</v>
      </c>
      <c r="AC93" s="54" t="str">
        <f t="shared" si="5"/>
        <v>-2, -6</v>
      </c>
    </row>
    <row r="94" spans="1:29" x14ac:dyDescent="0.3">
      <c r="A94" s="32"/>
      <c r="B94" s="32"/>
      <c r="C94" s="32"/>
      <c r="Z94" s="138" cm="1">
        <f t="array" ref="Z94">INDEX(Map!$B$2:$V$22,-Paths!AA94+11,Paths!AB94+11)</f>
        <v>0</v>
      </c>
      <c r="AA94" s="139">
        <f t="shared" si="3"/>
        <v>-6</v>
      </c>
      <c r="AB94" s="139">
        <f t="shared" si="4"/>
        <v>-1</v>
      </c>
      <c r="AC94" s="54" t="str">
        <f t="shared" si="5"/>
        <v>-1, -6</v>
      </c>
    </row>
    <row r="95" spans="1:29" x14ac:dyDescent="0.3">
      <c r="A95" s="21" cm="1">
        <f t="array" ref="A9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5" s="21" cm="1">
        <f t="array" ref="B9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5" s="19" t="str" cm="1">
        <f t="array" ref="C95">IF(MOD(ROW(),3)=2,      INDEX(Maze!A:A,QUOTIENT(ROW()+1,3) + 1),
IF(MOD(ROW(),3)=0,         INDEX(Maze!B:B,QUOTIENT(ROW()+1,3) + 1),       0))</f>
        <v>Blank_1</v>
      </c>
      <c r="Z95" s="138" cm="1">
        <f t="array" ref="Z95">INDEX(Map!$B$2:$V$22,-Paths!AA95+11,Paths!AB95+11)</f>
        <v>0</v>
      </c>
      <c r="AA95" s="139">
        <f t="shared" si="3"/>
        <v>-6</v>
      </c>
      <c r="AB95" s="139">
        <f t="shared" si="4"/>
        <v>0</v>
      </c>
      <c r="AC95" s="54" t="str">
        <f t="shared" si="5"/>
        <v>0, -6</v>
      </c>
    </row>
    <row r="96" spans="1:29" x14ac:dyDescent="0.3">
      <c r="A96" s="21" cm="1">
        <f t="array" ref="A9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6" s="21" cm="1">
        <f t="array" ref="B9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6" s="21" t="str" cm="1">
        <f t="array" ref="C96">IF(MOD(ROW(),3)=2,      INDEX(Maze!A:A,QUOTIENT(ROW()+1,3) + 1),
IF(MOD(ROW(),3)=0,         INDEX(Maze!B:B,QUOTIENT(ROW()+1,3) + 1),       0))</f>
        <v>Blank_1</v>
      </c>
      <c r="Z96" s="138" cm="1">
        <f t="array" ref="Z96">INDEX(Map!$B$2:$V$22,-Paths!AA96+11,Paths!AB96+11)</f>
        <v>0</v>
      </c>
      <c r="AA96" s="139">
        <f t="shared" si="3"/>
        <v>-6</v>
      </c>
      <c r="AB96" s="139">
        <f t="shared" si="4"/>
        <v>1</v>
      </c>
      <c r="AC96" s="54" t="str">
        <f t="shared" si="5"/>
        <v>1, -6</v>
      </c>
    </row>
    <row r="97" spans="1:29" x14ac:dyDescent="0.3">
      <c r="A97" s="32"/>
      <c r="B97" s="32"/>
      <c r="C97" s="32"/>
      <c r="Z97" s="138" t="str" cm="1">
        <f t="array" ref="Z97">INDEX(Map!$B$2:$V$22,-Paths!AA97+11,Paths!AB97+11)</f>
        <v>Application6</v>
      </c>
      <c r="AA97" s="139">
        <f t="shared" si="3"/>
        <v>-6</v>
      </c>
      <c r="AB97" s="139">
        <f t="shared" si="4"/>
        <v>2</v>
      </c>
      <c r="AC97" s="54" t="str">
        <f t="shared" si="5"/>
        <v>2, -6</v>
      </c>
    </row>
    <row r="98" spans="1:29" x14ac:dyDescent="0.3">
      <c r="A98" s="21" cm="1">
        <f t="array" ref="A9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8" s="21" cm="1">
        <f t="array" ref="B9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8" s="19" t="str" cm="1">
        <f t="array" ref="C98">IF(MOD(ROW(),3)=2,      INDEX(Maze!A:A,QUOTIENT(ROW()+1,3) + 1),
IF(MOD(ROW(),3)=0,         INDEX(Maze!B:B,QUOTIENT(ROW()+1,3) + 1),       0))</f>
        <v>Blank_1</v>
      </c>
      <c r="Z98" s="138" cm="1">
        <f t="array" ref="Z98">INDEX(Map!$B$2:$V$22,-Paths!AA98+11,Paths!AB98+11)</f>
        <v>0</v>
      </c>
      <c r="AA98" s="139">
        <f t="shared" si="3"/>
        <v>-6</v>
      </c>
      <c r="AB98" s="139">
        <f t="shared" si="4"/>
        <v>3</v>
      </c>
      <c r="AC98" s="54" t="str">
        <f t="shared" si="5"/>
        <v>3, -6</v>
      </c>
    </row>
    <row r="99" spans="1:29" x14ac:dyDescent="0.3">
      <c r="A99" s="21" cm="1">
        <f t="array" ref="A9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99" s="21" cm="1">
        <f t="array" ref="B9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99" s="21" t="str" cm="1">
        <f t="array" ref="C99">IF(MOD(ROW(),3)=2,      INDEX(Maze!A:A,QUOTIENT(ROW()+1,3) + 1),
IF(MOD(ROW(),3)=0,         INDEX(Maze!B:B,QUOTIENT(ROW()+1,3) + 1),       0))</f>
        <v>Blank_1</v>
      </c>
      <c r="Z99" s="138" cm="1">
        <f t="array" ref="Z99">INDEX(Map!$B$2:$V$22,-Paths!AA99+11,Paths!AB99+11)</f>
        <v>0</v>
      </c>
      <c r="AA99" s="139">
        <f t="shared" si="3"/>
        <v>-6</v>
      </c>
      <c r="AB99" s="139">
        <f t="shared" si="4"/>
        <v>4</v>
      </c>
      <c r="AC99" s="54" t="str">
        <f t="shared" si="5"/>
        <v>4, -6</v>
      </c>
    </row>
    <row r="100" spans="1:29" x14ac:dyDescent="0.3">
      <c r="A100" s="32"/>
      <c r="B100" s="32"/>
      <c r="C100" s="32"/>
      <c r="Z100" s="138" cm="1">
        <f t="array" ref="Z100">INDEX(Map!$B$2:$V$22,-Paths!AA100+11,Paths!AB100+11)</f>
        <v>0</v>
      </c>
      <c r="AA100" s="139">
        <f t="shared" si="3"/>
        <v>-6</v>
      </c>
      <c r="AB100" s="139">
        <f t="shared" si="4"/>
        <v>5</v>
      </c>
      <c r="AC100" s="54" t="str">
        <f t="shared" si="5"/>
        <v>5, -6</v>
      </c>
    </row>
    <row r="101" spans="1:29" x14ac:dyDescent="0.3">
      <c r="A101" s="21" cm="1">
        <f t="array" ref="A10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101" s="21" cm="1">
        <f t="array" ref="B10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101" s="19" t="str" cm="1">
        <f t="array" ref="C101">IF(MOD(ROW(),3)=2,      INDEX(Maze!A:A,QUOTIENT(ROW()+1,3) + 1),
IF(MOD(ROW(),3)=0,         INDEX(Maze!B:B,QUOTIENT(ROW()+1,3) + 1),       0))</f>
        <v>Blank_1</v>
      </c>
      <c r="Z101" s="138" cm="1">
        <f t="array" ref="Z101">INDEX(Map!$B$2:$V$22,-Paths!AA101+11,Paths!AB101+11)</f>
        <v>0</v>
      </c>
      <c r="AA101" s="139">
        <f t="shared" si="3"/>
        <v>-6</v>
      </c>
      <c r="AB101" s="139">
        <f t="shared" si="4"/>
        <v>6</v>
      </c>
      <c r="AC101" s="54" t="str">
        <f t="shared" si="5"/>
        <v>6, -6</v>
      </c>
    </row>
    <row r="102" spans="1:29" x14ac:dyDescent="0.3">
      <c r="A102" s="21" cm="1">
        <f t="array" ref="A102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102" s="21" cm="1">
        <f t="array" ref="B102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102" s="21" t="str" cm="1">
        <f t="array" ref="C102">IF(MOD(ROW(),3)=2,      INDEX(Maze!A:A,QUOTIENT(ROW()+1,3) + 1),
IF(MOD(ROW(),3)=0,         INDEX(Maze!B:B,QUOTIENT(ROW()+1,3) + 1),       0))</f>
        <v>Blank_1</v>
      </c>
      <c r="Z102" s="138" cm="1">
        <f t="array" ref="Z102">INDEX(Map!$B$2:$V$22,-Paths!AA102+11,Paths!AB102+11)</f>
        <v>0</v>
      </c>
      <c r="AA102" s="139">
        <f t="shared" si="3"/>
        <v>-6</v>
      </c>
      <c r="AB102" s="139">
        <f t="shared" si="4"/>
        <v>7</v>
      </c>
      <c r="AC102" s="54" t="str">
        <f t="shared" si="5"/>
        <v>7, -6</v>
      </c>
    </row>
    <row r="103" spans="1:29" x14ac:dyDescent="0.3">
      <c r="A103" s="32"/>
      <c r="B103" s="32"/>
      <c r="C103" s="32"/>
      <c r="Z103" s="138" cm="1">
        <f t="array" ref="Z103">INDEX(Map!$B$2:$V$22,-Paths!AA103+11,Paths!AB103+11)</f>
        <v>0</v>
      </c>
      <c r="AA103" s="139">
        <f t="shared" si="3"/>
        <v>-6</v>
      </c>
      <c r="AB103" s="139">
        <f t="shared" si="4"/>
        <v>8</v>
      </c>
      <c r="AC103" s="54" t="str">
        <f t="shared" si="5"/>
        <v>8, -6</v>
      </c>
    </row>
    <row r="104" spans="1:29" x14ac:dyDescent="0.3">
      <c r="A104" s="21" cm="1">
        <f t="array" ref="A10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104" s="21" cm="1">
        <f t="array" ref="B10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104" s="19" t="str" cm="1">
        <f t="array" ref="C104">IF(MOD(ROW(),3)=2,      INDEX(Maze!A:A,QUOTIENT(ROW()+1,3) + 1),
IF(MOD(ROW(),3)=0,         INDEX(Maze!B:B,QUOTIENT(ROW()+1,3) + 1),       0))</f>
        <v>Blank_1</v>
      </c>
      <c r="Z104" s="138" cm="1">
        <f t="array" ref="Z104">INDEX(Map!$B$2:$V$22,-Paths!AA104+11,Paths!AB104+11)</f>
        <v>0</v>
      </c>
      <c r="AA104" s="139">
        <f t="shared" si="3"/>
        <v>-6</v>
      </c>
      <c r="AB104" s="139">
        <f t="shared" si="4"/>
        <v>9</v>
      </c>
      <c r="AC104" s="54" t="str">
        <f t="shared" si="5"/>
        <v>9, -6</v>
      </c>
    </row>
    <row r="105" spans="1:29" x14ac:dyDescent="0.3">
      <c r="A105" s="21" cm="1">
        <f t="array" ref="A105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-10</v>
      </c>
      <c r="B105" s="21" cm="1">
        <f t="array" ref="B105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-10</v>
      </c>
      <c r="C105" s="21" t="str" cm="1">
        <f t="array" ref="C105">IF(MOD(ROW(),3)=2,      INDEX(Maze!A:A,QUOTIENT(ROW()+1,3) + 1),
IF(MOD(ROW(),3)=0,         INDEX(Maze!B:B,QUOTIENT(ROW()+1,3) + 1),       0))</f>
        <v>Blank_1</v>
      </c>
      <c r="Z105" s="138" cm="1">
        <f t="array" ref="Z105">INDEX(Map!$B$2:$V$22,-Paths!AA105+11,Paths!AB105+11)</f>
        <v>0</v>
      </c>
      <c r="AA105" s="139">
        <f t="shared" si="3"/>
        <v>-6</v>
      </c>
      <c r="AB105" s="139">
        <f t="shared" si="4"/>
        <v>10</v>
      </c>
      <c r="AC105" s="54" t="str">
        <f t="shared" si="5"/>
        <v>10, -6</v>
      </c>
    </row>
    <row r="106" spans="1:29" x14ac:dyDescent="0.3">
      <c r="A106" s="32"/>
      <c r="B106" s="32"/>
      <c r="C106" s="32"/>
      <c r="Z106" s="138" cm="1">
        <f t="array" ref="Z106">INDEX(Map!$B$2:$V$22,-Paths!AA106+11,Paths!AB106+11)</f>
        <v>0</v>
      </c>
      <c r="AA106" s="139">
        <f t="shared" si="3"/>
        <v>-5</v>
      </c>
      <c r="AB106" s="139">
        <f t="shared" si="4"/>
        <v>-10</v>
      </c>
      <c r="AC106" s="54" t="str">
        <f t="shared" si="5"/>
        <v>-10, -5</v>
      </c>
    </row>
    <row r="107" spans="1:29" x14ac:dyDescent="0.3">
      <c r="A107" s="21" cm="1">
        <f t="array" ref="A10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7" s="21" cm="1">
        <f t="array" ref="B10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7" s="19" cm="1">
        <f t="array" ref="C107">IF(MOD(ROW(),3)=2,      INDEX(Maze!A:A,QUOTIENT(ROW()+1,3) + 1),
IF(MOD(ROW(),3)=0,         INDEX(Maze!B:B,QUOTIENT(ROW()+1,3) + 1),       0))</f>
        <v>0</v>
      </c>
      <c r="Z107" s="138" cm="1">
        <f t="array" ref="Z107">INDEX(Map!$B$2:$V$22,-Paths!AA107+11,Paths!AB107+11)</f>
        <v>0</v>
      </c>
      <c r="AA107" s="139">
        <f t="shared" si="3"/>
        <v>-5</v>
      </c>
      <c r="AB107" s="139">
        <f t="shared" si="4"/>
        <v>-9</v>
      </c>
      <c r="AC107" s="54" t="str">
        <f t="shared" si="5"/>
        <v>-9, -5</v>
      </c>
    </row>
    <row r="108" spans="1:29" x14ac:dyDescent="0.3">
      <c r="A108" s="21" cm="1">
        <f t="array" ref="A108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08" s="21" cm="1">
        <f t="array" ref="B108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08" s="21" cm="1">
        <f t="array" ref="C108">IF(MOD(ROW(),3)=2,      INDEX(Maze!A:A,QUOTIENT(ROW()+1,3) + 1),
IF(MOD(ROW(),3)=0,         INDEX(Maze!B:B,QUOTIENT(ROW()+1,3) + 1),       0))</f>
        <v>0</v>
      </c>
      <c r="Z108" s="138" cm="1">
        <f t="array" ref="Z108">INDEX(Map!$B$2:$V$22,-Paths!AA108+11,Paths!AB108+11)</f>
        <v>0</v>
      </c>
      <c r="AA108" s="139">
        <f t="shared" si="3"/>
        <v>-5</v>
      </c>
      <c r="AB108" s="139">
        <f t="shared" si="4"/>
        <v>-8</v>
      </c>
      <c r="AC108" s="54" t="str">
        <f t="shared" si="5"/>
        <v>-8, -5</v>
      </c>
    </row>
    <row r="109" spans="1:29" x14ac:dyDescent="0.3">
      <c r="A109" s="32"/>
      <c r="B109" s="32"/>
      <c r="C109" s="32"/>
      <c r="Z109" s="138" cm="1">
        <f t="array" ref="Z109">INDEX(Map!$B$2:$V$22,-Paths!AA109+11,Paths!AB109+11)</f>
        <v>0</v>
      </c>
      <c r="AA109" s="139">
        <f t="shared" si="3"/>
        <v>-5</v>
      </c>
      <c r="AB109" s="139">
        <f t="shared" si="4"/>
        <v>-7</v>
      </c>
      <c r="AC109" s="54" t="str">
        <f t="shared" si="5"/>
        <v>-7, -5</v>
      </c>
    </row>
    <row r="110" spans="1:29" x14ac:dyDescent="0.3">
      <c r="A110" s="21" cm="1">
        <f t="array" ref="A11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0" s="21" cm="1">
        <f t="array" ref="B11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0" s="19" cm="1">
        <f t="array" ref="C110">IF(MOD(ROW(),3)=2,      INDEX(Maze!A:A,QUOTIENT(ROW()+1,3) + 1),
IF(MOD(ROW(),3)=0,         INDEX(Maze!B:B,QUOTIENT(ROW()+1,3) + 1),       0))</f>
        <v>0</v>
      </c>
      <c r="Z110" s="138" cm="1">
        <f t="array" ref="Z110">INDEX(Map!$B$2:$V$22,-Paths!AA110+11,Paths!AB110+11)</f>
        <v>0</v>
      </c>
      <c r="AA110" s="139">
        <f t="shared" si="3"/>
        <v>-5</v>
      </c>
      <c r="AB110" s="139">
        <f t="shared" si="4"/>
        <v>-6</v>
      </c>
      <c r="AC110" s="54" t="str">
        <f t="shared" si="5"/>
        <v>-6, -5</v>
      </c>
    </row>
    <row r="111" spans="1:29" x14ac:dyDescent="0.3">
      <c r="A111" s="21" cm="1">
        <f t="array" ref="A111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1" s="21" cm="1">
        <f t="array" ref="B111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1" s="21" cm="1">
        <f t="array" ref="C111">IF(MOD(ROW(),3)=2,      INDEX(Maze!A:A,QUOTIENT(ROW()+1,3) + 1),
IF(MOD(ROW(),3)=0,         INDEX(Maze!B:B,QUOTIENT(ROW()+1,3) + 1),       0))</f>
        <v>0</v>
      </c>
      <c r="E111" s="13"/>
      <c r="Z111" s="138" cm="1">
        <f t="array" ref="Z111">INDEX(Map!$B$2:$V$22,-Paths!AA111+11,Paths!AB111+11)</f>
        <v>0</v>
      </c>
      <c r="AA111" s="139">
        <f t="shared" si="3"/>
        <v>-5</v>
      </c>
      <c r="AB111" s="139">
        <f t="shared" si="4"/>
        <v>-5</v>
      </c>
      <c r="AC111" s="54" t="str">
        <f t="shared" si="5"/>
        <v>-5, -5</v>
      </c>
    </row>
    <row r="112" spans="1:29" x14ac:dyDescent="0.3">
      <c r="A112" s="32"/>
      <c r="B112" s="32"/>
      <c r="C112" s="32"/>
      <c r="E112" s="13"/>
      <c r="F112" s="82"/>
      <c r="Z112" s="138" cm="1">
        <f t="array" ref="Z112">INDEX(Map!$B$2:$V$22,-Paths!AA112+11,Paths!AB112+11)</f>
        <v>0</v>
      </c>
      <c r="AA112" s="139">
        <f t="shared" si="3"/>
        <v>-5</v>
      </c>
      <c r="AB112" s="139">
        <f t="shared" si="4"/>
        <v>-4</v>
      </c>
      <c r="AC112" s="54" t="str">
        <f t="shared" si="5"/>
        <v>-4, -5</v>
      </c>
    </row>
    <row r="113" spans="1:29" x14ac:dyDescent="0.3">
      <c r="A113" s="21" cm="1">
        <f t="array" ref="A113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3" s="21" cm="1">
        <f t="array" ref="B113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3" s="19" cm="1">
        <f t="array" ref="C113">IF(MOD(ROW(),3)=2,      INDEX(Maze!A:A,QUOTIENT(ROW()+1,3) + 1),
IF(MOD(ROW(),3)=0,         INDEX(Maze!B:B,QUOTIENT(ROW()+1,3) + 1),       0))</f>
        <v>0</v>
      </c>
      <c r="Z113" s="138" cm="1">
        <f t="array" ref="Z113">INDEX(Map!$B$2:$V$22,-Paths!AA113+11,Paths!AB113+11)</f>
        <v>0</v>
      </c>
      <c r="AA113" s="139">
        <f t="shared" si="3"/>
        <v>-5</v>
      </c>
      <c r="AB113" s="139">
        <f t="shared" si="4"/>
        <v>-3</v>
      </c>
      <c r="AC113" s="54" t="str">
        <f t="shared" si="5"/>
        <v>-3, -5</v>
      </c>
    </row>
    <row r="114" spans="1:29" x14ac:dyDescent="0.3">
      <c r="A114" s="21" cm="1">
        <f t="array" ref="A114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4" s="21" cm="1">
        <f t="array" ref="B114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4" s="21" cm="1">
        <f t="array" ref="C114">IF(MOD(ROW(),3)=2,      INDEX(Maze!A:A,QUOTIENT(ROW()+1,3) + 1),
IF(MOD(ROW(),3)=0,         INDEX(Maze!B:B,QUOTIENT(ROW()+1,3) + 1),       0))</f>
        <v>0</v>
      </c>
      <c r="Z114" s="138" cm="1">
        <f t="array" ref="Z114">INDEX(Map!$B$2:$V$22,-Paths!AA114+11,Paths!AB114+11)</f>
        <v>0</v>
      </c>
      <c r="AA114" s="139">
        <f t="shared" si="3"/>
        <v>-5</v>
      </c>
      <c r="AB114" s="139">
        <f t="shared" si="4"/>
        <v>-2</v>
      </c>
      <c r="AC114" s="54" t="str">
        <f t="shared" si="5"/>
        <v>-2, -5</v>
      </c>
    </row>
    <row r="115" spans="1:29" x14ac:dyDescent="0.3">
      <c r="A115" s="32"/>
      <c r="B115" s="32"/>
      <c r="C115" s="32"/>
      <c r="Z115" s="138" cm="1">
        <f t="array" ref="Z115">INDEX(Map!$B$2:$V$22,-Paths!AA115+11,Paths!AB115+11)</f>
        <v>0</v>
      </c>
      <c r="AA115" s="139">
        <f t="shared" si="3"/>
        <v>-5</v>
      </c>
      <c r="AB115" s="139">
        <f t="shared" si="4"/>
        <v>-1</v>
      </c>
      <c r="AC115" s="54" t="str">
        <f t="shared" si="5"/>
        <v>-1, -5</v>
      </c>
    </row>
    <row r="116" spans="1:29" x14ac:dyDescent="0.3">
      <c r="A116" s="21" cm="1">
        <f t="array" ref="A116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6" s="21" cm="1">
        <f t="array" ref="B116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6" s="19" cm="1">
        <f t="array" ref="C116">IF(MOD(ROW(),3)=2,      INDEX(Maze!A:A,QUOTIENT(ROW()+1,3) + 1),
IF(MOD(ROW(),3)=0,         INDEX(Maze!B:B,QUOTIENT(ROW()+1,3) + 1),       0))</f>
        <v>0</v>
      </c>
      <c r="Z116" s="138" cm="1">
        <f t="array" ref="Z116">INDEX(Map!$B$2:$V$22,-Paths!AA116+11,Paths!AB116+11)</f>
        <v>0</v>
      </c>
      <c r="AA116" s="139">
        <f t="shared" si="3"/>
        <v>-5</v>
      </c>
      <c r="AB116" s="139">
        <f t="shared" si="4"/>
        <v>0</v>
      </c>
      <c r="AC116" s="54" t="str">
        <f t="shared" si="5"/>
        <v>0, -5</v>
      </c>
    </row>
    <row r="117" spans="1:29" x14ac:dyDescent="0.3">
      <c r="A117" s="21" cm="1">
        <f t="array" ref="A117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7" s="21" cm="1">
        <f t="array" ref="B117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7" s="21" cm="1">
        <f t="array" ref="C117">IF(MOD(ROW(),3)=2,      INDEX(Maze!A:A,QUOTIENT(ROW()+1,3) + 1),
IF(MOD(ROW(),3)=0,         INDEX(Maze!B:B,QUOTIENT(ROW()+1,3) + 1),       0))</f>
        <v>0</v>
      </c>
      <c r="Z117" s="138" cm="1">
        <f t="array" ref="Z117">INDEX(Map!$B$2:$V$22,-Paths!AA117+11,Paths!AB117+11)</f>
        <v>0</v>
      </c>
      <c r="AA117" s="139">
        <f t="shared" si="3"/>
        <v>-5</v>
      </c>
      <c r="AB117" s="139">
        <f t="shared" si="4"/>
        <v>1</v>
      </c>
      <c r="AC117" s="54" t="str">
        <f t="shared" si="5"/>
        <v>1, -5</v>
      </c>
    </row>
    <row r="118" spans="1:29" x14ac:dyDescent="0.3">
      <c r="A118" s="32"/>
      <c r="B118" s="32"/>
      <c r="C118" s="32"/>
      <c r="Z118" s="138" t="str" cm="1">
        <f t="array" ref="Z118">INDEX(Map!$B$2:$V$22,-Paths!AA118+11,Paths!AB118+11)</f>
        <v>Application5</v>
      </c>
      <c r="AA118" s="139">
        <f t="shared" si="3"/>
        <v>-5</v>
      </c>
      <c r="AB118" s="139">
        <f t="shared" si="4"/>
        <v>2</v>
      </c>
      <c r="AC118" s="54" t="str">
        <f t="shared" si="5"/>
        <v>2, -5</v>
      </c>
    </row>
    <row r="119" spans="1:29" x14ac:dyDescent="0.3">
      <c r="A119" s="21" cm="1">
        <f t="array" ref="A119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19" s="21" cm="1">
        <f t="array" ref="B119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19" s="19" cm="1">
        <f t="array" ref="C119">IF(MOD(ROW(),3)=2,      INDEX(Maze!A:A,QUOTIENT(ROW()+1,3) + 1),
IF(MOD(ROW(),3)=0,         INDEX(Maze!B:B,QUOTIENT(ROW()+1,3) + 1),       0))</f>
        <v>0</v>
      </c>
      <c r="Z119" s="138" cm="1">
        <f t="array" ref="Z119">INDEX(Map!$B$2:$V$22,-Paths!AA119+11,Paths!AB119+11)</f>
        <v>0</v>
      </c>
      <c r="AA119" s="139">
        <f t="shared" si="3"/>
        <v>-5</v>
      </c>
      <c r="AB119" s="139">
        <f t="shared" si="4"/>
        <v>3</v>
      </c>
      <c r="AC119" s="54" t="str">
        <f t="shared" si="5"/>
        <v>3, -5</v>
      </c>
    </row>
    <row r="120" spans="1:29" x14ac:dyDescent="0.3">
      <c r="A120" s="21" cm="1">
        <f t="array" ref="A120">IF(MOD(ROW(),3)=2,IF(INDEX(Maze!I:I,QUOTIENT(ROW()+1,3)+1)="",IF(INDEX(Maze!C:C,QUOTIENT(ROW()+1,3)+1)="",0,INDEX(Maze!C:C,QUOTIENT(ROW()+1,3)+1)),0),
IF(MOD(ROW(),3)=0,IF(INDEX(Maze!I:I,QUOTIENT(ROW()+1,3)+1)="",IF(INDEX(Maze!F:F,QUOTIENT(ROW()+1,3)+1)="",0,INDEX(Maze!F:F,QUOTIENT(ROW()+1,3)+1)),0)))</f>
        <v>0</v>
      </c>
      <c r="B120" s="21" cm="1">
        <f t="array" ref="B120">IF(MOD(ROW(),3)=2,    IF(INDEX(Maze!I:I,QUOTIENT(ROW()+1,3)+1)="",    IF(INDEX(Maze!D:D,QUOTIENT(ROW()+1,3)+1)="",0,INDEX(Maze!D:D,QUOTIENT(ROW()+1,3)+1)),   0),
IF(MOD(ROW(),3)=0,      IF(INDEX(Maze!I:I,QUOTIENT(ROW()+1,3)+1)="",     IF(INDEX(Maze!G:G,QUOTIENT(ROW()+1,3)+1)="",0,INDEX(Maze!G:G,QUOTIENT(ROW()+1,3)+1)),   0)))</f>
        <v>0</v>
      </c>
      <c r="C120" s="21" cm="1">
        <f t="array" ref="C120">IF(MOD(ROW(),3)=2,      INDEX(Maze!A:A,QUOTIENT(ROW()+1,3) + 1),
IF(MOD(ROW(),3)=0,         INDEX(Maze!B:B,QUOTIENT(ROW()+1,3) + 1),       0))</f>
        <v>0</v>
      </c>
      <c r="Z120" s="138" cm="1">
        <f t="array" ref="Z120">INDEX(Map!$B$2:$V$22,-Paths!AA120+11,Paths!AB120+11)</f>
        <v>0</v>
      </c>
      <c r="AA120" s="139">
        <f t="shared" si="3"/>
        <v>-5</v>
      </c>
      <c r="AB120" s="139">
        <f t="shared" si="4"/>
        <v>4</v>
      </c>
      <c r="AC120" s="54" t="str">
        <f t="shared" si="5"/>
        <v>4, -5</v>
      </c>
    </row>
    <row r="121" spans="1:29" x14ac:dyDescent="0.3">
      <c r="A121" s="32"/>
      <c r="B121" s="32"/>
      <c r="C121" s="33"/>
      <c r="Z121" s="138" cm="1">
        <f t="array" ref="Z121">INDEX(Map!$B$2:$V$22,-Paths!AA121+11,Paths!AB121+11)</f>
        <v>0</v>
      </c>
      <c r="AA121" s="139">
        <f t="shared" si="3"/>
        <v>-5</v>
      </c>
      <c r="AB121" s="139">
        <f t="shared" si="4"/>
        <v>5</v>
      </c>
      <c r="AC121" s="54" t="str">
        <f t="shared" si="5"/>
        <v>5, -5</v>
      </c>
    </row>
    <row r="122" spans="1:29" x14ac:dyDescent="0.3">
      <c r="A122" s="32"/>
      <c r="B122" s="33"/>
      <c r="C122" s="33"/>
      <c r="D122" s="3" t="s">
        <v>94</v>
      </c>
      <c r="Z122" s="138" cm="1">
        <f t="array" ref="Z122">INDEX(Map!$B$2:$V$22,-Paths!AA122+11,Paths!AB122+11)</f>
        <v>0</v>
      </c>
      <c r="AA122" s="139">
        <f t="shared" si="3"/>
        <v>-5</v>
      </c>
      <c r="AB122" s="139">
        <f t="shared" si="4"/>
        <v>6</v>
      </c>
      <c r="AC122" s="54" t="str">
        <f t="shared" si="5"/>
        <v>6, -5</v>
      </c>
    </row>
    <row r="123" spans="1:29" x14ac:dyDescent="0.3">
      <c r="A123" s="19">
        <v>3</v>
      </c>
      <c r="B123" s="20">
        <v>6</v>
      </c>
      <c r="C123" s="26" t="s">
        <v>44</v>
      </c>
      <c r="D123" s="3" t="s">
        <v>90</v>
      </c>
      <c r="Z123" s="138" cm="1">
        <f t="array" ref="Z123">INDEX(Map!$B$2:$V$22,-Paths!AA123+11,Paths!AB123+11)</f>
        <v>0</v>
      </c>
      <c r="AA123" s="139">
        <f t="shared" si="3"/>
        <v>-5</v>
      </c>
      <c r="AB123" s="139">
        <f t="shared" si="4"/>
        <v>7</v>
      </c>
      <c r="AC123" s="54" t="str">
        <f t="shared" si="5"/>
        <v>7, -5</v>
      </c>
    </row>
    <row r="124" spans="1:29" x14ac:dyDescent="0.3">
      <c r="A124" s="21">
        <v>3</v>
      </c>
      <c r="B124" s="25">
        <v>7</v>
      </c>
      <c r="C124" s="26" t="s">
        <v>19</v>
      </c>
      <c r="D124" s="3" t="s">
        <v>44</v>
      </c>
      <c r="Z124" s="138" cm="1">
        <f t="array" ref="Z124">INDEX(Map!$B$2:$V$22,-Paths!AA124+11,Paths!AB124+11)</f>
        <v>0</v>
      </c>
      <c r="AA124" s="139">
        <f t="shared" si="3"/>
        <v>-5</v>
      </c>
      <c r="AB124" s="139">
        <f t="shared" si="4"/>
        <v>8</v>
      </c>
      <c r="AC124" s="54" t="str">
        <f t="shared" si="5"/>
        <v>8, -5</v>
      </c>
    </row>
    <row r="125" spans="1:29" x14ac:dyDescent="0.3">
      <c r="A125" s="21">
        <v>1</v>
      </c>
      <c r="B125" s="22">
        <v>7</v>
      </c>
      <c r="C125" s="26"/>
      <c r="D125" s="3" t="s">
        <v>19</v>
      </c>
      <c r="Z125" s="138" cm="1">
        <f t="array" ref="Z125">INDEX(Map!$B$2:$V$22,-Paths!AA125+11,Paths!AB125+11)</f>
        <v>0</v>
      </c>
      <c r="AA125" s="139">
        <f t="shared" si="3"/>
        <v>-5</v>
      </c>
      <c r="AB125" s="139">
        <f t="shared" si="4"/>
        <v>9</v>
      </c>
      <c r="AC125" s="54" t="str">
        <f t="shared" si="5"/>
        <v>9, -5</v>
      </c>
    </row>
    <row r="126" spans="1:29" x14ac:dyDescent="0.3">
      <c r="A126" s="21">
        <v>1</v>
      </c>
      <c r="B126" s="21">
        <v>6</v>
      </c>
      <c r="C126" s="22"/>
      <c r="Z126" s="138" cm="1">
        <f t="array" ref="Z126">INDEX(Map!$B$2:$V$22,-Paths!AA126+11,Paths!AB126+11)</f>
        <v>0</v>
      </c>
      <c r="AA126" s="139">
        <f t="shared" si="3"/>
        <v>-5</v>
      </c>
      <c r="AB126" s="139">
        <f t="shared" si="4"/>
        <v>10</v>
      </c>
      <c r="AC126" s="54" t="str">
        <f t="shared" si="5"/>
        <v>10, -5</v>
      </c>
    </row>
    <row r="127" spans="1:29" x14ac:dyDescent="0.3">
      <c r="A127" s="21"/>
      <c r="B127" s="21"/>
      <c r="C127" s="22"/>
      <c r="Z127" s="138" cm="1">
        <f t="array" ref="Z127">INDEX(Map!$B$2:$V$22,-Paths!AA127+11,Paths!AB127+11)</f>
        <v>0</v>
      </c>
      <c r="AA127" s="139">
        <f t="shared" si="3"/>
        <v>-4</v>
      </c>
      <c r="AB127" s="139">
        <f t="shared" si="4"/>
        <v>-10</v>
      </c>
      <c r="AC127" s="54" t="str">
        <f t="shared" si="5"/>
        <v>-10, -4</v>
      </c>
    </row>
    <row r="128" spans="1:29" x14ac:dyDescent="0.3">
      <c r="A128" s="32"/>
      <c r="B128" s="32"/>
      <c r="C128" s="32"/>
      <c r="D128" s="3" t="s">
        <v>95</v>
      </c>
      <c r="Z128" s="138" cm="1">
        <f t="array" ref="Z128">INDEX(Map!$B$2:$V$22,-Paths!AA128+11,Paths!AB128+11)</f>
        <v>0</v>
      </c>
      <c r="AA128" s="139">
        <f t="shared" si="3"/>
        <v>-4</v>
      </c>
      <c r="AB128" s="139">
        <f t="shared" si="4"/>
        <v>-9</v>
      </c>
      <c r="AC128" s="54" t="str">
        <f t="shared" si="5"/>
        <v>-9, -4</v>
      </c>
    </row>
    <row r="129" spans="1:29" x14ac:dyDescent="0.3">
      <c r="A129" s="19">
        <v>3</v>
      </c>
      <c r="B129" s="20">
        <v>6</v>
      </c>
      <c r="C129" s="20"/>
      <c r="D129" s="3" t="s">
        <v>90</v>
      </c>
      <c r="Z129" s="138" cm="1">
        <f t="array" ref="Z129">INDEX(Map!$B$2:$V$22,-Paths!AA129+11,Paths!AB129+11)</f>
        <v>0</v>
      </c>
      <c r="AA129" s="139">
        <f t="shared" ref="AA129:AA192" si="6">QUOTIENT(ROW(AB129)-1,21)-10</f>
        <v>-4</v>
      </c>
      <c r="AB129" s="139">
        <f t="shared" ref="AB129:AB192" si="7">MOD(ROW(AB129)-1,21)-10</f>
        <v>-8</v>
      </c>
      <c r="AC129" s="54" t="str">
        <f t="shared" si="5"/>
        <v>-8, -4</v>
      </c>
    </row>
    <row r="130" spans="1:29" x14ac:dyDescent="0.3">
      <c r="A130" s="21">
        <v>3</v>
      </c>
      <c r="B130" s="25">
        <v>7</v>
      </c>
      <c r="C130" s="26" t="s">
        <v>44</v>
      </c>
      <c r="D130" s="3" t="s">
        <v>44</v>
      </c>
      <c r="Z130" s="138" cm="1">
        <f t="array" ref="Z130">INDEX(Map!$B$2:$V$22,-Paths!AA130+11,Paths!AB130+11)</f>
        <v>0</v>
      </c>
      <c r="AA130" s="139">
        <f t="shared" si="6"/>
        <v>-4</v>
      </c>
      <c r="AB130" s="139">
        <f t="shared" si="7"/>
        <v>-7</v>
      </c>
      <c r="AC130" s="54" t="str">
        <f t="shared" ref="AC130:AC193" si="8">AB130&amp;", "&amp;AA130</f>
        <v>-7, -4</v>
      </c>
    </row>
    <row r="131" spans="1:29" x14ac:dyDescent="0.3">
      <c r="A131" s="21">
        <v>1</v>
      </c>
      <c r="B131" s="22">
        <v>7</v>
      </c>
      <c r="C131" s="26" t="s">
        <v>19</v>
      </c>
      <c r="D131" s="3" t="s">
        <v>19</v>
      </c>
      <c r="Z131" s="138" cm="1">
        <f t="array" ref="Z131">INDEX(Map!$B$2:$V$22,-Paths!AA131+11,Paths!AB131+11)</f>
        <v>0</v>
      </c>
      <c r="AA131" s="139">
        <f t="shared" si="6"/>
        <v>-4</v>
      </c>
      <c r="AB131" s="139">
        <f t="shared" si="7"/>
        <v>-6</v>
      </c>
      <c r="AC131" s="54" t="str">
        <f t="shared" si="8"/>
        <v>-6, -4</v>
      </c>
    </row>
    <row r="132" spans="1:29" x14ac:dyDescent="0.3">
      <c r="A132" s="21">
        <v>1</v>
      </c>
      <c r="B132" s="21">
        <v>6</v>
      </c>
      <c r="C132" s="22"/>
      <c r="Z132" s="138" cm="1">
        <f t="array" ref="Z132">INDEX(Map!$B$2:$V$22,-Paths!AA132+11,Paths!AB132+11)</f>
        <v>0</v>
      </c>
      <c r="AA132" s="139">
        <f t="shared" si="6"/>
        <v>-4</v>
      </c>
      <c r="AB132" s="139">
        <f t="shared" si="7"/>
        <v>-5</v>
      </c>
      <c r="AC132" s="54" t="str">
        <f t="shared" si="8"/>
        <v>-5, -4</v>
      </c>
    </row>
    <row r="133" spans="1:29" x14ac:dyDescent="0.3">
      <c r="A133" s="21"/>
      <c r="B133" s="21"/>
      <c r="C133" s="22"/>
      <c r="Z133" s="138" cm="1">
        <f t="array" ref="Z133">INDEX(Map!$B$2:$V$22,-Paths!AA133+11,Paths!AB133+11)</f>
        <v>0</v>
      </c>
      <c r="AA133" s="139">
        <f t="shared" si="6"/>
        <v>-4</v>
      </c>
      <c r="AB133" s="139">
        <f t="shared" si="7"/>
        <v>-4</v>
      </c>
      <c r="AC133" s="54" t="str">
        <f t="shared" si="8"/>
        <v>-4, -4</v>
      </c>
    </row>
    <row r="134" spans="1:29" x14ac:dyDescent="0.3">
      <c r="A134" s="19"/>
      <c r="B134" s="19"/>
      <c r="C134" s="20"/>
      <c r="Z134" s="138" cm="1">
        <f t="array" ref="Z134">INDEX(Map!$B$2:$V$22,-Paths!AA134+11,Paths!AB134+11)</f>
        <v>0</v>
      </c>
      <c r="AA134" s="139">
        <f t="shared" si="6"/>
        <v>-4</v>
      </c>
      <c r="AB134" s="139">
        <f t="shared" si="7"/>
        <v>-3</v>
      </c>
      <c r="AC134" s="54" t="str">
        <f t="shared" si="8"/>
        <v>-3, -4</v>
      </c>
    </row>
    <row r="135" spans="1:29" x14ac:dyDescent="0.3">
      <c r="A135" s="27"/>
      <c r="B135" s="27"/>
      <c r="C135" s="28"/>
      <c r="Z135" s="138" cm="1">
        <f t="array" ref="Z135">INDEX(Map!$B$2:$V$22,-Paths!AA135+11,Paths!AB135+11)</f>
        <v>0</v>
      </c>
      <c r="AA135" s="139">
        <f t="shared" si="6"/>
        <v>-4</v>
      </c>
      <c r="AB135" s="139">
        <f t="shared" si="7"/>
        <v>-2</v>
      </c>
      <c r="AC135" s="54" t="str">
        <f t="shared" si="8"/>
        <v>-2, -4</v>
      </c>
    </row>
    <row r="136" spans="1:29" x14ac:dyDescent="0.3">
      <c r="A136" s="32"/>
      <c r="B136" s="33"/>
      <c r="C136" s="33"/>
      <c r="Z136" s="138" cm="1">
        <f t="array" ref="Z136">INDEX(Map!$B$2:$V$22,-Paths!AA136+11,Paths!AB136+11)</f>
        <v>0</v>
      </c>
      <c r="AA136" s="139">
        <f t="shared" si="6"/>
        <v>-4</v>
      </c>
      <c r="AB136" s="139">
        <f t="shared" si="7"/>
        <v>-1</v>
      </c>
      <c r="AC136" s="54" t="str">
        <f t="shared" si="8"/>
        <v>-1, -4</v>
      </c>
    </row>
    <row r="137" spans="1:29" x14ac:dyDescent="0.3">
      <c r="A137" s="19"/>
      <c r="B137" s="19"/>
      <c r="C137" s="20"/>
      <c r="Z137" s="138" cm="1">
        <f t="array" ref="Z137">INDEX(Map!$B$2:$V$22,-Paths!AA137+11,Paths!AB137+11)</f>
        <v>0</v>
      </c>
      <c r="AA137" s="139">
        <f t="shared" si="6"/>
        <v>-4</v>
      </c>
      <c r="AB137" s="139">
        <f t="shared" si="7"/>
        <v>0</v>
      </c>
      <c r="AC137" s="54" t="str">
        <f t="shared" si="8"/>
        <v>0, -4</v>
      </c>
    </row>
    <row r="138" spans="1:29" x14ac:dyDescent="0.3">
      <c r="A138" s="27"/>
      <c r="B138" s="27"/>
      <c r="C138" s="28"/>
      <c r="Z138" s="138" cm="1">
        <f t="array" ref="Z138">INDEX(Map!$B$2:$V$22,-Paths!AA138+11,Paths!AB138+11)</f>
        <v>0</v>
      </c>
      <c r="AA138" s="139">
        <f t="shared" si="6"/>
        <v>-4</v>
      </c>
      <c r="AB138" s="139">
        <f t="shared" si="7"/>
        <v>1</v>
      </c>
      <c r="AC138" s="54" t="str">
        <f t="shared" si="8"/>
        <v>1, -4</v>
      </c>
    </row>
    <row r="139" spans="1:29" x14ac:dyDescent="0.3">
      <c r="A139" s="32"/>
      <c r="B139" s="33"/>
      <c r="C139" s="33"/>
      <c r="Z139" s="138" t="str" cm="1">
        <f t="array" ref="Z139">INDEX(Map!$B$2:$V$22,-Paths!AA139+11,Paths!AB139+11)</f>
        <v>Application4</v>
      </c>
      <c r="AA139" s="139">
        <f t="shared" si="6"/>
        <v>-4</v>
      </c>
      <c r="AB139" s="139">
        <f t="shared" si="7"/>
        <v>2</v>
      </c>
      <c r="AC139" s="54" t="str">
        <f t="shared" si="8"/>
        <v>2, -4</v>
      </c>
    </row>
    <row r="140" spans="1:29" x14ac:dyDescent="0.3">
      <c r="A140" s="19"/>
      <c r="B140" s="19"/>
      <c r="C140" s="20"/>
      <c r="Z140" s="138" cm="1">
        <f t="array" ref="Z140">INDEX(Map!$B$2:$V$22,-Paths!AA140+11,Paths!AB140+11)</f>
        <v>0</v>
      </c>
      <c r="AA140" s="139">
        <f t="shared" si="6"/>
        <v>-4</v>
      </c>
      <c r="AB140" s="139">
        <f t="shared" si="7"/>
        <v>3</v>
      </c>
      <c r="AC140" s="54" t="str">
        <f t="shared" si="8"/>
        <v>3, -4</v>
      </c>
    </row>
    <row r="141" spans="1:29" x14ac:dyDescent="0.3">
      <c r="A141" s="27"/>
      <c r="B141" s="27"/>
      <c r="C141" s="28"/>
      <c r="Z141" s="138" cm="1">
        <f t="array" ref="Z141">INDEX(Map!$B$2:$V$22,-Paths!AA141+11,Paths!AB141+11)</f>
        <v>0</v>
      </c>
      <c r="AA141" s="139">
        <f t="shared" si="6"/>
        <v>-4</v>
      </c>
      <c r="AB141" s="139">
        <f t="shared" si="7"/>
        <v>4</v>
      </c>
      <c r="AC141" s="54" t="str">
        <f t="shared" si="8"/>
        <v>4, -4</v>
      </c>
    </row>
    <row r="142" spans="1:29" ht="14.4" customHeight="1" x14ac:dyDescent="0.3">
      <c r="A142" s="32"/>
      <c r="B142" s="33"/>
      <c r="C142" s="33"/>
      <c r="Z142" s="138" cm="1">
        <f t="array" ref="Z142">INDEX(Map!$B$2:$V$22,-Paths!AA142+11,Paths!AB142+11)</f>
        <v>0</v>
      </c>
      <c r="AA142" s="139">
        <f t="shared" si="6"/>
        <v>-4</v>
      </c>
      <c r="AB142" s="139">
        <f t="shared" si="7"/>
        <v>5</v>
      </c>
      <c r="AC142" s="54" t="str">
        <f t="shared" si="8"/>
        <v>5, -4</v>
      </c>
    </row>
    <row r="143" spans="1:29" x14ac:dyDescent="0.3">
      <c r="A143" s="19"/>
      <c r="B143" s="19"/>
      <c r="C143" s="20"/>
      <c r="Z143" s="138" cm="1">
        <f t="array" ref="Z143">INDEX(Map!$B$2:$V$22,-Paths!AA143+11,Paths!AB143+11)</f>
        <v>0</v>
      </c>
      <c r="AA143" s="139">
        <f t="shared" si="6"/>
        <v>-4</v>
      </c>
      <c r="AB143" s="139">
        <f t="shared" si="7"/>
        <v>6</v>
      </c>
      <c r="AC143" s="54" t="str">
        <f t="shared" si="8"/>
        <v>6, -4</v>
      </c>
    </row>
    <row r="144" spans="1:29" x14ac:dyDescent="0.3">
      <c r="A144" s="27"/>
      <c r="B144" s="27"/>
      <c r="C144" s="28"/>
      <c r="Z144" s="138" cm="1">
        <f t="array" ref="Z144">INDEX(Map!$B$2:$V$22,-Paths!AA144+11,Paths!AB144+11)</f>
        <v>0</v>
      </c>
      <c r="AA144" s="139">
        <f t="shared" si="6"/>
        <v>-4</v>
      </c>
      <c r="AB144" s="139">
        <f t="shared" si="7"/>
        <v>7</v>
      </c>
      <c r="AC144" s="54" t="str">
        <f t="shared" si="8"/>
        <v>7, -4</v>
      </c>
    </row>
    <row r="145" spans="1:29" x14ac:dyDescent="0.3">
      <c r="A145" s="32"/>
      <c r="B145" s="33"/>
      <c r="C145" s="33"/>
      <c r="Z145" s="138" cm="1">
        <f t="array" ref="Z145">INDEX(Map!$B$2:$V$22,-Paths!AA145+11,Paths!AB145+11)</f>
        <v>0</v>
      </c>
      <c r="AA145" s="139">
        <f t="shared" si="6"/>
        <v>-4</v>
      </c>
      <c r="AB145" s="139">
        <f t="shared" si="7"/>
        <v>8</v>
      </c>
      <c r="AC145" s="54" t="str">
        <f t="shared" si="8"/>
        <v>8, -4</v>
      </c>
    </row>
    <row r="146" spans="1:29" x14ac:dyDescent="0.3">
      <c r="A146" s="19"/>
      <c r="B146" s="19"/>
      <c r="C146" s="20"/>
      <c r="Z146" s="138" cm="1">
        <f t="array" ref="Z146">INDEX(Map!$B$2:$V$22,-Paths!AA146+11,Paths!AB146+11)</f>
        <v>0</v>
      </c>
      <c r="AA146" s="139">
        <f t="shared" si="6"/>
        <v>-4</v>
      </c>
      <c r="AB146" s="139">
        <f t="shared" si="7"/>
        <v>9</v>
      </c>
      <c r="AC146" s="54" t="str">
        <f t="shared" si="8"/>
        <v>9, -4</v>
      </c>
    </row>
    <row r="147" spans="1:29" x14ac:dyDescent="0.3">
      <c r="A147" s="27"/>
      <c r="B147" s="27"/>
      <c r="C147" s="28"/>
      <c r="Z147" s="138" cm="1">
        <f t="array" ref="Z147">INDEX(Map!$B$2:$V$22,-Paths!AA147+11,Paths!AB147+11)</f>
        <v>0</v>
      </c>
      <c r="AA147" s="139">
        <f t="shared" si="6"/>
        <v>-4</v>
      </c>
      <c r="AB147" s="139">
        <f t="shared" si="7"/>
        <v>10</v>
      </c>
      <c r="AC147" s="54" t="str">
        <f t="shared" si="8"/>
        <v>10, -4</v>
      </c>
    </row>
    <row r="148" spans="1:29" x14ac:dyDescent="0.3">
      <c r="A148" s="32"/>
      <c r="B148" s="33"/>
      <c r="C148" s="33"/>
      <c r="Z148" s="138" cm="1">
        <f t="array" ref="Z148">INDEX(Map!$B$2:$V$22,-Paths!AA148+11,Paths!AB148+11)</f>
        <v>0</v>
      </c>
      <c r="AA148" s="139">
        <f t="shared" si="6"/>
        <v>-3</v>
      </c>
      <c r="AB148" s="139">
        <f t="shared" si="7"/>
        <v>-10</v>
      </c>
      <c r="AC148" s="54" t="str">
        <f t="shared" si="8"/>
        <v>-10, -3</v>
      </c>
    </row>
    <row r="149" spans="1:29" x14ac:dyDescent="0.3">
      <c r="A149" s="19"/>
      <c r="B149" s="19"/>
      <c r="C149" s="20"/>
      <c r="Z149" s="138" cm="1">
        <f t="array" ref="Z149">INDEX(Map!$B$2:$V$22,-Paths!AA149+11,Paths!AB149+11)</f>
        <v>0</v>
      </c>
      <c r="AA149" s="139">
        <f t="shared" si="6"/>
        <v>-3</v>
      </c>
      <c r="AB149" s="139">
        <f t="shared" si="7"/>
        <v>-9</v>
      </c>
      <c r="AC149" s="54" t="str">
        <f t="shared" si="8"/>
        <v>-9, -3</v>
      </c>
    </row>
    <row r="150" spans="1:29" x14ac:dyDescent="0.3">
      <c r="A150" s="27"/>
      <c r="B150" s="27"/>
      <c r="C150" s="28"/>
      <c r="Z150" s="138" cm="1">
        <f t="array" ref="Z150">INDEX(Map!$B$2:$V$22,-Paths!AA150+11,Paths!AB150+11)</f>
        <v>0</v>
      </c>
      <c r="AA150" s="139">
        <f t="shared" si="6"/>
        <v>-3</v>
      </c>
      <c r="AB150" s="139">
        <f t="shared" si="7"/>
        <v>-8</v>
      </c>
      <c r="AC150" s="54" t="str">
        <f t="shared" si="8"/>
        <v>-8, -3</v>
      </c>
    </row>
    <row r="151" spans="1:29" x14ac:dyDescent="0.3">
      <c r="A151" s="32"/>
      <c r="B151" s="33"/>
      <c r="C151" s="33"/>
      <c r="Z151" s="138" cm="1">
        <f t="array" ref="Z151">INDEX(Map!$B$2:$V$22,-Paths!AA151+11,Paths!AB151+11)</f>
        <v>0</v>
      </c>
      <c r="AA151" s="139">
        <f t="shared" si="6"/>
        <v>-3</v>
      </c>
      <c r="AB151" s="139">
        <f t="shared" si="7"/>
        <v>-7</v>
      </c>
      <c r="AC151" s="54" t="str">
        <f t="shared" si="8"/>
        <v>-7, -3</v>
      </c>
    </row>
    <row r="152" spans="1:29" x14ac:dyDescent="0.3">
      <c r="A152" s="19"/>
      <c r="B152" s="19"/>
      <c r="C152" s="20"/>
      <c r="Z152" s="138" cm="1">
        <f t="array" ref="Z152">INDEX(Map!$B$2:$V$22,-Paths!AA152+11,Paths!AB152+11)</f>
        <v>0</v>
      </c>
      <c r="AA152" s="139">
        <f t="shared" si="6"/>
        <v>-3</v>
      </c>
      <c r="AB152" s="139">
        <f t="shared" si="7"/>
        <v>-6</v>
      </c>
      <c r="AC152" s="54" t="str">
        <f t="shared" si="8"/>
        <v>-6, -3</v>
      </c>
    </row>
    <row r="153" spans="1:29" x14ac:dyDescent="0.3">
      <c r="A153" s="27"/>
      <c r="B153" s="27"/>
      <c r="C153" s="28"/>
      <c r="Z153" s="138" cm="1">
        <f t="array" ref="Z153">INDEX(Map!$B$2:$V$22,-Paths!AA153+11,Paths!AB153+11)</f>
        <v>0</v>
      </c>
      <c r="AA153" s="139">
        <f t="shared" si="6"/>
        <v>-3</v>
      </c>
      <c r="AB153" s="139">
        <f t="shared" si="7"/>
        <v>-5</v>
      </c>
      <c r="AC153" s="54" t="str">
        <f t="shared" si="8"/>
        <v>-5, -3</v>
      </c>
    </row>
    <row r="154" spans="1:29" x14ac:dyDescent="0.3">
      <c r="A154" s="32"/>
      <c r="B154" s="33"/>
      <c r="C154" s="33"/>
      <c r="Z154" s="138" cm="1">
        <f t="array" ref="Z154">INDEX(Map!$B$2:$V$22,-Paths!AA154+11,Paths!AB154+11)</f>
        <v>0</v>
      </c>
      <c r="AA154" s="139">
        <f t="shared" si="6"/>
        <v>-3</v>
      </c>
      <c r="AB154" s="139">
        <f t="shared" si="7"/>
        <v>-4</v>
      </c>
      <c r="AC154" s="54" t="str">
        <f t="shared" si="8"/>
        <v>-4, -3</v>
      </c>
    </row>
    <row r="155" spans="1:29" x14ac:dyDescent="0.3">
      <c r="A155" s="19"/>
      <c r="B155" s="19"/>
      <c r="C155" s="20"/>
      <c r="Z155" s="138" cm="1">
        <f t="array" ref="Z155">INDEX(Map!$B$2:$V$22,-Paths!AA155+11,Paths!AB155+11)</f>
        <v>0</v>
      </c>
      <c r="AA155" s="139">
        <f t="shared" si="6"/>
        <v>-3</v>
      </c>
      <c r="AB155" s="139">
        <f t="shared" si="7"/>
        <v>-3</v>
      </c>
      <c r="AC155" s="54" t="str">
        <f t="shared" si="8"/>
        <v>-3, -3</v>
      </c>
    </row>
    <row r="156" spans="1:29" x14ac:dyDescent="0.3">
      <c r="A156" s="27"/>
      <c r="B156" s="27"/>
      <c r="C156" s="28"/>
      <c r="Z156" s="138" cm="1">
        <f t="array" ref="Z156">INDEX(Map!$B$2:$V$22,-Paths!AA156+11,Paths!AB156+11)</f>
        <v>0</v>
      </c>
      <c r="AA156" s="139">
        <f t="shared" si="6"/>
        <v>-3</v>
      </c>
      <c r="AB156" s="139">
        <f t="shared" si="7"/>
        <v>-2</v>
      </c>
      <c r="AC156" s="54" t="str">
        <f t="shared" si="8"/>
        <v>-2, -3</v>
      </c>
    </row>
    <row r="157" spans="1:29" x14ac:dyDescent="0.3">
      <c r="A157" s="32"/>
      <c r="B157" s="33"/>
      <c r="C157" s="33"/>
      <c r="Z157" s="138" cm="1">
        <f t="array" ref="Z157">INDEX(Map!$B$2:$V$22,-Paths!AA157+11,Paths!AB157+11)</f>
        <v>0</v>
      </c>
      <c r="AA157" s="139">
        <f t="shared" si="6"/>
        <v>-3</v>
      </c>
      <c r="AB157" s="139">
        <f t="shared" si="7"/>
        <v>-1</v>
      </c>
      <c r="AC157" s="54" t="str">
        <f t="shared" si="8"/>
        <v>-1, -3</v>
      </c>
    </row>
    <row r="158" spans="1:29" x14ac:dyDescent="0.3">
      <c r="A158" s="19"/>
      <c r="B158" s="19"/>
      <c r="C158" s="20"/>
      <c r="Z158" s="138" cm="1">
        <f t="array" ref="Z158">INDEX(Map!$B$2:$V$22,-Paths!AA158+11,Paths!AB158+11)</f>
        <v>0</v>
      </c>
      <c r="AA158" s="139">
        <f t="shared" si="6"/>
        <v>-3</v>
      </c>
      <c r="AB158" s="139">
        <f t="shared" si="7"/>
        <v>0</v>
      </c>
      <c r="AC158" s="54" t="str">
        <f t="shared" si="8"/>
        <v>0, -3</v>
      </c>
    </row>
    <row r="159" spans="1:29" x14ac:dyDescent="0.3">
      <c r="A159" s="27"/>
      <c r="B159" s="27"/>
      <c r="C159" s="28"/>
      <c r="Z159" s="138" cm="1">
        <f t="array" ref="Z159">INDEX(Map!$B$2:$V$22,-Paths!AA159+11,Paths!AB159+11)</f>
        <v>0</v>
      </c>
      <c r="AA159" s="139">
        <f t="shared" si="6"/>
        <v>-3</v>
      </c>
      <c r="AB159" s="139">
        <f t="shared" si="7"/>
        <v>1</v>
      </c>
      <c r="AC159" s="54" t="str">
        <f t="shared" si="8"/>
        <v>1, -3</v>
      </c>
    </row>
    <row r="160" spans="1:29" x14ac:dyDescent="0.3">
      <c r="A160" s="32"/>
      <c r="B160" s="33"/>
      <c r="C160" s="33"/>
      <c r="Z160" s="138" t="str" cm="1">
        <f t="array" ref="Z160">INDEX(Map!$B$2:$V$22,-Paths!AA160+11,Paths!AB160+11)</f>
        <v>Application3</v>
      </c>
      <c r="AA160" s="139">
        <f t="shared" si="6"/>
        <v>-3</v>
      </c>
      <c r="AB160" s="139">
        <f t="shared" si="7"/>
        <v>2</v>
      </c>
      <c r="AC160" s="54" t="str">
        <f t="shared" si="8"/>
        <v>2, -3</v>
      </c>
    </row>
    <row r="161" spans="1:29" x14ac:dyDescent="0.3">
      <c r="A161" s="19"/>
      <c r="B161" s="19"/>
      <c r="C161" s="20"/>
      <c r="Z161" s="138" cm="1">
        <f t="array" ref="Z161">INDEX(Map!$B$2:$V$22,-Paths!AA161+11,Paths!AB161+11)</f>
        <v>0</v>
      </c>
      <c r="AA161" s="139">
        <f t="shared" si="6"/>
        <v>-3</v>
      </c>
      <c r="AB161" s="139">
        <f t="shared" si="7"/>
        <v>3</v>
      </c>
      <c r="AC161" s="54" t="str">
        <f t="shared" si="8"/>
        <v>3, -3</v>
      </c>
    </row>
    <row r="162" spans="1:29" x14ac:dyDescent="0.3">
      <c r="A162" s="27"/>
      <c r="B162" s="27"/>
      <c r="C162" s="28"/>
      <c r="Z162" s="138" cm="1">
        <f t="array" ref="Z162">INDEX(Map!$B$2:$V$22,-Paths!AA162+11,Paths!AB162+11)</f>
        <v>0</v>
      </c>
      <c r="AA162" s="139">
        <f t="shared" si="6"/>
        <v>-3</v>
      </c>
      <c r="AB162" s="139">
        <f t="shared" si="7"/>
        <v>4</v>
      </c>
      <c r="AC162" s="54" t="str">
        <f t="shared" si="8"/>
        <v>4, -3</v>
      </c>
    </row>
    <row r="163" spans="1:29" x14ac:dyDescent="0.3">
      <c r="A163" s="32"/>
      <c r="B163" s="33"/>
      <c r="C163" s="33"/>
      <c r="Z163" s="138" cm="1">
        <f t="array" ref="Z163">INDEX(Map!$B$2:$V$22,-Paths!AA163+11,Paths!AB163+11)</f>
        <v>0</v>
      </c>
      <c r="AA163" s="139">
        <f t="shared" si="6"/>
        <v>-3</v>
      </c>
      <c r="AB163" s="139">
        <f t="shared" si="7"/>
        <v>5</v>
      </c>
      <c r="AC163" s="54" t="str">
        <f t="shared" si="8"/>
        <v>5, -3</v>
      </c>
    </row>
    <row r="164" spans="1:29" x14ac:dyDescent="0.3">
      <c r="A164" s="19"/>
      <c r="B164" s="19"/>
      <c r="C164" s="20"/>
      <c r="Z164" s="138" cm="1">
        <f t="array" ref="Z164">INDEX(Map!$B$2:$V$22,-Paths!AA164+11,Paths!AB164+11)</f>
        <v>0</v>
      </c>
      <c r="AA164" s="139">
        <f t="shared" si="6"/>
        <v>-3</v>
      </c>
      <c r="AB164" s="139">
        <f t="shared" si="7"/>
        <v>6</v>
      </c>
      <c r="AC164" s="54" t="str">
        <f t="shared" si="8"/>
        <v>6, -3</v>
      </c>
    </row>
    <row r="165" spans="1:29" x14ac:dyDescent="0.3">
      <c r="A165" s="27"/>
      <c r="B165" s="27"/>
      <c r="C165" s="28"/>
      <c r="Z165" s="138" cm="1">
        <f t="array" ref="Z165">INDEX(Map!$B$2:$V$22,-Paths!AA165+11,Paths!AB165+11)</f>
        <v>0</v>
      </c>
      <c r="AA165" s="139">
        <f t="shared" si="6"/>
        <v>-3</v>
      </c>
      <c r="AB165" s="139">
        <f t="shared" si="7"/>
        <v>7</v>
      </c>
      <c r="AC165" s="54" t="str">
        <f t="shared" si="8"/>
        <v>7, -3</v>
      </c>
    </row>
    <row r="166" spans="1:29" x14ac:dyDescent="0.3">
      <c r="A166" s="32"/>
      <c r="B166" s="33"/>
      <c r="C166" s="33"/>
      <c r="Z166" s="138" cm="1">
        <f t="array" ref="Z166">INDEX(Map!$B$2:$V$22,-Paths!AA166+11,Paths!AB166+11)</f>
        <v>0</v>
      </c>
      <c r="AA166" s="139">
        <f t="shared" si="6"/>
        <v>-3</v>
      </c>
      <c r="AB166" s="139">
        <f t="shared" si="7"/>
        <v>8</v>
      </c>
      <c r="AC166" s="54" t="str">
        <f t="shared" si="8"/>
        <v>8, -3</v>
      </c>
    </row>
    <row r="167" spans="1:29" x14ac:dyDescent="0.3">
      <c r="A167" s="19"/>
      <c r="B167" s="19"/>
      <c r="C167" s="20"/>
      <c r="Z167" s="138" cm="1">
        <f t="array" ref="Z167">INDEX(Map!$B$2:$V$22,-Paths!AA167+11,Paths!AB167+11)</f>
        <v>0</v>
      </c>
      <c r="AA167" s="139">
        <f t="shared" si="6"/>
        <v>-3</v>
      </c>
      <c r="AB167" s="139">
        <f t="shared" si="7"/>
        <v>9</v>
      </c>
      <c r="AC167" s="54" t="str">
        <f t="shared" si="8"/>
        <v>9, -3</v>
      </c>
    </row>
    <row r="168" spans="1:29" x14ac:dyDescent="0.3">
      <c r="A168" s="27"/>
      <c r="B168" s="27"/>
      <c r="C168" s="28"/>
      <c r="Z168" s="138" cm="1">
        <f t="array" ref="Z168">INDEX(Map!$B$2:$V$22,-Paths!AA168+11,Paths!AB168+11)</f>
        <v>0</v>
      </c>
      <c r="AA168" s="139">
        <f t="shared" si="6"/>
        <v>-3</v>
      </c>
      <c r="AB168" s="139">
        <f t="shared" si="7"/>
        <v>10</v>
      </c>
      <c r="AC168" s="54" t="str">
        <f t="shared" si="8"/>
        <v>10, -3</v>
      </c>
    </row>
    <row r="169" spans="1:29" x14ac:dyDescent="0.3">
      <c r="A169" s="32"/>
      <c r="B169" s="33"/>
      <c r="C169" s="33"/>
      <c r="Z169" s="138" cm="1">
        <f t="array" ref="Z169">INDEX(Map!$B$2:$V$22,-Paths!AA169+11,Paths!AB169+11)</f>
        <v>0</v>
      </c>
      <c r="AA169" s="139">
        <f t="shared" si="6"/>
        <v>-2</v>
      </c>
      <c r="AB169" s="139">
        <f t="shared" si="7"/>
        <v>-10</v>
      </c>
      <c r="AC169" s="54" t="str">
        <f t="shared" si="8"/>
        <v>-10, -2</v>
      </c>
    </row>
    <row r="170" spans="1:29" x14ac:dyDescent="0.3">
      <c r="A170" s="19"/>
      <c r="B170" s="19"/>
      <c r="C170" s="20"/>
      <c r="Z170" s="138" cm="1">
        <f t="array" ref="Z170">INDEX(Map!$B$2:$V$22,-Paths!AA170+11,Paths!AB170+11)</f>
        <v>0</v>
      </c>
      <c r="AA170" s="139">
        <f t="shared" si="6"/>
        <v>-2</v>
      </c>
      <c r="AB170" s="139">
        <f t="shared" si="7"/>
        <v>-9</v>
      </c>
      <c r="AC170" s="54" t="str">
        <f t="shared" si="8"/>
        <v>-9, -2</v>
      </c>
    </row>
    <row r="171" spans="1:29" x14ac:dyDescent="0.3">
      <c r="A171" s="27"/>
      <c r="B171" s="27"/>
      <c r="C171" s="28"/>
      <c r="Z171" s="138" cm="1">
        <f t="array" ref="Z171">INDEX(Map!$B$2:$V$22,-Paths!AA171+11,Paths!AB171+11)</f>
        <v>0</v>
      </c>
      <c r="AA171" s="139">
        <f t="shared" si="6"/>
        <v>-2</v>
      </c>
      <c r="AB171" s="139">
        <f t="shared" si="7"/>
        <v>-8</v>
      </c>
      <c r="AC171" s="54" t="str">
        <f t="shared" si="8"/>
        <v>-8, -2</v>
      </c>
    </row>
    <row r="172" spans="1:29" x14ac:dyDescent="0.3">
      <c r="A172" s="32"/>
      <c r="B172" s="33"/>
      <c r="C172" s="33"/>
      <c r="Z172" s="138" cm="1">
        <f t="array" ref="Z172">INDEX(Map!$B$2:$V$22,-Paths!AA172+11,Paths!AB172+11)</f>
        <v>0</v>
      </c>
      <c r="AA172" s="139">
        <f t="shared" si="6"/>
        <v>-2</v>
      </c>
      <c r="AB172" s="139">
        <f t="shared" si="7"/>
        <v>-7</v>
      </c>
      <c r="AC172" s="54" t="str">
        <f t="shared" si="8"/>
        <v>-7, -2</v>
      </c>
    </row>
    <row r="173" spans="1:29" x14ac:dyDescent="0.3">
      <c r="A173" s="19"/>
      <c r="B173" s="19"/>
      <c r="C173" s="20"/>
      <c r="Z173" s="138" cm="1">
        <f t="array" ref="Z173">INDEX(Map!$B$2:$V$22,-Paths!AA173+11,Paths!AB173+11)</f>
        <v>0</v>
      </c>
      <c r="AA173" s="139">
        <f t="shared" si="6"/>
        <v>-2</v>
      </c>
      <c r="AB173" s="139">
        <f t="shared" si="7"/>
        <v>-6</v>
      </c>
      <c r="AC173" s="54" t="str">
        <f t="shared" si="8"/>
        <v>-6, -2</v>
      </c>
    </row>
    <row r="174" spans="1:29" x14ac:dyDescent="0.3">
      <c r="A174" s="27"/>
      <c r="B174" s="27"/>
      <c r="C174" s="28"/>
      <c r="Z174" s="138" cm="1">
        <f t="array" ref="Z174">INDEX(Map!$B$2:$V$22,-Paths!AA174+11,Paths!AB174+11)</f>
        <v>0</v>
      </c>
      <c r="AA174" s="139">
        <f t="shared" si="6"/>
        <v>-2</v>
      </c>
      <c r="AB174" s="139">
        <f t="shared" si="7"/>
        <v>-5</v>
      </c>
      <c r="AC174" s="54" t="str">
        <f t="shared" si="8"/>
        <v>-5, -2</v>
      </c>
    </row>
    <row r="175" spans="1:29" x14ac:dyDescent="0.3">
      <c r="A175" s="32"/>
      <c r="B175" s="33"/>
      <c r="C175" s="33"/>
      <c r="Z175" s="138" cm="1">
        <f t="array" ref="Z175">INDEX(Map!$B$2:$V$22,-Paths!AA175+11,Paths!AB175+11)</f>
        <v>0</v>
      </c>
      <c r="AA175" s="139">
        <f t="shared" si="6"/>
        <v>-2</v>
      </c>
      <c r="AB175" s="139">
        <f t="shared" si="7"/>
        <v>-4</v>
      </c>
      <c r="AC175" s="54" t="str">
        <f t="shared" si="8"/>
        <v>-4, -2</v>
      </c>
    </row>
    <row r="176" spans="1:29" x14ac:dyDescent="0.3">
      <c r="A176" s="19"/>
      <c r="B176" s="19"/>
      <c r="C176" s="20"/>
      <c r="Z176" s="138" cm="1">
        <f t="array" ref="Z176">INDEX(Map!$B$2:$V$22,-Paths!AA176+11,Paths!AB176+11)</f>
        <v>0</v>
      </c>
      <c r="AA176" s="139">
        <f t="shared" si="6"/>
        <v>-2</v>
      </c>
      <c r="AB176" s="139">
        <f t="shared" si="7"/>
        <v>-3</v>
      </c>
      <c r="AC176" s="54" t="str">
        <f t="shared" si="8"/>
        <v>-3, -2</v>
      </c>
    </row>
    <row r="177" spans="1:29" x14ac:dyDescent="0.3">
      <c r="A177" s="27"/>
      <c r="B177" s="27"/>
      <c r="C177" s="28"/>
      <c r="Z177" s="138" cm="1">
        <f t="array" ref="Z177">INDEX(Map!$B$2:$V$22,-Paths!AA177+11,Paths!AB177+11)</f>
        <v>0</v>
      </c>
      <c r="AA177" s="139">
        <f t="shared" si="6"/>
        <v>-2</v>
      </c>
      <c r="AB177" s="139">
        <f t="shared" si="7"/>
        <v>-2</v>
      </c>
      <c r="AC177" s="54" t="str">
        <f t="shared" si="8"/>
        <v>-2, -2</v>
      </c>
    </row>
    <row r="178" spans="1:29" x14ac:dyDescent="0.3">
      <c r="A178" s="32"/>
      <c r="B178" s="33"/>
      <c r="C178" s="33"/>
      <c r="Z178" s="138" cm="1">
        <f t="array" ref="Z178">INDEX(Map!$B$2:$V$22,-Paths!AA178+11,Paths!AB178+11)</f>
        <v>0</v>
      </c>
      <c r="AA178" s="139">
        <f t="shared" si="6"/>
        <v>-2</v>
      </c>
      <c r="AB178" s="139">
        <f t="shared" si="7"/>
        <v>-1</v>
      </c>
      <c r="AC178" s="54" t="str">
        <f t="shared" si="8"/>
        <v>-1, -2</v>
      </c>
    </row>
    <row r="179" spans="1:29" x14ac:dyDescent="0.3">
      <c r="A179" s="19"/>
      <c r="B179" s="19"/>
      <c r="C179" s="20"/>
      <c r="Z179" s="138" cm="1">
        <f t="array" ref="Z179">INDEX(Map!$B$2:$V$22,-Paths!AA179+11,Paths!AB179+11)</f>
        <v>0</v>
      </c>
      <c r="AA179" s="139">
        <f t="shared" si="6"/>
        <v>-2</v>
      </c>
      <c r="AB179" s="139">
        <f t="shared" si="7"/>
        <v>0</v>
      </c>
      <c r="AC179" s="54" t="str">
        <f t="shared" si="8"/>
        <v>0, -2</v>
      </c>
    </row>
    <row r="180" spans="1:29" x14ac:dyDescent="0.3">
      <c r="A180" s="27"/>
      <c r="B180" s="27"/>
      <c r="C180" s="28"/>
      <c r="Z180" s="138" cm="1">
        <f t="array" ref="Z180">INDEX(Map!$B$2:$V$22,-Paths!AA180+11,Paths!AB180+11)</f>
        <v>0</v>
      </c>
      <c r="AA180" s="139">
        <f t="shared" si="6"/>
        <v>-2</v>
      </c>
      <c r="AB180" s="139">
        <f t="shared" si="7"/>
        <v>1</v>
      </c>
      <c r="AC180" s="54" t="str">
        <f t="shared" si="8"/>
        <v>1, -2</v>
      </c>
    </row>
    <row r="181" spans="1:29" x14ac:dyDescent="0.3">
      <c r="A181" s="32"/>
      <c r="B181" s="33"/>
      <c r="C181" s="33"/>
      <c r="Z181" s="138" t="str" cm="1">
        <f t="array" ref="Z181">INDEX(Map!$B$2:$V$22,-Paths!AA181+11,Paths!AB181+11)</f>
        <v>Application2</v>
      </c>
      <c r="AA181" s="139">
        <f t="shared" si="6"/>
        <v>-2</v>
      </c>
      <c r="AB181" s="139">
        <f t="shared" si="7"/>
        <v>2</v>
      </c>
      <c r="AC181" s="54" t="str">
        <f t="shared" si="8"/>
        <v>2, -2</v>
      </c>
    </row>
    <row r="182" spans="1:29" x14ac:dyDescent="0.3">
      <c r="A182" s="19"/>
      <c r="B182" s="19"/>
      <c r="C182" s="20"/>
      <c r="Z182" s="138" cm="1">
        <f t="array" ref="Z182">INDEX(Map!$B$2:$V$22,-Paths!AA182+11,Paths!AB182+11)</f>
        <v>0</v>
      </c>
      <c r="AA182" s="139">
        <f t="shared" si="6"/>
        <v>-2</v>
      </c>
      <c r="AB182" s="139">
        <f t="shared" si="7"/>
        <v>3</v>
      </c>
      <c r="AC182" s="54" t="str">
        <f t="shared" si="8"/>
        <v>3, -2</v>
      </c>
    </row>
    <row r="183" spans="1:29" x14ac:dyDescent="0.3">
      <c r="A183" s="27"/>
      <c r="B183" s="27"/>
      <c r="C183" s="28"/>
      <c r="Z183" s="138" cm="1">
        <f t="array" ref="Z183">INDEX(Map!$B$2:$V$22,-Paths!AA183+11,Paths!AB183+11)</f>
        <v>0</v>
      </c>
      <c r="AA183" s="139">
        <f t="shared" si="6"/>
        <v>-2</v>
      </c>
      <c r="AB183" s="139">
        <f t="shared" si="7"/>
        <v>4</v>
      </c>
      <c r="AC183" s="54" t="str">
        <f t="shared" si="8"/>
        <v>4, -2</v>
      </c>
    </row>
    <row r="184" spans="1:29" x14ac:dyDescent="0.3">
      <c r="A184" s="32"/>
      <c r="B184" s="33"/>
      <c r="C184" s="33"/>
      <c r="Z184" s="138" cm="1">
        <f t="array" ref="Z184">INDEX(Map!$B$2:$V$22,-Paths!AA184+11,Paths!AB184+11)</f>
        <v>0</v>
      </c>
      <c r="AA184" s="139">
        <f t="shared" si="6"/>
        <v>-2</v>
      </c>
      <c r="AB184" s="139">
        <f t="shared" si="7"/>
        <v>5</v>
      </c>
      <c r="AC184" s="54" t="str">
        <f t="shared" si="8"/>
        <v>5, -2</v>
      </c>
    </row>
    <row r="185" spans="1:29" x14ac:dyDescent="0.3">
      <c r="A185" s="19"/>
      <c r="B185" s="19"/>
      <c r="C185" s="20"/>
      <c r="Z185" s="138" cm="1">
        <f t="array" ref="Z185">INDEX(Map!$B$2:$V$22,-Paths!AA185+11,Paths!AB185+11)</f>
        <v>0</v>
      </c>
      <c r="AA185" s="139">
        <f t="shared" si="6"/>
        <v>-2</v>
      </c>
      <c r="AB185" s="139">
        <f t="shared" si="7"/>
        <v>6</v>
      </c>
      <c r="AC185" s="54" t="str">
        <f t="shared" si="8"/>
        <v>6, -2</v>
      </c>
    </row>
    <row r="186" spans="1:29" x14ac:dyDescent="0.3">
      <c r="A186" s="27"/>
      <c r="B186" s="27"/>
      <c r="C186" s="28"/>
      <c r="Z186" s="138" cm="1">
        <f t="array" ref="Z186">INDEX(Map!$B$2:$V$22,-Paths!AA186+11,Paths!AB186+11)</f>
        <v>0</v>
      </c>
      <c r="AA186" s="139">
        <f t="shared" si="6"/>
        <v>-2</v>
      </c>
      <c r="AB186" s="139">
        <f t="shared" si="7"/>
        <v>7</v>
      </c>
      <c r="AC186" s="54" t="str">
        <f t="shared" si="8"/>
        <v>7, -2</v>
      </c>
    </row>
    <row r="187" spans="1:29" x14ac:dyDescent="0.3">
      <c r="A187" s="32"/>
      <c r="B187" s="33"/>
      <c r="C187" s="33"/>
      <c r="Z187" s="138" cm="1">
        <f t="array" ref="Z187">INDEX(Map!$B$2:$V$22,-Paths!AA187+11,Paths!AB187+11)</f>
        <v>0</v>
      </c>
      <c r="AA187" s="139">
        <f t="shared" si="6"/>
        <v>-2</v>
      </c>
      <c r="AB187" s="139">
        <f t="shared" si="7"/>
        <v>8</v>
      </c>
      <c r="AC187" s="54" t="str">
        <f t="shared" si="8"/>
        <v>8, -2</v>
      </c>
    </row>
    <row r="188" spans="1:29" x14ac:dyDescent="0.3">
      <c r="A188" s="19"/>
      <c r="B188" s="19"/>
      <c r="C188" s="20"/>
      <c r="Z188" s="138" cm="1">
        <f t="array" ref="Z188">INDEX(Map!$B$2:$V$22,-Paths!AA188+11,Paths!AB188+11)</f>
        <v>0</v>
      </c>
      <c r="AA188" s="139">
        <f t="shared" si="6"/>
        <v>-2</v>
      </c>
      <c r="AB188" s="139">
        <f t="shared" si="7"/>
        <v>9</v>
      </c>
      <c r="AC188" s="54" t="str">
        <f t="shared" si="8"/>
        <v>9, -2</v>
      </c>
    </row>
    <row r="189" spans="1:29" x14ac:dyDescent="0.3">
      <c r="A189" s="27"/>
      <c r="B189" s="27"/>
      <c r="C189" s="28"/>
      <c r="Z189" s="138" cm="1">
        <f t="array" ref="Z189">INDEX(Map!$B$2:$V$22,-Paths!AA189+11,Paths!AB189+11)</f>
        <v>0</v>
      </c>
      <c r="AA189" s="139">
        <f t="shared" si="6"/>
        <v>-2</v>
      </c>
      <c r="AB189" s="139">
        <f t="shared" si="7"/>
        <v>10</v>
      </c>
      <c r="AC189" s="54" t="str">
        <f t="shared" si="8"/>
        <v>10, -2</v>
      </c>
    </row>
    <row r="190" spans="1:29" x14ac:dyDescent="0.3">
      <c r="A190" s="32"/>
      <c r="B190" s="33"/>
      <c r="C190" s="33"/>
      <c r="Z190" s="138" cm="1">
        <f t="array" ref="Z190">INDEX(Map!$B$2:$V$22,-Paths!AA190+11,Paths!AB190+11)</f>
        <v>0</v>
      </c>
      <c r="AA190" s="139">
        <f t="shared" si="6"/>
        <v>-1</v>
      </c>
      <c r="AB190" s="139">
        <f t="shared" si="7"/>
        <v>-10</v>
      </c>
      <c r="AC190" s="54" t="str">
        <f t="shared" si="8"/>
        <v>-10, -1</v>
      </c>
    </row>
    <row r="191" spans="1:29" x14ac:dyDescent="0.3">
      <c r="A191" s="19"/>
      <c r="B191" s="19"/>
      <c r="C191" s="20"/>
      <c r="Z191" s="138" cm="1">
        <f t="array" ref="Z191">INDEX(Map!$B$2:$V$22,-Paths!AA191+11,Paths!AB191+11)</f>
        <v>0</v>
      </c>
      <c r="AA191" s="139">
        <f t="shared" si="6"/>
        <v>-1</v>
      </c>
      <c r="AB191" s="139">
        <f t="shared" si="7"/>
        <v>-9</v>
      </c>
      <c r="AC191" s="54" t="str">
        <f t="shared" si="8"/>
        <v>-9, -1</v>
      </c>
    </row>
    <row r="192" spans="1:29" x14ac:dyDescent="0.3">
      <c r="A192" s="27"/>
      <c r="B192" s="27"/>
      <c r="C192" s="28"/>
      <c r="Z192" s="138" cm="1">
        <f t="array" ref="Z192">INDEX(Map!$B$2:$V$22,-Paths!AA192+11,Paths!AB192+11)</f>
        <v>0</v>
      </c>
      <c r="AA192" s="139">
        <f t="shared" si="6"/>
        <v>-1</v>
      </c>
      <c r="AB192" s="139">
        <f t="shared" si="7"/>
        <v>-8</v>
      </c>
      <c r="AC192" s="54" t="str">
        <f t="shared" si="8"/>
        <v>-8, -1</v>
      </c>
    </row>
    <row r="193" spans="1:29" x14ac:dyDescent="0.3">
      <c r="A193" s="32"/>
      <c r="B193" s="33"/>
      <c r="C193" s="33"/>
      <c r="Z193" s="138" cm="1">
        <f t="array" ref="Z193">INDEX(Map!$B$2:$V$22,-Paths!AA193+11,Paths!AB193+11)</f>
        <v>0</v>
      </c>
      <c r="AA193" s="139">
        <f t="shared" ref="AA193:AA256" si="9">QUOTIENT(ROW(AB193)-1,21)-10</f>
        <v>-1</v>
      </c>
      <c r="AB193" s="139">
        <f t="shared" ref="AB193:AB256" si="10">MOD(ROW(AB193)-1,21)-10</f>
        <v>-7</v>
      </c>
      <c r="AC193" s="54" t="str">
        <f t="shared" si="8"/>
        <v>-7, -1</v>
      </c>
    </row>
    <row r="194" spans="1:29" x14ac:dyDescent="0.3">
      <c r="A194" s="19"/>
      <c r="B194" s="19"/>
      <c r="C194" s="20"/>
      <c r="Z194" s="138" cm="1">
        <f t="array" ref="Z194">INDEX(Map!$B$2:$V$22,-Paths!AA194+11,Paths!AB194+11)</f>
        <v>0</v>
      </c>
      <c r="AA194" s="139">
        <f t="shared" si="9"/>
        <v>-1</v>
      </c>
      <c r="AB194" s="139">
        <f t="shared" si="10"/>
        <v>-6</v>
      </c>
      <c r="AC194" s="54" t="str">
        <f t="shared" ref="AC194:AC257" si="11">AB194&amp;", "&amp;AA194</f>
        <v>-6, -1</v>
      </c>
    </row>
    <row r="195" spans="1:29" x14ac:dyDescent="0.3">
      <c r="A195" s="27"/>
      <c r="B195" s="27"/>
      <c r="C195" s="28"/>
      <c r="Z195" s="138" cm="1">
        <f t="array" ref="Z195">INDEX(Map!$B$2:$V$22,-Paths!AA195+11,Paths!AB195+11)</f>
        <v>0</v>
      </c>
      <c r="AA195" s="139">
        <f t="shared" si="9"/>
        <v>-1</v>
      </c>
      <c r="AB195" s="139">
        <f t="shared" si="10"/>
        <v>-5</v>
      </c>
      <c r="AC195" s="54" t="str">
        <f t="shared" si="11"/>
        <v>-5, -1</v>
      </c>
    </row>
    <row r="196" spans="1:29" x14ac:dyDescent="0.3">
      <c r="A196" s="32"/>
      <c r="B196" s="33"/>
      <c r="C196" s="33"/>
      <c r="Z196" s="138" cm="1">
        <f t="array" ref="Z196">INDEX(Map!$B$2:$V$22,-Paths!AA196+11,Paths!AB196+11)</f>
        <v>0</v>
      </c>
      <c r="AA196" s="139">
        <f t="shared" si="9"/>
        <v>-1</v>
      </c>
      <c r="AB196" s="139">
        <f t="shared" si="10"/>
        <v>-4</v>
      </c>
      <c r="AC196" s="54" t="str">
        <f t="shared" si="11"/>
        <v>-4, -1</v>
      </c>
    </row>
    <row r="197" spans="1:29" x14ac:dyDescent="0.3">
      <c r="A197" s="19"/>
      <c r="B197" s="19"/>
      <c r="C197" s="20"/>
      <c r="Z197" s="138" cm="1">
        <f t="array" ref="Z197">INDEX(Map!$B$2:$V$22,-Paths!AA197+11,Paths!AB197+11)</f>
        <v>0</v>
      </c>
      <c r="AA197" s="139">
        <f t="shared" si="9"/>
        <v>-1</v>
      </c>
      <c r="AB197" s="139">
        <f t="shared" si="10"/>
        <v>-3</v>
      </c>
      <c r="AC197" s="54" t="str">
        <f t="shared" si="11"/>
        <v>-3, -1</v>
      </c>
    </row>
    <row r="198" spans="1:29" x14ac:dyDescent="0.3">
      <c r="A198" s="27"/>
      <c r="B198" s="27"/>
      <c r="C198" s="28"/>
      <c r="Z198" s="138" cm="1">
        <f t="array" ref="Z198">INDEX(Map!$B$2:$V$22,-Paths!AA198+11,Paths!AB198+11)</f>
        <v>0</v>
      </c>
      <c r="AA198" s="139">
        <f t="shared" si="9"/>
        <v>-1</v>
      </c>
      <c r="AB198" s="139">
        <f t="shared" si="10"/>
        <v>-2</v>
      </c>
      <c r="AC198" s="54" t="str">
        <f t="shared" si="11"/>
        <v>-2, -1</v>
      </c>
    </row>
    <row r="199" spans="1:29" x14ac:dyDescent="0.3">
      <c r="A199" s="32"/>
      <c r="B199" s="33"/>
      <c r="C199" s="33"/>
      <c r="Z199" s="138" cm="1">
        <f t="array" ref="Z199">INDEX(Map!$B$2:$V$22,-Paths!AA199+11,Paths!AB199+11)</f>
        <v>0</v>
      </c>
      <c r="AA199" s="139">
        <f t="shared" si="9"/>
        <v>-1</v>
      </c>
      <c r="AB199" s="139">
        <f t="shared" si="10"/>
        <v>-1</v>
      </c>
      <c r="AC199" s="54" t="str">
        <f t="shared" si="11"/>
        <v>-1, -1</v>
      </c>
    </row>
    <row r="200" spans="1:29" x14ac:dyDescent="0.3">
      <c r="A200" s="19"/>
      <c r="B200" s="19"/>
      <c r="C200" s="20"/>
      <c r="Z200" s="138" cm="1">
        <f t="array" ref="Z200">INDEX(Map!$B$2:$V$22,-Paths!AA200+11,Paths!AB200+11)</f>
        <v>0</v>
      </c>
      <c r="AA200" s="139">
        <f t="shared" si="9"/>
        <v>-1</v>
      </c>
      <c r="AB200" s="139">
        <f t="shared" si="10"/>
        <v>0</v>
      </c>
      <c r="AC200" s="54" t="str">
        <f t="shared" si="11"/>
        <v>0, -1</v>
      </c>
    </row>
    <row r="201" spans="1:29" x14ac:dyDescent="0.3">
      <c r="A201" s="27"/>
      <c r="B201" s="27"/>
      <c r="C201" s="28"/>
      <c r="Z201" s="138" cm="1">
        <f t="array" ref="Z201">INDEX(Map!$B$2:$V$22,-Paths!AA201+11,Paths!AB201+11)</f>
        <v>0</v>
      </c>
      <c r="AA201" s="139">
        <f t="shared" si="9"/>
        <v>-1</v>
      </c>
      <c r="AB201" s="139">
        <f t="shared" si="10"/>
        <v>1</v>
      </c>
      <c r="AC201" s="54" t="str">
        <f t="shared" si="11"/>
        <v>1, -1</v>
      </c>
    </row>
    <row r="202" spans="1:29" x14ac:dyDescent="0.3">
      <c r="A202" s="32"/>
      <c r="B202" s="33"/>
      <c r="C202" s="33"/>
      <c r="Z202" s="138" t="str" cm="1">
        <f t="array" ref="Z202">INDEX(Map!$B$2:$V$22,-Paths!AA202+11,Paths!AB202+11)</f>
        <v>Application1</v>
      </c>
      <c r="AA202" s="139">
        <f t="shared" si="9"/>
        <v>-1</v>
      </c>
      <c r="AB202" s="139">
        <f t="shared" si="10"/>
        <v>2</v>
      </c>
      <c r="AC202" s="54" t="str">
        <f t="shared" si="11"/>
        <v>2, -1</v>
      </c>
    </row>
    <row r="203" spans="1:29" x14ac:dyDescent="0.3">
      <c r="A203" s="19"/>
      <c r="B203" s="19"/>
      <c r="C203" s="20"/>
      <c r="Z203" s="138" cm="1">
        <f t="array" ref="Z203">INDEX(Map!$B$2:$V$22,-Paths!AA203+11,Paths!AB203+11)</f>
        <v>0</v>
      </c>
      <c r="AA203" s="139">
        <f t="shared" si="9"/>
        <v>-1</v>
      </c>
      <c r="AB203" s="139">
        <f t="shared" si="10"/>
        <v>3</v>
      </c>
      <c r="AC203" s="54" t="str">
        <f t="shared" si="11"/>
        <v>3, -1</v>
      </c>
    </row>
    <row r="204" spans="1:29" x14ac:dyDescent="0.3">
      <c r="A204" s="27"/>
      <c r="B204" s="27"/>
      <c r="C204" s="28"/>
      <c r="Z204" s="138" cm="1">
        <f t="array" ref="Z204">INDEX(Map!$B$2:$V$22,-Paths!AA204+11,Paths!AB204+11)</f>
        <v>0</v>
      </c>
      <c r="AA204" s="139">
        <f t="shared" si="9"/>
        <v>-1</v>
      </c>
      <c r="AB204" s="139">
        <f t="shared" si="10"/>
        <v>4</v>
      </c>
      <c r="AC204" s="54" t="str">
        <f t="shared" si="11"/>
        <v>4, -1</v>
      </c>
    </row>
    <row r="205" spans="1:29" x14ac:dyDescent="0.3">
      <c r="A205" s="32"/>
      <c r="B205" s="33"/>
      <c r="C205" s="33"/>
      <c r="Z205" s="138" cm="1">
        <f t="array" ref="Z205">INDEX(Map!$B$2:$V$22,-Paths!AA205+11,Paths!AB205+11)</f>
        <v>0</v>
      </c>
      <c r="AA205" s="139">
        <f t="shared" si="9"/>
        <v>-1</v>
      </c>
      <c r="AB205" s="139">
        <f t="shared" si="10"/>
        <v>5</v>
      </c>
      <c r="AC205" s="54" t="str">
        <f t="shared" si="11"/>
        <v>5, -1</v>
      </c>
    </row>
    <row r="206" spans="1:29" x14ac:dyDescent="0.3">
      <c r="A206" s="19"/>
      <c r="B206" s="19"/>
      <c r="C206" s="20"/>
      <c r="Z206" s="138" cm="1">
        <f t="array" ref="Z206">INDEX(Map!$B$2:$V$22,-Paths!AA206+11,Paths!AB206+11)</f>
        <v>0</v>
      </c>
      <c r="AA206" s="139">
        <f t="shared" si="9"/>
        <v>-1</v>
      </c>
      <c r="AB206" s="139">
        <f t="shared" si="10"/>
        <v>6</v>
      </c>
      <c r="AC206" s="54" t="str">
        <f t="shared" si="11"/>
        <v>6, -1</v>
      </c>
    </row>
    <row r="207" spans="1:29" x14ac:dyDescent="0.3">
      <c r="A207" s="27"/>
      <c r="B207" s="27"/>
      <c r="C207" s="28"/>
      <c r="Z207" s="138" cm="1">
        <f t="array" ref="Z207">INDEX(Map!$B$2:$V$22,-Paths!AA207+11,Paths!AB207+11)</f>
        <v>0</v>
      </c>
      <c r="AA207" s="139">
        <f t="shared" si="9"/>
        <v>-1</v>
      </c>
      <c r="AB207" s="139">
        <f t="shared" si="10"/>
        <v>7</v>
      </c>
      <c r="AC207" s="54" t="str">
        <f t="shared" si="11"/>
        <v>7, -1</v>
      </c>
    </row>
    <row r="208" spans="1:29" x14ac:dyDescent="0.3">
      <c r="A208" s="32"/>
      <c r="B208" s="33"/>
      <c r="C208" s="33"/>
      <c r="Z208" s="138" cm="1">
        <f t="array" ref="Z208">INDEX(Map!$B$2:$V$22,-Paths!AA208+11,Paths!AB208+11)</f>
        <v>0</v>
      </c>
      <c r="AA208" s="139">
        <f t="shared" si="9"/>
        <v>-1</v>
      </c>
      <c r="AB208" s="139">
        <f t="shared" si="10"/>
        <v>8</v>
      </c>
      <c r="AC208" s="54" t="str">
        <f t="shared" si="11"/>
        <v>8, -1</v>
      </c>
    </row>
    <row r="209" spans="1:29" x14ac:dyDescent="0.3">
      <c r="A209" s="19"/>
      <c r="B209" s="19"/>
      <c r="C209" s="20"/>
      <c r="Z209" s="138" cm="1">
        <f t="array" ref="Z209">INDEX(Map!$B$2:$V$22,-Paths!AA209+11,Paths!AB209+11)</f>
        <v>0</v>
      </c>
      <c r="AA209" s="139">
        <f t="shared" si="9"/>
        <v>-1</v>
      </c>
      <c r="AB209" s="139">
        <f t="shared" si="10"/>
        <v>9</v>
      </c>
      <c r="AC209" s="54" t="str">
        <f t="shared" si="11"/>
        <v>9, -1</v>
      </c>
    </row>
    <row r="210" spans="1:29" x14ac:dyDescent="0.3">
      <c r="A210" s="27"/>
      <c r="B210" s="27"/>
      <c r="C210" s="28"/>
      <c r="Z210" s="138" cm="1">
        <f t="array" ref="Z210">INDEX(Map!$B$2:$V$22,-Paths!AA210+11,Paths!AB210+11)</f>
        <v>0</v>
      </c>
      <c r="AA210" s="139">
        <f t="shared" si="9"/>
        <v>-1</v>
      </c>
      <c r="AB210" s="139">
        <f t="shared" si="10"/>
        <v>10</v>
      </c>
      <c r="AC210" s="54" t="str">
        <f t="shared" si="11"/>
        <v>10, -1</v>
      </c>
    </row>
    <row r="211" spans="1:29" x14ac:dyDescent="0.3">
      <c r="A211" s="32"/>
      <c r="B211" s="33"/>
      <c r="C211" s="33"/>
      <c r="Z211" s="138" cm="1">
        <f t="array" ref="Z211">INDEX(Map!$B$2:$V$22,-Paths!AA211+11,Paths!AB211+11)</f>
        <v>0</v>
      </c>
      <c r="AA211" s="139">
        <f t="shared" si="9"/>
        <v>0</v>
      </c>
      <c r="AB211" s="139">
        <f t="shared" si="10"/>
        <v>-10</v>
      </c>
      <c r="AC211" s="54" t="str">
        <f t="shared" si="11"/>
        <v>-10, 0</v>
      </c>
    </row>
    <row r="212" spans="1:29" x14ac:dyDescent="0.3">
      <c r="A212" s="19"/>
      <c r="B212" s="19"/>
      <c r="C212" s="20"/>
      <c r="Z212" s="138" cm="1">
        <f t="array" ref="Z212">INDEX(Map!$B$2:$V$22,-Paths!AA212+11,Paths!AB212+11)</f>
        <v>0</v>
      </c>
      <c r="AA212" s="139">
        <f t="shared" si="9"/>
        <v>0</v>
      </c>
      <c r="AB212" s="139">
        <f t="shared" si="10"/>
        <v>-9</v>
      </c>
      <c r="AC212" s="54" t="str">
        <f t="shared" si="11"/>
        <v>-9, 0</v>
      </c>
    </row>
    <row r="213" spans="1:29" x14ac:dyDescent="0.3">
      <c r="A213" s="27"/>
      <c r="B213" s="27"/>
      <c r="C213" s="28"/>
      <c r="Z213" s="138" cm="1">
        <f t="array" ref="Z213">INDEX(Map!$B$2:$V$22,-Paths!AA213+11,Paths!AB213+11)</f>
        <v>0</v>
      </c>
      <c r="AA213" s="139">
        <f t="shared" si="9"/>
        <v>0</v>
      </c>
      <c r="AB213" s="139">
        <f t="shared" si="10"/>
        <v>-8</v>
      </c>
      <c r="AC213" s="54" t="str">
        <f t="shared" si="11"/>
        <v>-8, 0</v>
      </c>
    </row>
    <row r="214" spans="1:29" x14ac:dyDescent="0.3">
      <c r="A214" s="32"/>
      <c r="B214" s="33"/>
      <c r="C214" s="33"/>
      <c r="Z214" s="138" cm="1">
        <f t="array" ref="Z214">INDEX(Map!$B$2:$V$22,-Paths!AA214+11,Paths!AB214+11)</f>
        <v>0</v>
      </c>
      <c r="AA214" s="139">
        <f t="shared" si="9"/>
        <v>0</v>
      </c>
      <c r="AB214" s="139">
        <f t="shared" si="10"/>
        <v>-7</v>
      </c>
      <c r="AC214" s="54" t="str">
        <f t="shared" si="11"/>
        <v>-7, 0</v>
      </c>
    </row>
    <row r="215" spans="1:29" x14ac:dyDescent="0.3">
      <c r="A215" s="19"/>
      <c r="B215" s="19"/>
      <c r="C215" s="20"/>
      <c r="Z215" s="138" cm="1">
        <f t="array" ref="Z215">INDEX(Map!$B$2:$V$22,-Paths!AA215+11,Paths!AB215+11)</f>
        <v>0</v>
      </c>
      <c r="AA215" s="139">
        <f t="shared" si="9"/>
        <v>0</v>
      </c>
      <c r="AB215" s="139">
        <f t="shared" si="10"/>
        <v>-6</v>
      </c>
      <c r="AC215" s="54" t="str">
        <f t="shared" si="11"/>
        <v>-6, 0</v>
      </c>
    </row>
    <row r="216" spans="1:29" x14ac:dyDescent="0.3">
      <c r="A216" s="27"/>
      <c r="B216" s="27"/>
      <c r="C216" s="28"/>
      <c r="Z216" s="138" cm="1">
        <f t="array" ref="Z216">INDEX(Map!$B$2:$V$22,-Paths!AA216+11,Paths!AB216+11)</f>
        <v>0</v>
      </c>
      <c r="AA216" s="139">
        <f t="shared" si="9"/>
        <v>0</v>
      </c>
      <c r="AB216" s="139">
        <f t="shared" si="10"/>
        <v>-5</v>
      </c>
      <c r="AC216" s="54" t="str">
        <f t="shared" si="11"/>
        <v>-5, 0</v>
      </c>
    </row>
    <row r="217" spans="1:29" x14ac:dyDescent="0.3">
      <c r="A217" s="32"/>
      <c r="B217" s="33"/>
      <c r="C217" s="33"/>
      <c r="Z217" s="138" cm="1">
        <f t="array" ref="Z217">INDEX(Map!$B$2:$V$22,-Paths!AA217+11,Paths!AB217+11)</f>
        <v>0</v>
      </c>
      <c r="AA217" s="139">
        <f t="shared" si="9"/>
        <v>0</v>
      </c>
      <c r="AB217" s="139">
        <f t="shared" si="10"/>
        <v>-4</v>
      </c>
      <c r="AC217" s="54" t="str">
        <f t="shared" si="11"/>
        <v>-4, 0</v>
      </c>
    </row>
    <row r="218" spans="1:29" x14ac:dyDescent="0.3">
      <c r="A218" s="19"/>
      <c r="B218" s="19"/>
      <c r="C218" s="20"/>
      <c r="Z218" s="138" cm="1">
        <f t="array" ref="Z218">INDEX(Map!$B$2:$V$22,-Paths!AA218+11,Paths!AB218+11)</f>
        <v>0</v>
      </c>
      <c r="AA218" s="139">
        <f t="shared" si="9"/>
        <v>0</v>
      </c>
      <c r="AB218" s="139">
        <f t="shared" si="10"/>
        <v>-3</v>
      </c>
      <c r="AC218" s="54" t="str">
        <f t="shared" si="11"/>
        <v>-3, 0</v>
      </c>
    </row>
    <row r="219" spans="1:29" x14ac:dyDescent="0.3">
      <c r="A219" s="27"/>
      <c r="B219" s="27"/>
      <c r="C219" s="28"/>
      <c r="Z219" s="138" cm="1">
        <f t="array" ref="Z219">INDEX(Map!$B$2:$V$22,-Paths!AA219+11,Paths!AB219+11)</f>
        <v>0</v>
      </c>
      <c r="AA219" s="139">
        <f t="shared" si="9"/>
        <v>0</v>
      </c>
      <c r="AB219" s="139">
        <f t="shared" si="10"/>
        <v>-2</v>
      </c>
      <c r="AC219" s="54" t="str">
        <f t="shared" si="11"/>
        <v>-2, 0</v>
      </c>
    </row>
    <row r="220" spans="1:29" x14ac:dyDescent="0.3">
      <c r="A220" s="32"/>
      <c r="B220" s="33"/>
      <c r="C220" s="33"/>
      <c r="Z220" s="138" cm="1">
        <f t="array" ref="Z220">INDEX(Map!$B$2:$V$22,-Paths!AA220+11,Paths!AB220+11)</f>
        <v>0</v>
      </c>
      <c r="AA220" s="139">
        <f t="shared" si="9"/>
        <v>0</v>
      </c>
      <c r="AB220" s="139">
        <f t="shared" si="10"/>
        <v>-1</v>
      </c>
      <c r="AC220" s="54" t="str">
        <f t="shared" si="11"/>
        <v>-1, 0</v>
      </c>
    </row>
    <row r="221" spans="1:29" x14ac:dyDescent="0.3">
      <c r="A221" s="19"/>
      <c r="B221" s="19"/>
      <c r="C221" s="20"/>
      <c r="Z221" s="138" t="str" cm="1">
        <f t="array" ref="Z221">INDEX(Map!$B$2:$V$22,-Paths!AA221+11,Paths!AB221+11)</f>
        <v>Intro</v>
      </c>
      <c r="AA221" s="139">
        <f t="shared" si="9"/>
        <v>0</v>
      </c>
      <c r="AB221" s="139">
        <f t="shared" si="10"/>
        <v>0</v>
      </c>
      <c r="AC221" s="54" t="str">
        <f t="shared" si="11"/>
        <v>0, 0</v>
      </c>
    </row>
    <row r="222" spans="1:29" x14ac:dyDescent="0.3">
      <c r="A222" s="27"/>
      <c r="B222" s="27"/>
      <c r="C222" s="28"/>
      <c r="Z222" s="138" t="str" cm="1">
        <f t="array" ref="Z222">INDEX(Map!$B$2:$V$22,-Paths!AA222+11,Paths!AB222+11)</f>
        <v>Features</v>
      </c>
      <c r="AA222" s="139">
        <f t="shared" si="9"/>
        <v>0</v>
      </c>
      <c r="AB222" s="139">
        <f t="shared" si="10"/>
        <v>1</v>
      </c>
      <c r="AC222" s="54" t="str">
        <f t="shared" si="11"/>
        <v>1, 0</v>
      </c>
    </row>
    <row r="223" spans="1:29" x14ac:dyDescent="0.3">
      <c r="A223" s="32"/>
      <c r="B223" s="33"/>
      <c r="C223" s="33"/>
      <c r="Z223" s="138" t="str" cm="1">
        <f t="array" ref="Z223">INDEX(Map!$B$2:$V$22,-Paths!AA223+11,Paths!AB223+11)</f>
        <v>Applications</v>
      </c>
      <c r="AA223" s="139">
        <f t="shared" si="9"/>
        <v>0</v>
      </c>
      <c r="AB223" s="139">
        <f t="shared" si="10"/>
        <v>2</v>
      </c>
      <c r="AC223" s="54" t="str">
        <f t="shared" si="11"/>
        <v>2, 0</v>
      </c>
    </row>
    <row r="224" spans="1:29" x14ac:dyDescent="0.3">
      <c r="A224" s="19"/>
      <c r="B224" s="19"/>
      <c r="C224" s="20"/>
      <c r="Z224" s="138" t="str" cm="1">
        <f t="array" ref="Z224">INDEX(Map!$B$2:$V$22,-Paths!AA224+11,Paths!AB224+11)</f>
        <v>Benefits</v>
      </c>
      <c r="AA224" s="139">
        <f t="shared" si="9"/>
        <v>0</v>
      </c>
      <c r="AB224" s="139">
        <f t="shared" si="10"/>
        <v>3</v>
      </c>
      <c r="AC224" s="54" t="str">
        <f t="shared" si="11"/>
        <v>3, 0</v>
      </c>
    </row>
    <row r="225" spans="1:29" x14ac:dyDescent="0.3">
      <c r="A225" s="27"/>
      <c r="B225" s="27"/>
      <c r="C225" s="28"/>
      <c r="Z225" s="138" cm="1">
        <f t="array" ref="Z225">INDEX(Map!$B$2:$V$22,-Paths!AA225+11,Paths!AB225+11)</f>
        <v>0</v>
      </c>
      <c r="AA225" s="139">
        <f t="shared" si="9"/>
        <v>0</v>
      </c>
      <c r="AB225" s="139">
        <f t="shared" si="10"/>
        <v>4</v>
      </c>
      <c r="AC225" s="54" t="str">
        <f t="shared" si="11"/>
        <v>4, 0</v>
      </c>
    </row>
    <row r="226" spans="1:29" x14ac:dyDescent="0.3">
      <c r="A226" s="32"/>
      <c r="B226" s="33"/>
      <c r="C226" s="33"/>
      <c r="Z226" s="138" cm="1">
        <f t="array" ref="Z226">INDEX(Map!$B$2:$V$22,-Paths!AA226+11,Paths!AB226+11)</f>
        <v>0</v>
      </c>
      <c r="AA226" s="139">
        <f t="shared" si="9"/>
        <v>0</v>
      </c>
      <c r="AB226" s="139">
        <f t="shared" si="10"/>
        <v>5</v>
      </c>
      <c r="AC226" s="54" t="str">
        <f t="shared" si="11"/>
        <v>5, 0</v>
      </c>
    </row>
    <row r="227" spans="1:29" x14ac:dyDescent="0.3">
      <c r="A227" s="19"/>
      <c r="B227" s="19"/>
      <c r="C227" s="20"/>
      <c r="Z227" s="138" cm="1">
        <f t="array" ref="Z227">INDEX(Map!$B$2:$V$22,-Paths!AA227+11,Paths!AB227+11)</f>
        <v>0</v>
      </c>
      <c r="AA227" s="139">
        <f t="shared" si="9"/>
        <v>0</v>
      </c>
      <c r="AB227" s="139">
        <f t="shared" si="10"/>
        <v>6</v>
      </c>
      <c r="AC227" s="54" t="str">
        <f t="shared" si="11"/>
        <v>6, 0</v>
      </c>
    </row>
    <row r="228" spans="1:29" x14ac:dyDescent="0.3">
      <c r="A228" s="27"/>
      <c r="B228" s="27"/>
      <c r="C228" s="28"/>
      <c r="Z228" s="138" cm="1">
        <f t="array" ref="Z228">INDEX(Map!$B$2:$V$22,-Paths!AA228+11,Paths!AB228+11)</f>
        <v>0</v>
      </c>
      <c r="AA228" s="139">
        <f t="shared" si="9"/>
        <v>0</v>
      </c>
      <c r="AB228" s="139">
        <f t="shared" si="10"/>
        <v>7</v>
      </c>
      <c r="AC228" s="54" t="str">
        <f t="shared" si="11"/>
        <v>7, 0</v>
      </c>
    </row>
    <row r="229" spans="1:29" x14ac:dyDescent="0.3">
      <c r="A229" s="32"/>
      <c r="B229" s="33"/>
      <c r="C229" s="33"/>
      <c r="Z229" s="138" cm="1">
        <f t="array" ref="Z229">INDEX(Map!$B$2:$V$22,-Paths!AA229+11,Paths!AB229+11)</f>
        <v>0</v>
      </c>
      <c r="AA229" s="139">
        <f t="shared" si="9"/>
        <v>0</v>
      </c>
      <c r="AB229" s="139">
        <f t="shared" si="10"/>
        <v>8</v>
      </c>
      <c r="AC229" s="54" t="str">
        <f t="shared" si="11"/>
        <v>8, 0</v>
      </c>
    </row>
    <row r="230" spans="1:29" x14ac:dyDescent="0.3">
      <c r="A230" s="19"/>
      <c r="B230" s="19"/>
      <c r="C230" s="20"/>
      <c r="Z230" s="138" cm="1">
        <f t="array" ref="Z230">INDEX(Map!$B$2:$V$22,-Paths!AA230+11,Paths!AB230+11)</f>
        <v>0</v>
      </c>
      <c r="AA230" s="139">
        <f t="shared" si="9"/>
        <v>0</v>
      </c>
      <c r="AB230" s="139">
        <f t="shared" si="10"/>
        <v>9</v>
      </c>
      <c r="AC230" s="54" t="str">
        <f t="shared" si="11"/>
        <v>9, 0</v>
      </c>
    </row>
    <row r="231" spans="1:29" x14ac:dyDescent="0.3">
      <c r="A231" s="27"/>
      <c r="B231" s="27"/>
      <c r="C231" s="28"/>
      <c r="Z231" s="138" cm="1">
        <f t="array" ref="Z231">INDEX(Map!$B$2:$V$22,-Paths!AA231+11,Paths!AB231+11)</f>
        <v>0</v>
      </c>
      <c r="AA231" s="139">
        <f t="shared" si="9"/>
        <v>0</v>
      </c>
      <c r="AB231" s="139">
        <f t="shared" si="10"/>
        <v>10</v>
      </c>
      <c r="AC231" s="54" t="str">
        <f t="shared" si="11"/>
        <v>10, 0</v>
      </c>
    </row>
    <row r="232" spans="1:29" x14ac:dyDescent="0.3">
      <c r="A232" s="32"/>
      <c r="B232" s="33"/>
      <c r="C232" s="33"/>
      <c r="Z232" s="138" cm="1">
        <f t="array" ref="Z232">INDEX(Map!$B$2:$V$22,-Paths!AA232+11,Paths!AB232+11)</f>
        <v>0</v>
      </c>
      <c r="AA232" s="139">
        <f t="shared" si="9"/>
        <v>1</v>
      </c>
      <c r="AB232" s="139">
        <f t="shared" si="10"/>
        <v>-10</v>
      </c>
      <c r="AC232" s="54" t="str">
        <f t="shared" si="11"/>
        <v>-10, 1</v>
      </c>
    </row>
    <row r="233" spans="1:29" x14ac:dyDescent="0.3">
      <c r="A233" s="19"/>
      <c r="B233" s="19"/>
      <c r="C233" s="20"/>
      <c r="Z233" s="138" cm="1">
        <f t="array" ref="Z233">INDEX(Map!$B$2:$V$22,-Paths!AA233+11,Paths!AB233+11)</f>
        <v>0</v>
      </c>
      <c r="AA233" s="139">
        <f t="shared" si="9"/>
        <v>1</v>
      </c>
      <c r="AB233" s="139">
        <f t="shared" si="10"/>
        <v>-9</v>
      </c>
      <c r="AC233" s="54" t="str">
        <f t="shared" si="11"/>
        <v>-9, 1</v>
      </c>
    </row>
    <row r="234" spans="1:29" x14ac:dyDescent="0.3">
      <c r="A234" s="27"/>
      <c r="B234" s="27"/>
      <c r="C234" s="28"/>
      <c r="Z234" s="138" cm="1">
        <f t="array" ref="Z234">INDEX(Map!$B$2:$V$22,-Paths!AA234+11,Paths!AB234+11)</f>
        <v>0</v>
      </c>
      <c r="AA234" s="139">
        <f t="shared" si="9"/>
        <v>1</v>
      </c>
      <c r="AB234" s="139">
        <f t="shared" si="10"/>
        <v>-8</v>
      </c>
      <c r="AC234" s="54" t="str">
        <f t="shared" si="11"/>
        <v>-8, 1</v>
      </c>
    </row>
    <row r="235" spans="1:29" x14ac:dyDescent="0.3">
      <c r="A235" s="32"/>
      <c r="B235" s="33"/>
      <c r="C235" s="33"/>
      <c r="Z235" s="138" cm="1">
        <f t="array" ref="Z235">INDEX(Map!$B$2:$V$22,-Paths!AA235+11,Paths!AB235+11)</f>
        <v>0</v>
      </c>
      <c r="AA235" s="139">
        <f t="shared" si="9"/>
        <v>1</v>
      </c>
      <c r="AB235" s="139">
        <f t="shared" si="10"/>
        <v>-7</v>
      </c>
      <c r="AC235" s="54" t="str">
        <f t="shared" si="11"/>
        <v>-7, 1</v>
      </c>
    </row>
    <row r="236" spans="1:29" x14ac:dyDescent="0.3">
      <c r="A236" s="19"/>
      <c r="B236" s="19"/>
      <c r="C236" s="20"/>
      <c r="Z236" s="138" cm="1">
        <f t="array" ref="Z236">INDEX(Map!$B$2:$V$22,-Paths!AA236+11,Paths!AB236+11)</f>
        <v>0</v>
      </c>
      <c r="AA236" s="139">
        <f t="shared" si="9"/>
        <v>1</v>
      </c>
      <c r="AB236" s="139">
        <f t="shared" si="10"/>
        <v>-6</v>
      </c>
      <c r="AC236" s="54" t="str">
        <f t="shared" si="11"/>
        <v>-6, 1</v>
      </c>
    </row>
    <row r="237" spans="1:29" x14ac:dyDescent="0.3">
      <c r="A237" s="27"/>
      <c r="B237" s="27"/>
      <c r="C237" s="28"/>
      <c r="Z237" s="138" cm="1">
        <f t="array" ref="Z237">INDEX(Map!$B$2:$V$22,-Paths!AA237+11,Paths!AB237+11)</f>
        <v>0</v>
      </c>
      <c r="AA237" s="139">
        <f t="shared" si="9"/>
        <v>1</v>
      </c>
      <c r="AB237" s="139">
        <f t="shared" si="10"/>
        <v>-5</v>
      </c>
      <c r="AC237" s="54" t="str">
        <f t="shared" si="11"/>
        <v>-5, 1</v>
      </c>
    </row>
    <row r="238" spans="1:29" x14ac:dyDescent="0.3">
      <c r="A238" s="32"/>
      <c r="B238" s="33"/>
      <c r="C238" s="33"/>
      <c r="Z238" s="138" cm="1">
        <f t="array" ref="Z238">INDEX(Map!$B$2:$V$22,-Paths!AA238+11,Paths!AB238+11)</f>
        <v>0</v>
      </c>
      <c r="AA238" s="139">
        <f t="shared" si="9"/>
        <v>1</v>
      </c>
      <c r="AB238" s="139">
        <f t="shared" si="10"/>
        <v>-4</v>
      </c>
      <c r="AC238" s="54" t="str">
        <f t="shared" si="11"/>
        <v>-4, 1</v>
      </c>
    </row>
    <row r="239" spans="1:29" x14ac:dyDescent="0.3">
      <c r="A239" s="19"/>
      <c r="B239" s="19"/>
      <c r="C239" s="20"/>
      <c r="Z239" s="138" cm="1">
        <f t="array" ref="Z239">INDEX(Map!$B$2:$V$22,-Paths!AA239+11,Paths!AB239+11)</f>
        <v>0</v>
      </c>
      <c r="AA239" s="139">
        <f t="shared" si="9"/>
        <v>1</v>
      </c>
      <c r="AB239" s="139">
        <f t="shared" si="10"/>
        <v>-3</v>
      </c>
      <c r="AC239" s="54" t="str">
        <f t="shared" si="11"/>
        <v>-3, 1</v>
      </c>
    </row>
    <row r="240" spans="1:29" x14ac:dyDescent="0.3">
      <c r="A240" s="27"/>
      <c r="B240" s="27"/>
      <c r="C240" s="28"/>
      <c r="Z240" s="138" cm="1">
        <f t="array" ref="Z240">INDEX(Map!$B$2:$V$22,-Paths!AA240+11,Paths!AB240+11)</f>
        <v>0</v>
      </c>
      <c r="AA240" s="139">
        <f t="shared" si="9"/>
        <v>1</v>
      </c>
      <c r="AB240" s="139">
        <f t="shared" si="10"/>
        <v>-2</v>
      </c>
      <c r="AC240" s="54" t="str">
        <f t="shared" si="11"/>
        <v>-2, 1</v>
      </c>
    </row>
    <row r="241" spans="1:29" x14ac:dyDescent="0.3">
      <c r="A241" s="32"/>
      <c r="B241" s="33"/>
      <c r="C241" s="33"/>
      <c r="Z241" s="138" cm="1">
        <f t="array" ref="Z241">INDEX(Map!$B$2:$V$22,-Paths!AA241+11,Paths!AB241+11)</f>
        <v>0</v>
      </c>
      <c r="AA241" s="139">
        <f t="shared" si="9"/>
        <v>1</v>
      </c>
      <c r="AB241" s="139">
        <f t="shared" si="10"/>
        <v>-1</v>
      </c>
      <c r="AC241" s="54" t="str">
        <f t="shared" si="11"/>
        <v>-1, 1</v>
      </c>
    </row>
    <row r="242" spans="1:29" x14ac:dyDescent="0.3">
      <c r="A242" s="19"/>
      <c r="B242" s="19"/>
      <c r="C242" s="20"/>
      <c r="Z242" s="138" cm="1">
        <f t="array" ref="Z242">INDEX(Map!$B$2:$V$22,-Paths!AA242+11,Paths!AB242+11)</f>
        <v>0</v>
      </c>
      <c r="AA242" s="139">
        <f t="shared" si="9"/>
        <v>1</v>
      </c>
      <c r="AB242" s="139">
        <f t="shared" si="10"/>
        <v>0</v>
      </c>
      <c r="AC242" s="54" t="str">
        <f t="shared" si="11"/>
        <v>0, 1</v>
      </c>
    </row>
    <row r="243" spans="1:29" x14ac:dyDescent="0.3">
      <c r="A243" s="27"/>
      <c r="B243" s="27"/>
      <c r="C243" s="28"/>
      <c r="Z243" s="138" t="str" cm="1">
        <f t="array" ref="Z243">INDEX(Map!$B$2:$V$22,-Paths!AA243+11,Paths!AB243+11)</f>
        <v>Feature1</v>
      </c>
      <c r="AA243" s="139">
        <f t="shared" si="9"/>
        <v>1</v>
      </c>
      <c r="AB243" s="139">
        <f t="shared" si="10"/>
        <v>1</v>
      </c>
      <c r="AC243" s="54" t="str">
        <f t="shared" si="11"/>
        <v>1, 1</v>
      </c>
    </row>
    <row r="244" spans="1:29" x14ac:dyDescent="0.3">
      <c r="A244" s="32"/>
      <c r="B244" s="33"/>
      <c r="C244" s="33"/>
      <c r="Z244" s="138" cm="1">
        <f t="array" ref="Z244">INDEX(Map!$B$2:$V$22,-Paths!AA244+11,Paths!AB244+11)</f>
        <v>0</v>
      </c>
      <c r="AA244" s="139">
        <f t="shared" si="9"/>
        <v>1</v>
      </c>
      <c r="AB244" s="139">
        <f t="shared" si="10"/>
        <v>2</v>
      </c>
      <c r="AC244" s="54" t="str">
        <f t="shared" si="11"/>
        <v>2, 1</v>
      </c>
    </row>
    <row r="245" spans="1:29" x14ac:dyDescent="0.3">
      <c r="A245" s="19"/>
      <c r="B245" s="19"/>
      <c r="C245" s="20"/>
      <c r="Z245" s="138" t="str" cm="1">
        <f t="array" ref="Z245">INDEX(Map!$B$2:$V$22,-Paths!AA245+11,Paths!AB245+11)</f>
        <v>Benefit1</v>
      </c>
      <c r="AA245" s="139">
        <f t="shared" si="9"/>
        <v>1</v>
      </c>
      <c r="AB245" s="139">
        <f t="shared" si="10"/>
        <v>3</v>
      </c>
      <c r="AC245" s="54" t="str">
        <f t="shared" si="11"/>
        <v>3, 1</v>
      </c>
    </row>
    <row r="246" spans="1:29" x14ac:dyDescent="0.3">
      <c r="A246" s="27"/>
      <c r="B246" s="27"/>
      <c r="C246" s="28"/>
      <c r="Z246" s="138" cm="1">
        <f t="array" ref="Z246">INDEX(Map!$B$2:$V$22,-Paths!AA246+11,Paths!AB246+11)</f>
        <v>0</v>
      </c>
      <c r="AA246" s="139">
        <f t="shared" si="9"/>
        <v>1</v>
      </c>
      <c r="AB246" s="139">
        <f t="shared" si="10"/>
        <v>4</v>
      </c>
      <c r="AC246" s="54" t="str">
        <f t="shared" si="11"/>
        <v>4, 1</v>
      </c>
    </row>
    <row r="247" spans="1:29" x14ac:dyDescent="0.3">
      <c r="A247" s="32"/>
      <c r="B247" s="33"/>
      <c r="C247" s="33"/>
      <c r="Z247" s="138" cm="1">
        <f t="array" ref="Z247">INDEX(Map!$B$2:$V$22,-Paths!AA247+11,Paths!AB247+11)</f>
        <v>0</v>
      </c>
      <c r="AA247" s="139">
        <f t="shared" si="9"/>
        <v>1</v>
      </c>
      <c r="AB247" s="139">
        <f t="shared" si="10"/>
        <v>5</v>
      </c>
      <c r="AC247" s="54" t="str">
        <f t="shared" si="11"/>
        <v>5, 1</v>
      </c>
    </row>
    <row r="248" spans="1:29" x14ac:dyDescent="0.3">
      <c r="A248" s="19"/>
      <c r="B248" s="19"/>
      <c r="C248" s="20"/>
      <c r="Z248" s="138" cm="1">
        <f t="array" ref="Z248">INDEX(Map!$B$2:$V$22,-Paths!AA248+11,Paths!AB248+11)</f>
        <v>0</v>
      </c>
      <c r="AA248" s="139">
        <f t="shared" si="9"/>
        <v>1</v>
      </c>
      <c r="AB248" s="139">
        <f t="shared" si="10"/>
        <v>6</v>
      </c>
      <c r="AC248" s="54" t="str">
        <f t="shared" si="11"/>
        <v>6, 1</v>
      </c>
    </row>
    <row r="249" spans="1:29" x14ac:dyDescent="0.3">
      <c r="A249" s="27"/>
      <c r="B249" s="27"/>
      <c r="C249" s="28"/>
      <c r="Z249" s="138" cm="1">
        <f t="array" ref="Z249">INDEX(Map!$B$2:$V$22,-Paths!AA249+11,Paths!AB249+11)</f>
        <v>0</v>
      </c>
      <c r="AA249" s="139">
        <f t="shared" si="9"/>
        <v>1</v>
      </c>
      <c r="AB249" s="139">
        <f t="shared" si="10"/>
        <v>7</v>
      </c>
      <c r="AC249" s="54" t="str">
        <f t="shared" si="11"/>
        <v>7, 1</v>
      </c>
    </row>
    <row r="250" spans="1:29" x14ac:dyDescent="0.3">
      <c r="A250" s="32"/>
      <c r="B250" s="33"/>
      <c r="C250" s="33"/>
      <c r="Z250" s="138" cm="1">
        <f t="array" ref="Z250">INDEX(Map!$B$2:$V$22,-Paths!AA250+11,Paths!AB250+11)</f>
        <v>0</v>
      </c>
      <c r="AA250" s="139">
        <f t="shared" si="9"/>
        <v>1</v>
      </c>
      <c r="AB250" s="139">
        <f t="shared" si="10"/>
        <v>8</v>
      </c>
      <c r="AC250" s="54" t="str">
        <f t="shared" si="11"/>
        <v>8, 1</v>
      </c>
    </row>
    <row r="251" spans="1:29" x14ac:dyDescent="0.3">
      <c r="A251" s="19"/>
      <c r="B251" s="19"/>
      <c r="C251" s="20"/>
      <c r="Z251" s="138" cm="1">
        <f t="array" ref="Z251">INDEX(Map!$B$2:$V$22,-Paths!AA251+11,Paths!AB251+11)</f>
        <v>0</v>
      </c>
      <c r="AA251" s="139">
        <f t="shared" si="9"/>
        <v>1</v>
      </c>
      <c r="AB251" s="139">
        <f t="shared" si="10"/>
        <v>9</v>
      </c>
      <c r="AC251" s="54" t="str">
        <f t="shared" si="11"/>
        <v>9, 1</v>
      </c>
    </row>
    <row r="252" spans="1:29" x14ac:dyDescent="0.3">
      <c r="A252" s="27"/>
      <c r="B252" s="27"/>
      <c r="C252" s="28"/>
      <c r="Z252" s="138" cm="1">
        <f t="array" ref="Z252">INDEX(Map!$B$2:$V$22,-Paths!AA252+11,Paths!AB252+11)</f>
        <v>0</v>
      </c>
      <c r="AA252" s="139">
        <f t="shared" si="9"/>
        <v>1</v>
      </c>
      <c r="AB252" s="139">
        <f t="shared" si="10"/>
        <v>10</v>
      </c>
      <c r="AC252" s="54" t="str">
        <f t="shared" si="11"/>
        <v>10, 1</v>
      </c>
    </row>
    <row r="253" spans="1:29" x14ac:dyDescent="0.3">
      <c r="A253" s="32"/>
      <c r="B253" s="33"/>
      <c r="C253" s="33"/>
      <c r="Z253" s="138" cm="1">
        <f t="array" ref="Z253">INDEX(Map!$B$2:$V$22,-Paths!AA253+11,Paths!AB253+11)</f>
        <v>0</v>
      </c>
      <c r="AA253" s="139">
        <f t="shared" si="9"/>
        <v>2</v>
      </c>
      <c r="AB253" s="139">
        <f t="shared" si="10"/>
        <v>-10</v>
      </c>
      <c r="AC253" s="54" t="str">
        <f t="shared" si="11"/>
        <v>-10, 2</v>
      </c>
    </row>
    <row r="254" spans="1:29" x14ac:dyDescent="0.3">
      <c r="A254" s="19"/>
      <c r="B254" s="19"/>
      <c r="C254" s="20"/>
      <c r="Z254" s="138" cm="1">
        <f t="array" ref="Z254">INDEX(Map!$B$2:$V$22,-Paths!AA254+11,Paths!AB254+11)</f>
        <v>0</v>
      </c>
      <c r="AA254" s="139">
        <f t="shared" si="9"/>
        <v>2</v>
      </c>
      <c r="AB254" s="139">
        <f t="shared" si="10"/>
        <v>-9</v>
      </c>
      <c r="AC254" s="54" t="str">
        <f t="shared" si="11"/>
        <v>-9, 2</v>
      </c>
    </row>
    <row r="255" spans="1:29" x14ac:dyDescent="0.3">
      <c r="A255" s="27"/>
      <c r="B255" s="27"/>
      <c r="C255" s="28"/>
      <c r="Z255" s="138" cm="1">
        <f t="array" ref="Z255">INDEX(Map!$B$2:$V$22,-Paths!AA255+11,Paths!AB255+11)</f>
        <v>0</v>
      </c>
      <c r="AA255" s="139">
        <f t="shared" si="9"/>
        <v>2</v>
      </c>
      <c r="AB255" s="139">
        <f t="shared" si="10"/>
        <v>-8</v>
      </c>
      <c r="AC255" s="54" t="str">
        <f t="shared" si="11"/>
        <v>-8, 2</v>
      </c>
    </row>
    <row r="256" spans="1:29" x14ac:dyDescent="0.3">
      <c r="A256" s="32"/>
      <c r="B256" s="33"/>
      <c r="C256" s="33"/>
      <c r="Z256" s="138" cm="1">
        <f t="array" ref="Z256">INDEX(Map!$B$2:$V$22,-Paths!AA256+11,Paths!AB256+11)</f>
        <v>0</v>
      </c>
      <c r="AA256" s="139">
        <f t="shared" si="9"/>
        <v>2</v>
      </c>
      <c r="AB256" s="139">
        <f t="shared" si="10"/>
        <v>-7</v>
      </c>
      <c r="AC256" s="54" t="str">
        <f t="shared" si="11"/>
        <v>-7, 2</v>
      </c>
    </row>
    <row r="257" spans="1:29" x14ac:dyDescent="0.3">
      <c r="A257" s="19"/>
      <c r="B257" s="19"/>
      <c r="C257" s="20"/>
      <c r="Z257" s="138" cm="1">
        <f t="array" ref="Z257">INDEX(Map!$B$2:$V$22,-Paths!AA257+11,Paths!AB257+11)</f>
        <v>0</v>
      </c>
      <c r="AA257" s="139">
        <f t="shared" ref="AA257:AA320" si="12">QUOTIENT(ROW(AB257)-1,21)-10</f>
        <v>2</v>
      </c>
      <c r="AB257" s="139">
        <f t="shared" ref="AB257:AB320" si="13">MOD(ROW(AB257)-1,21)-10</f>
        <v>-6</v>
      </c>
      <c r="AC257" s="54" t="str">
        <f t="shared" si="11"/>
        <v>-6, 2</v>
      </c>
    </row>
    <row r="258" spans="1:29" x14ac:dyDescent="0.3">
      <c r="A258" s="27"/>
      <c r="B258" s="27"/>
      <c r="C258" s="28"/>
      <c r="Z258" s="138" cm="1">
        <f t="array" ref="Z258">INDEX(Map!$B$2:$V$22,-Paths!AA258+11,Paths!AB258+11)</f>
        <v>0</v>
      </c>
      <c r="AA258" s="139">
        <f t="shared" si="12"/>
        <v>2</v>
      </c>
      <c r="AB258" s="139">
        <f t="shared" si="13"/>
        <v>-5</v>
      </c>
      <c r="AC258" s="54" t="str">
        <f t="shared" ref="AC258:AC321" si="14">AB258&amp;", "&amp;AA258</f>
        <v>-5, 2</v>
      </c>
    </row>
    <row r="259" spans="1:29" x14ac:dyDescent="0.3">
      <c r="A259" s="32"/>
      <c r="B259" s="33"/>
      <c r="C259" s="33"/>
      <c r="Z259" s="138" cm="1">
        <f t="array" ref="Z259">INDEX(Map!$B$2:$V$22,-Paths!AA259+11,Paths!AB259+11)</f>
        <v>0</v>
      </c>
      <c r="AA259" s="139">
        <f t="shared" si="12"/>
        <v>2</v>
      </c>
      <c r="AB259" s="139">
        <f t="shared" si="13"/>
        <v>-4</v>
      </c>
      <c r="AC259" s="54" t="str">
        <f t="shared" si="14"/>
        <v>-4, 2</v>
      </c>
    </row>
    <row r="260" spans="1:29" x14ac:dyDescent="0.3">
      <c r="A260" s="19"/>
      <c r="B260" s="19"/>
      <c r="C260" s="20"/>
      <c r="Z260" s="138" cm="1">
        <f t="array" ref="Z260">INDEX(Map!$B$2:$V$22,-Paths!AA260+11,Paths!AB260+11)</f>
        <v>0</v>
      </c>
      <c r="AA260" s="139">
        <f t="shared" si="12"/>
        <v>2</v>
      </c>
      <c r="AB260" s="139">
        <f t="shared" si="13"/>
        <v>-3</v>
      </c>
      <c r="AC260" s="54" t="str">
        <f t="shared" si="14"/>
        <v>-3, 2</v>
      </c>
    </row>
    <row r="261" spans="1:29" x14ac:dyDescent="0.3">
      <c r="A261" s="27"/>
      <c r="B261" s="27"/>
      <c r="C261" s="28"/>
      <c r="Z261" s="138" cm="1">
        <f t="array" ref="Z261">INDEX(Map!$B$2:$V$22,-Paths!AA261+11,Paths!AB261+11)</f>
        <v>0</v>
      </c>
      <c r="AA261" s="139">
        <f t="shared" si="12"/>
        <v>2</v>
      </c>
      <c r="AB261" s="139">
        <f t="shared" si="13"/>
        <v>-2</v>
      </c>
      <c r="AC261" s="54" t="str">
        <f t="shared" si="14"/>
        <v>-2, 2</v>
      </c>
    </row>
    <row r="262" spans="1:29" x14ac:dyDescent="0.3">
      <c r="A262" s="32"/>
      <c r="B262" s="33"/>
      <c r="C262" s="33"/>
      <c r="Z262" s="138" cm="1">
        <f t="array" ref="Z262">INDEX(Map!$B$2:$V$22,-Paths!AA262+11,Paths!AB262+11)</f>
        <v>0</v>
      </c>
      <c r="AA262" s="139">
        <f t="shared" si="12"/>
        <v>2</v>
      </c>
      <c r="AB262" s="139">
        <f t="shared" si="13"/>
        <v>-1</v>
      </c>
      <c r="AC262" s="54" t="str">
        <f t="shared" si="14"/>
        <v>-1, 2</v>
      </c>
    </row>
    <row r="263" spans="1:29" x14ac:dyDescent="0.3">
      <c r="A263" s="19"/>
      <c r="B263" s="19"/>
      <c r="C263" s="20"/>
      <c r="Z263" s="138" cm="1">
        <f t="array" ref="Z263">INDEX(Map!$B$2:$V$22,-Paths!AA263+11,Paths!AB263+11)</f>
        <v>0</v>
      </c>
      <c r="AA263" s="139">
        <f t="shared" si="12"/>
        <v>2</v>
      </c>
      <c r="AB263" s="139">
        <f t="shared" si="13"/>
        <v>0</v>
      </c>
      <c r="AC263" s="54" t="str">
        <f t="shared" si="14"/>
        <v>0, 2</v>
      </c>
    </row>
    <row r="264" spans="1:29" x14ac:dyDescent="0.3">
      <c r="A264" s="27"/>
      <c r="B264" s="27"/>
      <c r="C264" s="28"/>
      <c r="Z264" s="138" t="str" cm="1">
        <f t="array" ref="Z264">INDEX(Map!$B$2:$V$22,-Paths!AA264+11,Paths!AB264+11)</f>
        <v>Feature2</v>
      </c>
      <c r="AA264" s="139">
        <f t="shared" si="12"/>
        <v>2</v>
      </c>
      <c r="AB264" s="139">
        <f t="shared" si="13"/>
        <v>1</v>
      </c>
      <c r="AC264" s="54" t="str">
        <f t="shared" si="14"/>
        <v>1, 2</v>
      </c>
    </row>
    <row r="265" spans="1:29" x14ac:dyDescent="0.3">
      <c r="A265" s="32"/>
      <c r="B265" s="33"/>
      <c r="C265" s="33"/>
      <c r="Z265" s="138" cm="1">
        <f t="array" ref="Z265">INDEX(Map!$B$2:$V$22,-Paths!AA265+11,Paths!AB265+11)</f>
        <v>0</v>
      </c>
      <c r="AA265" s="139">
        <f t="shared" si="12"/>
        <v>2</v>
      </c>
      <c r="AB265" s="139">
        <f t="shared" si="13"/>
        <v>2</v>
      </c>
      <c r="AC265" s="54" t="str">
        <f t="shared" si="14"/>
        <v>2, 2</v>
      </c>
    </row>
    <row r="266" spans="1:29" x14ac:dyDescent="0.3">
      <c r="A266" s="19"/>
      <c r="B266" s="19"/>
      <c r="C266" s="20"/>
      <c r="Z266" s="138" t="str" cm="1">
        <f t="array" ref="Z266">INDEX(Map!$B$2:$V$22,-Paths!AA266+11,Paths!AB266+11)</f>
        <v>Benefit2</v>
      </c>
      <c r="AA266" s="139">
        <f t="shared" si="12"/>
        <v>2</v>
      </c>
      <c r="AB266" s="139">
        <f t="shared" si="13"/>
        <v>3</v>
      </c>
      <c r="AC266" s="54" t="str">
        <f t="shared" si="14"/>
        <v>3, 2</v>
      </c>
    </row>
    <row r="267" spans="1:29" x14ac:dyDescent="0.3">
      <c r="A267" s="27"/>
      <c r="B267" s="27"/>
      <c r="C267" s="28"/>
      <c r="Z267" s="138" cm="1">
        <f t="array" ref="Z267">INDEX(Map!$B$2:$V$22,-Paths!AA267+11,Paths!AB267+11)</f>
        <v>0</v>
      </c>
      <c r="AA267" s="139">
        <f t="shared" si="12"/>
        <v>2</v>
      </c>
      <c r="AB267" s="139">
        <f t="shared" si="13"/>
        <v>4</v>
      </c>
      <c r="AC267" s="54" t="str">
        <f t="shared" si="14"/>
        <v>4, 2</v>
      </c>
    </row>
    <row r="268" spans="1:29" x14ac:dyDescent="0.3">
      <c r="A268" s="32"/>
      <c r="B268" s="33"/>
      <c r="C268" s="33"/>
      <c r="Z268" s="138" cm="1">
        <f t="array" ref="Z268">INDEX(Map!$B$2:$V$22,-Paths!AA268+11,Paths!AB268+11)</f>
        <v>0</v>
      </c>
      <c r="AA268" s="139">
        <f t="shared" si="12"/>
        <v>2</v>
      </c>
      <c r="AB268" s="139">
        <f t="shared" si="13"/>
        <v>5</v>
      </c>
      <c r="AC268" s="54" t="str">
        <f t="shared" si="14"/>
        <v>5, 2</v>
      </c>
    </row>
    <row r="269" spans="1:29" x14ac:dyDescent="0.3">
      <c r="A269" s="19"/>
      <c r="B269" s="19"/>
      <c r="C269" s="20"/>
      <c r="Z269" s="138" cm="1">
        <f t="array" ref="Z269">INDEX(Map!$B$2:$V$22,-Paths!AA269+11,Paths!AB269+11)</f>
        <v>0</v>
      </c>
      <c r="AA269" s="139">
        <f t="shared" si="12"/>
        <v>2</v>
      </c>
      <c r="AB269" s="139">
        <f t="shared" si="13"/>
        <v>6</v>
      </c>
      <c r="AC269" s="54" t="str">
        <f t="shared" si="14"/>
        <v>6, 2</v>
      </c>
    </row>
    <row r="270" spans="1:29" x14ac:dyDescent="0.3">
      <c r="A270" s="27"/>
      <c r="B270" s="27"/>
      <c r="C270" s="28"/>
      <c r="Z270" s="138" cm="1">
        <f t="array" ref="Z270">INDEX(Map!$B$2:$V$22,-Paths!AA270+11,Paths!AB270+11)</f>
        <v>0</v>
      </c>
      <c r="AA270" s="139">
        <f t="shared" si="12"/>
        <v>2</v>
      </c>
      <c r="AB270" s="139">
        <f t="shared" si="13"/>
        <v>7</v>
      </c>
      <c r="AC270" s="54" t="str">
        <f t="shared" si="14"/>
        <v>7, 2</v>
      </c>
    </row>
    <row r="271" spans="1:29" x14ac:dyDescent="0.3">
      <c r="A271" s="32"/>
      <c r="B271" s="33"/>
      <c r="C271" s="33"/>
      <c r="Z271" s="138" cm="1">
        <f t="array" ref="Z271">INDEX(Map!$B$2:$V$22,-Paths!AA271+11,Paths!AB271+11)</f>
        <v>0</v>
      </c>
      <c r="AA271" s="139">
        <f t="shared" si="12"/>
        <v>2</v>
      </c>
      <c r="AB271" s="139">
        <f t="shared" si="13"/>
        <v>8</v>
      </c>
      <c r="AC271" s="54" t="str">
        <f t="shared" si="14"/>
        <v>8, 2</v>
      </c>
    </row>
    <row r="272" spans="1:29" x14ac:dyDescent="0.3">
      <c r="A272" s="19"/>
      <c r="B272" s="19"/>
      <c r="C272" s="20"/>
      <c r="Z272" s="138" cm="1">
        <f t="array" ref="Z272">INDEX(Map!$B$2:$V$22,-Paths!AA272+11,Paths!AB272+11)</f>
        <v>0</v>
      </c>
      <c r="AA272" s="139">
        <f t="shared" si="12"/>
        <v>2</v>
      </c>
      <c r="AB272" s="139">
        <f t="shared" si="13"/>
        <v>9</v>
      </c>
      <c r="AC272" s="54" t="str">
        <f t="shared" si="14"/>
        <v>9, 2</v>
      </c>
    </row>
    <row r="273" spans="1:29" x14ac:dyDescent="0.3">
      <c r="A273" s="27"/>
      <c r="B273" s="27"/>
      <c r="C273" s="28"/>
      <c r="Z273" s="138" cm="1">
        <f t="array" ref="Z273">INDEX(Map!$B$2:$V$22,-Paths!AA273+11,Paths!AB273+11)</f>
        <v>0</v>
      </c>
      <c r="AA273" s="139">
        <f t="shared" si="12"/>
        <v>2</v>
      </c>
      <c r="AB273" s="139">
        <f t="shared" si="13"/>
        <v>10</v>
      </c>
      <c r="AC273" s="54" t="str">
        <f t="shared" si="14"/>
        <v>10, 2</v>
      </c>
    </row>
    <row r="274" spans="1:29" x14ac:dyDescent="0.3">
      <c r="A274" s="32"/>
      <c r="B274" s="33"/>
      <c r="C274" s="33"/>
      <c r="Z274" s="138" cm="1">
        <f t="array" ref="Z274">INDEX(Map!$B$2:$V$22,-Paths!AA274+11,Paths!AB274+11)</f>
        <v>0</v>
      </c>
      <c r="AA274" s="139">
        <f t="shared" si="12"/>
        <v>3</v>
      </c>
      <c r="AB274" s="139">
        <f t="shared" si="13"/>
        <v>-10</v>
      </c>
      <c r="AC274" s="54" t="str">
        <f t="shared" si="14"/>
        <v>-10, 3</v>
      </c>
    </row>
    <row r="275" spans="1:29" x14ac:dyDescent="0.3">
      <c r="A275" s="19"/>
      <c r="B275" s="19"/>
      <c r="C275" s="20"/>
      <c r="Z275" s="138" cm="1">
        <f t="array" ref="Z275">INDEX(Map!$B$2:$V$22,-Paths!AA275+11,Paths!AB275+11)</f>
        <v>0</v>
      </c>
      <c r="AA275" s="139">
        <f t="shared" si="12"/>
        <v>3</v>
      </c>
      <c r="AB275" s="139">
        <f t="shared" si="13"/>
        <v>-9</v>
      </c>
      <c r="AC275" s="54" t="str">
        <f t="shared" si="14"/>
        <v>-9, 3</v>
      </c>
    </row>
    <row r="276" spans="1:29" x14ac:dyDescent="0.3">
      <c r="A276" s="27"/>
      <c r="B276" s="27"/>
      <c r="C276" s="28"/>
      <c r="Z276" s="138" cm="1">
        <f t="array" ref="Z276">INDEX(Map!$B$2:$V$22,-Paths!AA276+11,Paths!AB276+11)</f>
        <v>0</v>
      </c>
      <c r="AA276" s="139">
        <f t="shared" si="12"/>
        <v>3</v>
      </c>
      <c r="AB276" s="139">
        <f t="shared" si="13"/>
        <v>-8</v>
      </c>
      <c r="AC276" s="54" t="str">
        <f t="shared" si="14"/>
        <v>-8, 3</v>
      </c>
    </row>
    <row r="277" spans="1:29" x14ac:dyDescent="0.3">
      <c r="A277" s="32"/>
      <c r="B277" s="33"/>
      <c r="C277" s="33"/>
      <c r="Z277" s="138" cm="1">
        <f t="array" ref="Z277">INDEX(Map!$B$2:$V$22,-Paths!AA277+11,Paths!AB277+11)</f>
        <v>0</v>
      </c>
      <c r="AA277" s="139">
        <f t="shared" si="12"/>
        <v>3</v>
      </c>
      <c r="AB277" s="139">
        <f t="shared" si="13"/>
        <v>-7</v>
      </c>
      <c r="AC277" s="54" t="str">
        <f t="shared" si="14"/>
        <v>-7, 3</v>
      </c>
    </row>
    <row r="278" spans="1:29" x14ac:dyDescent="0.3">
      <c r="A278" s="19"/>
      <c r="B278" s="19"/>
      <c r="C278" s="20"/>
      <c r="Z278" s="138" cm="1">
        <f t="array" ref="Z278">INDEX(Map!$B$2:$V$22,-Paths!AA278+11,Paths!AB278+11)</f>
        <v>0</v>
      </c>
      <c r="AA278" s="139">
        <f t="shared" si="12"/>
        <v>3</v>
      </c>
      <c r="AB278" s="139">
        <f t="shared" si="13"/>
        <v>-6</v>
      </c>
      <c r="AC278" s="54" t="str">
        <f t="shared" si="14"/>
        <v>-6, 3</v>
      </c>
    </row>
    <row r="279" spans="1:29" x14ac:dyDescent="0.3">
      <c r="A279" s="27"/>
      <c r="B279" s="27"/>
      <c r="C279" s="28"/>
      <c r="Z279" s="138" cm="1">
        <f t="array" ref="Z279">INDEX(Map!$B$2:$V$22,-Paths!AA279+11,Paths!AB279+11)</f>
        <v>0</v>
      </c>
      <c r="AA279" s="139">
        <f t="shared" si="12"/>
        <v>3</v>
      </c>
      <c r="AB279" s="139">
        <f t="shared" si="13"/>
        <v>-5</v>
      </c>
      <c r="AC279" s="54" t="str">
        <f t="shared" si="14"/>
        <v>-5, 3</v>
      </c>
    </row>
    <row r="280" spans="1:29" x14ac:dyDescent="0.3">
      <c r="A280" s="32"/>
      <c r="B280" s="33"/>
      <c r="C280" s="33"/>
      <c r="Z280" s="138" cm="1">
        <f t="array" ref="Z280">INDEX(Map!$B$2:$V$22,-Paths!AA280+11,Paths!AB280+11)</f>
        <v>0</v>
      </c>
      <c r="AA280" s="139">
        <f t="shared" si="12"/>
        <v>3</v>
      </c>
      <c r="AB280" s="139">
        <f t="shared" si="13"/>
        <v>-4</v>
      </c>
      <c r="AC280" s="54" t="str">
        <f t="shared" si="14"/>
        <v>-4, 3</v>
      </c>
    </row>
    <row r="281" spans="1:29" x14ac:dyDescent="0.3">
      <c r="A281" s="19"/>
      <c r="B281" s="19"/>
      <c r="C281" s="20"/>
      <c r="Z281" s="138" cm="1">
        <f t="array" ref="Z281">INDEX(Map!$B$2:$V$22,-Paths!AA281+11,Paths!AB281+11)</f>
        <v>0</v>
      </c>
      <c r="AA281" s="139">
        <f t="shared" si="12"/>
        <v>3</v>
      </c>
      <c r="AB281" s="139">
        <f t="shared" si="13"/>
        <v>-3</v>
      </c>
      <c r="AC281" s="54" t="str">
        <f t="shared" si="14"/>
        <v>-3, 3</v>
      </c>
    </row>
    <row r="282" spans="1:29" x14ac:dyDescent="0.3">
      <c r="A282" s="27"/>
      <c r="B282" s="27"/>
      <c r="C282" s="28"/>
      <c r="Z282" s="138" cm="1">
        <f t="array" ref="Z282">INDEX(Map!$B$2:$V$22,-Paths!AA282+11,Paths!AB282+11)</f>
        <v>0</v>
      </c>
      <c r="AA282" s="139">
        <f t="shared" si="12"/>
        <v>3</v>
      </c>
      <c r="AB282" s="139">
        <f t="shared" si="13"/>
        <v>-2</v>
      </c>
      <c r="AC282" s="54" t="str">
        <f t="shared" si="14"/>
        <v>-2, 3</v>
      </c>
    </row>
    <row r="283" spans="1:29" x14ac:dyDescent="0.3">
      <c r="A283" s="32"/>
      <c r="B283" s="33"/>
      <c r="C283" s="33"/>
      <c r="Z283" s="138" cm="1">
        <f t="array" ref="Z283">INDEX(Map!$B$2:$V$22,-Paths!AA283+11,Paths!AB283+11)</f>
        <v>0</v>
      </c>
      <c r="AA283" s="139">
        <f t="shared" si="12"/>
        <v>3</v>
      </c>
      <c r="AB283" s="139">
        <f t="shared" si="13"/>
        <v>-1</v>
      </c>
      <c r="AC283" s="54" t="str">
        <f t="shared" si="14"/>
        <v>-1, 3</v>
      </c>
    </row>
    <row r="284" spans="1:29" x14ac:dyDescent="0.3">
      <c r="A284" s="19"/>
      <c r="B284" s="19"/>
      <c r="C284" s="20"/>
      <c r="Z284" s="138" cm="1">
        <f t="array" ref="Z284">INDEX(Map!$B$2:$V$22,-Paths!AA284+11,Paths!AB284+11)</f>
        <v>0</v>
      </c>
      <c r="AA284" s="139">
        <f t="shared" si="12"/>
        <v>3</v>
      </c>
      <c r="AB284" s="139">
        <f t="shared" si="13"/>
        <v>0</v>
      </c>
      <c r="AC284" s="54" t="str">
        <f t="shared" si="14"/>
        <v>0, 3</v>
      </c>
    </row>
    <row r="285" spans="1:29" x14ac:dyDescent="0.3">
      <c r="A285" s="27"/>
      <c r="B285" s="27"/>
      <c r="C285" s="28"/>
      <c r="Z285" s="138" t="str" cm="1">
        <f t="array" ref="Z285">INDEX(Map!$B$2:$V$22,-Paths!AA285+11,Paths!AB285+11)</f>
        <v>Feature3</v>
      </c>
      <c r="AA285" s="139">
        <f t="shared" si="12"/>
        <v>3</v>
      </c>
      <c r="AB285" s="139">
        <f t="shared" si="13"/>
        <v>1</v>
      </c>
      <c r="AC285" s="54" t="str">
        <f t="shared" si="14"/>
        <v>1, 3</v>
      </c>
    </row>
    <row r="286" spans="1:29" x14ac:dyDescent="0.3">
      <c r="A286" s="32"/>
      <c r="B286" s="33"/>
      <c r="C286" s="33"/>
      <c r="Z286" s="138" cm="1">
        <f t="array" ref="Z286">INDEX(Map!$B$2:$V$22,-Paths!AA286+11,Paths!AB286+11)</f>
        <v>0</v>
      </c>
      <c r="AA286" s="139">
        <f t="shared" si="12"/>
        <v>3</v>
      </c>
      <c r="AB286" s="139">
        <f t="shared" si="13"/>
        <v>2</v>
      </c>
      <c r="AC286" s="54" t="str">
        <f t="shared" si="14"/>
        <v>2, 3</v>
      </c>
    </row>
    <row r="287" spans="1:29" x14ac:dyDescent="0.3">
      <c r="A287" s="19"/>
      <c r="B287" s="19"/>
      <c r="C287" s="20"/>
      <c r="Z287" s="138" t="str" cm="1">
        <f t="array" ref="Z287">INDEX(Map!$B$2:$V$22,-Paths!AA287+11,Paths!AB287+11)</f>
        <v>Benefit3</v>
      </c>
      <c r="AA287" s="139">
        <f t="shared" si="12"/>
        <v>3</v>
      </c>
      <c r="AB287" s="139">
        <f t="shared" si="13"/>
        <v>3</v>
      </c>
      <c r="AC287" s="54" t="str">
        <f t="shared" si="14"/>
        <v>3, 3</v>
      </c>
    </row>
    <row r="288" spans="1:29" x14ac:dyDescent="0.3">
      <c r="A288" s="27"/>
      <c r="B288" s="27"/>
      <c r="C288" s="28"/>
      <c r="Z288" s="138" cm="1">
        <f t="array" ref="Z288">INDEX(Map!$B$2:$V$22,-Paths!AA288+11,Paths!AB288+11)</f>
        <v>0</v>
      </c>
      <c r="AA288" s="139">
        <f t="shared" si="12"/>
        <v>3</v>
      </c>
      <c r="AB288" s="139">
        <f t="shared" si="13"/>
        <v>4</v>
      </c>
      <c r="AC288" s="54" t="str">
        <f t="shared" si="14"/>
        <v>4, 3</v>
      </c>
    </row>
    <row r="289" spans="1:29" x14ac:dyDescent="0.3">
      <c r="A289" s="32"/>
      <c r="B289" s="33"/>
      <c r="C289" s="33"/>
      <c r="Z289" s="138" cm="1">
        <f t="array" ref="Z289">INDEX(Map!$B$2:$V$22,-Paths!AA289+11,Paths!AB289+11)</f>
        <v>0</v>
      </c>
      <c r="AA289" s="139">
        <f t="shared" si="12"/>
        <v>3</v>
      </c>
      <c r="AB289" s="139">
        <f t="shared" si="13"/>
        <v>5</v>
      </c>
      <c r="AC289" s="54" t="str">
        <f t="shared" si="14"/>
        <v>5, 3</v>
      </c>
    </row>
    <row r="290" spans="1:29" x14ac:dyDescent="0.3">
      <c r="A290" s="19"/>
      <c r="B290" s="19"/>
      <c r="C290" s="20"/>
      <c r="Z290" s="138" cm="1">
        <f t="array" ref="Z290">INDEX(Map!$B$2:$V$22,-Paths!AA290+11,Paths!AB290+11)</f>
        <v>0</v>
      </c>
      <c r="AA290" s="139">
        <f t="shared" si="12"/>
        <v>3</v>
      </c>
      <c r="AB290" s="139">
        <f t="shared" si="13"/>
        <v>6</v>
      </c>
      <c r="AC290" s="54" t="str">
        <f t="shared" si="14"/>
        <v>6, 3</v>
      </c>
    </row>
    <row r="291" spans="1:29" x14ac:dyDescent="0.3">
      <c r="A291" s="27"/>
      <c r="B291" s="27"/>
      <c r="C291" s="28"/>
      <c r="Z291" s="138" cm="1">
        <f t="array" ref="Z291">INDEX(Map!$B$2:$V$22,-Paths!AA291+11,Paths!AB291+11)</f>
        <v>0</v>
      </c>
      <c r="AA291" s="139">
        <f t="shared" si="12"/>
        <v>3</v>
      </c>
      <c r="AB291" s="139">
        <f t="shared" si="13"/>
        <v>7</v>
      </c>
      <c r="AC291" s="54" t="str">
        <f t="shared" si="14"/>
        <v>7, 3</v>
      </c>
    </row>
    <row r="292" spans="1:29" x14ac:dyDescent="0.3">
      <c r="A292" s="32"/>
      <c r="B292" s="33"/>
      <c r="C292" s="33"/>
      <c r="Z292" s="138" cm="1">
        <f t="array" ref="Z292">INDEX(Map!$B$2:$V$22,-Paths!AA292+11,Paths!AB292+11)</f>
        <v>0</v>
      </c>
      <c r="AA292" s="139">
        <f t="shared" si="12"/>
        <v>3</v>
      </c>
      <c r="AB292" s="139">
        <f t="shared" si="13"/>
        <v>8</v>
      </c>
      <c r="AC292" s="54" t="str">
        <f t="shared" si="14"/>
        <v>8, 3</v>
      </c>
    </row>
    <row r="293" spans="1:29" x14ac:dyDescent="0.3">
      <c r="A293" s="19"/>
      <c r="B293" s="19"/>
      <c r="C293" s="20"/>
      <c r="Z293" s="138" cm="1">
        <f t="array" ref="Z293">INDEX(Map!$B$2:$V$22,-Paths!AA293+11,Paths!AB293+11)</f>
        <v>0</v>
      </c>
      <c r="AA293" s="139">
        <f t="shared" si="12"/>
        <v>3</v>
      </c>
      <c r="AB293" s="139">
        <f t="shared" si="13"/>
        <v>9</v>
      </c>
      <c r="AC293" s="54" t="str">
        <f t="shared" si="14"/>
        <v>9, 3</v>
      </c>
    </row>
    <row r="294" spans="1:29" x14ac:dyDescent="0.3">
      <c r="A294" s="27"/>
      <c r="B294" s="27"/>
      <c r="C294" s="28"/>
      <c r="Z294" s="138" cm="1">
        <f t="array" ref="Z294">INDEX(Map!$B$2:$V$22,-Paths!AA294+11,Paths!AB294+11)</f>
        <v>0</v>
      </c>
      <c r="AA294" s="139">
        <f t="shared" si="12"/>
        <v>3</v>
      </c>
      <c r="AB294" s="139">
        <f t="shared" si="13"/>
        <v>10</v>
      </c>
      <c r="AC294" s="54" t="str">
        <f t="shared" si="14"/>
        <v>10, 3</v>
      </c>
    </row>
    <row r="295" spans="1:29" x14ac:dyDescent="0.3">
      <c r="A295" s="32"/>
      <c r="B295" s="33"/>
      <c r="C295" s="33"/>
      <c r="Z295" s="138" cm="1">
        <f t="array" ref="Z295">INDEX(Map!$B$2:$V$22,-Paths!AA295+11,Paths!AB295+11)</f>
        <v>0</v>
      </c>
      <c r="AA295" s="139">
        <f t="shared" si="12"/>
        <v>4</v>
      </c>
      <c r="AB295" s="139">
        <f t="shared" si="13"/>
        <v>-10</v>
      </c>
      <c r="AC295" s="54" t="str">
        <f t="shared" si="14"/>
        <v>-10, 4</v>
      </c>
    </row>
    <row r="296" spans="1:29" x14ac:dyDescent="0.3">
      <c r="A296" s="19"/>
      <c r="B296" s="19"/>
      <c r="C296" s="20"/>
      <c r="Z296" s="138" cm="1">
        <f t="array" ref="Z296">INDEX(Map!$B$2:$V$22,-Paths!AA296+11,Paths!AB296+11)</f>
        <v>0</v>
      </c>
      <c r="AA296" s="139">
        <f t="shared" si="12"/>
        <v>4</v>
      </c>
      <c r="AB296" s="139">
        <f t="shared" si="13"/>
        <v>-9</v>
      </c>
      <c r="AC296" s="54" t="str">
        <f t="shared" si="14"/>
        <v>-9, 4</v>
      </c>
    </row>
    <row r="297" spans="1:29" x14ac:dyDescent="0.3">
      <c r="A297" s="27"/>
      <c r="B297" s="27"/>
      <c r="C297" s="28"/>
      <c r="Z297" s="138" cm="1">
        <f t="array" ref="Z297">INDEX(Map!$B$2:$V$22,-Paths!AA297+11,Paths!AB297+11)</f>
        <v>0</v>
      </c>
      <c r="AA297" s="139">
        <f t="shared" si="12"/>
        <v>4</v>
      </c>
      <c r="AB297" s="139">
        <f t="shared" si="13"/>
        <v>-8</v>
      </c>
      <c r="AC297" s="54" t="str">
        <f t="shared" si="14"/>
        <v>-8, 4</v>
      </c>
    </row>
    <row r="298" spans="1:29" x14ac:dyDescent="0.3">
      <c r="A298" s="32"/>
      <c r="B298" s="33"/>
      <c r="C298" s="33"/>
      <c r="Z298" s="138" cm="1">
        <f t="array" ref="Z298">INDEX(Map!$B$2:$V$22,-Paths!AA298+11,Paths!AB298+11)</f>
        <v>0</v>
      </c>
      <c r="AA298" s="139">
        <f t="shared" si="12"/>
        <v>4</v>
      </c>
      <c r="AB298" s="139">
        <f t="shared" si="13"/>
        <v>-7</v>
      </c>
      <c r="AC298" s="54" t="str">
        <f t="shared" si="14"/>
        <v>-7, 4</v>
      </c>
    </row>
    <row r="299" spans="1:29" x14ac:dyDescent="0.3">
      <c r="A299" s="19"/>
      <c r="B299" s="19"/>
      <c r="C299" s="20"/>
      <c r="E299" s="34"/>
      <c r="Z299" s="138" cm="1">
        <f t="array" ref="Z299">INDEX(Map!$B$2:$V$22,-Paths!AA299+11,Paths!AB299+11)</f>
        <v>0</v>
      </c>
      <c r="AA299" s="139">
        <f t="shared" si="12"/>
        <v>4</v>
      </c>
      <c r="AB299" s="139">
        <f t="shared" si="13"/>
        <v>-6</v>
      </c>
      <c r="AC299" s="54" t="str">
        <f t="shared" si="14"/>
        <v>-6, 4</v>
      </c>
    </row>
    <row r="300" spans="1:29" x14ac:dyDescent="0.3">
      <c r="A300" s="27"/>
      <c r="B300" s="27"/>
      <c r="C300" s="28"/>
      <c r="Z300" s="138" cm="1">
        <f t="array" ref="Z300">INDEX(Map!$B$2:$V$22,-Paths!AA300+11,Paths!AB300+11)</f>
        <v>0</v>
      </c>
      <c r="AA300" s="139">
        <f t="shared" si="12"/>
        <v>4</v>
      </c>
      <c r="AB300" s="139">
        <f t="shared" si="13"/>
        <v>-5</v>
      </c>
      <c r="AC300" s="54" t="str">
        <f t="shared" si="14"/>
        <v>-5, 4</v>
      </c>
    </row>
    <row r="301" spans="1:29" ht="15" thickBot="1" x14ac:dyDescent="0.35">
      <c r="A301" s="32"/>
      <c r="B301" s="33"/>
      <c r="C301" s="33"/>
      <c r="Z301" s="138" cm="1">
        <f t="array" ref="Z301">INDEX(Map!$B$2:$V$22,-Paths!AA301+11,Paths!AB301+11)</f>
        <v>0</v>
      </c>
      <c r="AA301" s="139">
        <f t="shared" si="12"/>
        <v>4</v>
      </c>
      <c r="AB301" s="139">
        <f t="shared" si="13"/>
        <v>-4</v>
      </c>
      <c r="AC301" s="54" t="str">
        <f t="shared" si="14"/>
        <v>-4, 4</v>
      </c>
    </row>
    <row r="302" spans="1:29" ht="14.4" customHeight="1" x14ac:dyDescent="0.3">
      <c r="A302" s="19"/>
      <c r="B302" s="19"/>
      <c r="C302" s="77"/>
      <c r="D302" s="181"/>
      <c r="Z302" s="138" cm="1">
        <f t="array" ref="Z302">INDEX(Map!$B$2:$V$22,-Paths!AA302+11,Paths!AB302+11)</f>
        <v>0</v>
      </c>
      <c r="AA302" s="139">
        <f t="shared" si="12"/>
        <v>4</v>
      </c>
      <c r="AB302" s="139">
        <f t="shared" si="13"/>
        <v>-3</v>
      </c>
      <c r="AC302" s="54" t="str">
        <f t="shared" si="14"/>
        <v>-3, 4</v>
      </c>
    </row>
    <row r="303" spans="1:29" x14ac:dyDescent="0.3">
      <c r="A303" s="27"/>
      <c r="B303" s="27"/>
      <c r="C303" s="78"/>
      <c r="D303" s="182"/>
      <c r="Z303" s="138" cm="1">
        <f t="array" ref="Z303">INDEX(Map!$B$2:$V$22,-Paths!AA303+11,Paths!AB303+11)</f>
        <v>0</v>
      </c>
      <c r="AA303" s="139">
        <f t="shared" si="12"/>
        <v>4</v>
      </c>
      <c r="AB303" s="139">
        <f t="shared" si="13"/>
        <v>-2</v>
      </c>
      <c r="AC303" s="54" t="str">
        <f t="shared" si="14"/>
        <v>-2, 4</v>
      </c>
    </row>
    <row r="304" spans="1:29" ht="15" thickBot="1" x14ac:dyDescent="0.35">
      <c r="A304" s="67"/>
      <c r="B304" s="68"/>
      <c r="C304" s="80"/>
      <c r="D304" s="183"/>
      <c r="Z304" s="138" cm="1">
        <f t="array" ref="Z304">INDEX(Map!$B$2:$V$22,-Paths!AA304+11,Paths!AB304+11)</f>
        <v>0</v>
      </c>
      <c r="AA304" s="139">
        <f t="shared" si="12"/>
        <v>4</v>
      </c>
      <c r="AB304" s="139">
        <f t="shared" si="13"/>
        <v>-1</v>
      </c>
      <c r="AC304" s="54" t="str">
        <f t="shared" si="14"/>
        <v>-1, 4</v>
      </c>
    </row>
    <row r="305" spans="1:29" x14ac:dyDescent="0.3">
      <c r="A305" s="69"/>
      <c r="B305" s="70"/>
      <c r="C305" s="71"/>
      <c r="Z305" s="138" cm="1">
        <f t="array" ref="Z305">INDEX(Map!$B$2:$V$22,-Paths!AA305+11,Paths!AB305+11)</f>
        <v>0</v>
      </c>
      <c r="AA305" s="139">
        <f t="shared" si="12"/>
        <v>4</v>
      </c>
      <c r="AB305" s="139">
        <f t="shared" si="13"/>
        <v>0</v>
      </c>
      <c r="AC305" s="54" t="str">
        <f t="shared" si="14"/>
        <v>0, 4</v>
      </c>
    </row>
    <row r="306" spans="1:29" x14ac:dyDescent="0.3">
      <c r="A306" s="72"/>
      <c r="B306" s="27"/>
      <c r="C306" s="73"/>
      <c r="Z306" s="138" t="str" cm="1">
        <f t="array" ref="Z306">INDEX(Map!$B$2:$V$22,-Paths!AA306+11,Paths!AB306+11)</f>
        <v>Feature4</v>
      </c>
      <c r="AA306" s="139">
        <f t="shared" si="12"/>
        <v>4</v>
      </c>
      <c r="AB306" s="139">
        <f t="shared" si="13"/>
        <v>1</v>
      </c>
      <c r="AC306" s="54" t="str">
        <f t="shared" si="14"/>
        <v>1, 4</v>
      </c>
    </row>
    <row r="307" spans="1:29" ht="15" thickBot="1" x14ac:dyDescent="0.35">
      <c r="A307" s="74"/>
      <c r="B307" s="75"/>
      <c r="C307" s="76"/>
      <c r="Z307" s="138" cm="1">
        <f t="array" ref="Z307">INDEX(Map!$B$2:$V$22,-Paths!AA307+11,Paths!AB307+11)</f>
        <v>0</v>
      </c>
      <c r="AA307" s="139">
        <f t="shared" si="12"/>
        <v>4</v>
      </c>
      <c r="AB307" s="139">
        <f t="shared" si="13"/>
        <v>2</v>
      </c>
      <c r="AC307" s="54" t="str">
        <f t="shared" si="14"/>
        <v>2, 4</v>
      </c>
    </row>
    <row r="308" spans="1:29" x14ac:dyDescent="0.3">
      <c r="A308" s="21"/>
      <c r="B308" s="21"/>
      <c r="C308" s="22"/>
      <c r="Z308" s="138" t="str" cm="1">
        <f t="array" ref="Z308">INDEX(Map!$B$2:$V$22,-Paths!AA308+11,Paths!AB308+11)</f>
        <v>Benefit4</v>
      </c>
      <c r="AA308" s="139">
        <f t="shared" si="12"/>
        <v>4</v>
      </c>
      <c r="AB308" s="139">
        <f t="shared" si="13"/>
        <v>3</v>
      </c>
      <c r="AC308" s="54" t="str">
        <f t="shared" si="14"/>
        <v>3, 4</v>
      </c>
    </row>
    <row r="309" spans="1:29" x14ac:dyDescent="0.3">
      <c r="A309" s="27"/>
      <c r="B309" s="27"/>
      <c r="C309" s="28"/>
      <c r="Z309" s="138" cm="1">
        <f t="array" ref="Z309">INDEX(Map!$B$2:$V$22,-Paths!AA309+11,Paths!AB309+11)</f>
        <v>0</v>
      </c>
      <c r="AA309" s="139">
        <f t="shared" si="12"/>
        <v>4</v>
      </c>
      <c r="AB309" s="139">
        <f t="shared" si="13"/>
        <v>4</v>
      </c>
      <c r="AC309" s="54" t="str">
        <f t="shared" si="14"/>
        <v>4, 4</v>
      </c>
    </row>
    <row r="310" spans="1:29" x14ac:dyDescent="0.3">
      <c r="A310" s="32"/>
      <c r="B310" s="33"/>
      <c r="C310" s="33"/>
      <c r="Z310" s="138" cm="1">
        <f t="array" ref="Z310">INDEX(Map!$B$2:$V$22,-Paths!AA310+11,Paths!AB310+11)</f>
        <v>0</v>
      </c>
      <c r="AA310" s="139">
        <f t="shared" si="12"/>
        <v>4</v>
      </c>
      <c r="AB310" s="139">
        <f t="shared" si="13"/>
        <v>5</v>
      </c>
      <c r="AC310" s="54" t="str">
        <f t="shared" si="14"/>
        <v>5, 4</v>
      </c>
    </row>
    <row r="311" spans="1:29" x14ac:dyDescent="0.3">
      <c r="A311" s="19"/>
      <c r="B311" s="19"/>
      <c r="C311" s="20"/>
      <c r="Z311" s="138" cm="1">
        <f t="array" ref="Z311">INDEX(Map!$B$2:$V$22,-Paths!AA311+11,Paths!AB311+11)</f>
        <v>0</v>
      </c>
      <c r="AA311" s="139">
        <f t="shared" si="12"/>
        <v>4</v>
      </c>
      <c r="AB311" s="139">
        <f t="shared" si="13"/>
        <v>6</v>
      </c>
      <c r="AC311" s="54" t="str">
        <f t="shared" si="14"/>
        <v>6, 4</v>
      </c>
    </row>
    <row r="312" spans="1:29" x14ac:dyDescent="0.3">
      <c r="A312" s="27"/>
      <c r="B312" s="27"/>
      <c r="C312" s="28"/>
      <c r="Z312" s="138" cm="1">
        <f t="array" ref="Z312">INDEX(Map!$B$2:$V$22,-Paths!AA312+11,Paths!AB312+11)</f>
        <v>0</v>
      </c>
      <c r="AA312" s="139">
        <f t="shared" si="12"/>
        <v>4</v>
      </c>
      <c r="AB312" s="139">
        <f t="shared" si="13"/>
        <v>7</v>
      </c>
      <c r="AC312" s="54" t="str">
        <f t="shared" si="14"/>
        <v>7, 4</v>
      </c>
    </row>
    <row r="313" spans="1:29" x14ac:dyDescent="0.3">
      <c r="A313" s="32"/>
      <c r="B313" s="33"/>
      <c r="C313" s="33"/>
      <c r="Z313" s="138" cm="1">
        <f t="array" ref="Z313">INDEX(Map!$B$2:$V$22,-Paths!AA313+11,Paths!AB313+11)</f>
        <v>0</v>
      </c>
      <c r="AA313" s="139">
        <f t="shared" si="12"/>
        <v>4</v>
      </c>
      <c r="AB313" s="139">
        <f t="shared" si="13"/>
        <v>8</v>
      </c>
      <c r="AC313" s="54" t="str">
        <f t="shared" si="14"/>
        <v>8, 4</v>
      </c>
    </row>
    <row r="314" spans="1:29" x14ac:dyDescent="0.3">
      <c r="A314" s="19"/>
      <c r="B314" s="19"/>
      <c r="C314" s="20"/>
      <c r="Z314" s="138" cm="1">
        <f t="array" ref="Z314">INDEX(Map!$B$2:$V$22,-Paths!AA314+11,Paths!AB314+11)</f>
        <v>0</v>
      </c>
      <c r="AA314" s="139">
        <f t="shared" si="12"/>
        <v>4</v>
      </c>
      <c r="AB314" s="139">
        <f t="shared" si="13"/>
        <v>9</v>
      </c>
      <c r="AC314" s="54" t="str">
        <f t="shared" si="14"/>
        <v>9, 4</v>
      </c>
    </row>
    <row r="315" spans="1:29" x14ac:dyDescent="0.3">
      <c r="A315" s="27"/>
      <c r="B315" s="27"/>
      <c r="C315" s="28"/>
      <c r="Z315" s="138" cm="1">
        <f t="array" ref="Z315">INDEX(Map!$B$2:$V$22,-Paths!AA315+11,Paths!AB315+11)</f>
        <v>0</v>
      </c>
      <c r="AA315" s="139">
        <f t="shared" si="12"/>
        <v>4</v>
      </c>
      <c r="AB315" s="139">
        <f t="shared" si="13"/>
        <v>10</v>
      </c>
      <c r="AC315" s="54" t="str">
        <f t="shared" si="14"/>
        <v>10, 4</v>
      </c>
    </row>
    <row r="316" spans="1:29" x14ac:dyDescent="0.3">
      <c r="A316" s="32"/>
      <c r="B316" s="33"/>
      <c r="C316" s="33"/>
      <c r="Z316" s="138" cm="1">
        <f t="array" ref="Z316">INDEX(Map!$B$2:$V$22,-Paths!AA316+11,Paths!AB316+11)</f>
        <v>0</v>
      </c>
      <c r="AA316" s="139">
        <f t="shared" si="12"/>
        <v>5</v>
      </c>
      <c r="AB316" s="139">
        <f t="shared" si="13"/>
        <v>-10</v>
      </c>
      <c r="AC316" s="54" t="str">
        <f t="shared" si="14"/>
        <v>-10, 5</v>
      </c>
    </row>
    <row r="317" spans="1:29" x14ac:dyDescent="0.3">
      <c r="A317" s="19"/>
      <c r="B317" s="19"/>
      <c r="C317" s="20"/>
      <c r="Z317" s="138" cm="1">
        <f t="array" ref="Z317">INDEX(Map!$B$2:$V$22,-Paths!AA317+11,Paths!AB317+11)</f>
        <v>0</v>
      </c>
      <c r="AA317" s="139">
        <f t="shared" si="12"/>
        <v>5</v>
      </c>
      <c r="AB317" s="139">
        <f t="shared" si="13"/>
        <v>-9</v>
      </c>
      <c r="AC317" s="54" t="str">
        <f t="shared" si="14"/>
        <v>-9, 5</v>
      </c>
    </row>
    <row r="318" spans="1:29" x14ac:dyDescent="0.3">
      <c r="A318" s="27"/>
      <c r="B318" s="27"/>
      <c r="C318" s="28"/>
      <c r="Z318" s="138" cm="1">
        <f t="array" ref="Z318">INDEX(Map!$B$2:$V$22,-Paths!AA318+11,Paths!AB318+11)</f>
        <v>0</v>
      </c>
      <c r="AA318" s="139">
        <f t="shared" si="12"/>
        <v>5</v>
      </c>
      <c r="AB318" s="139">
        <f t="shared" si="13"/>
        <v>-8</v>
      </c>
      <c r="AC318" s="54" t="str">
        <f t="shared" si="14"/>
        <v>-8, 5</v>
      </c>
    </row>
    <row r="319" spans="1:29" x14ac:dyDescent="0.3">
      <c r="A319" s="32"/>
      <c r="B319" s="33"/>
      <c r="C319" s="33"/>
      <c r="Z319" s="138" cm="1">
        <f t="array" ref="Z319">INDEX(Map!$B$2:$V$22,-Paths!AA319+11,Paths!AB319+11)</f>
        <v>0</v>
      </c>
      <c r="AA319" s="139">
        <f t="shared" si="12"/>
        <v>5</v>
      </c>
      <c r="AB319" s="139">
        <f t="shared" si="13"/>
        <v>-7</v>
      </c>
      <c r="AC319" s="54" t="str">
        <f t="shared" si="14"/>
        <v>-7, 5</v>
      </c>
    </row>
    <row r="320" spans="1:29" x14ac:dyDescent="0.3">
      <c r="A320" s="19"/>
      <c r="B320" s="19"/>
      <c r="C320" s="20"/>
      <c r="Z320" s="138" cm="1">
        <f t="array" ref="Z320">INDEX(Map!$B$2:$V$22,-Paths!AA320+11,Paths!AB320+11)</f>
        <v>0</v>
      </c>
      <c r="AA320" s="139">
        <f t="shared" si="12"/>
        <v>5</v>
      </c>
      <c r="AB320" s="139">
        <f t="shared" si="13"/>
        <v>-6</v>
      </c>
      <c r="AC320" s="54" t="str">
        <f t="shared" si="14"/>
        <v>-6, 5</v>
      </c>
    </row>
    <row r="321" spans="1:29" x14ac:dyDescent="0.3">
      <c r="A321" s="27"/>
      <c r="B321" s="27"/>
      <c r="C321" s="28"/>
      <c r="Z321" s="138" cm="1">
        <f t="array" ref="Z321">INDEX(Map!$B$2:$V$22,-Paths!AA321+11,Paths!AB321+11)</f>
        <v>0</v>
      </c>
      <c r="AA321" s="139">
        <f t="shared" ref="AA321:AA384" si="15">QUOTIENT(ROW(AB321)-1,21)-10</f>
        <v>5</v>
      </c>
      <c r="AB321" s="139">
        <f t="shared" ref="AB321:AB384" si="16">MOD(ROW(AB321)-1,21)-10</f>
        <v>-5</v>
      </c>
      <c r="AC321" s="54" t="str">
        <f t="shared" si="14"/>
        <v>-5, 5</v>
      </c>
    </row>
    <row r="322" spans="1:29" x14ac:dyDescent="0.3">
      <c r="A322" s="32"/>
      <c r="B322" s="33"/>
      <c r="C322" s="33"/>
      <c r="Z322" s="138" cm="1">
        <f t="array" ref="Z322">INDEX(Map!$B$2:$V$22,-Paths!AA322+11,Paths!AB322+11)</f>
        <v>0</v>
      </c>
      <c r="AA322" s="139">
        <f t="shared" si="15"/>
        <v>5</v>
      </c>
      <c r="AB322" s="139">
        <f t="shared" si="16"/>
        <v>-4</v>
      </c>
      <c r="AC322" s="54" t="str">
        <f t="shared" ref="AC322:AC385" si="17">AB322&amp;", "&amp;AA322</f>
        <v>-4, 5</v>
      </c>
    </row>
    <row r="323" spans="1:29" x14ac:dyDescent="0.3">
      <c r="A323" s="19"/>
      <c r="B323" s="19"/>
      <c r="C323" s="20"/>
      <c r="Z323" s="138" cm="1">
        <f t="array" ref="Z323">INDEX(Map!$B$2:$V$22,-Paths!AA323+11,Paths!AB323+11)</f>
        <v>0</v>
      </c>
      <c r="AA323" s="139">
        <f t="shared" si="15"/>
        <v>5</v>
      </c>
      <c r="AB323" s="139">
        <f t="shared" si="16"/>
        <v>-3</v>
      </c>
      <c r="AC323" s="54" t="str">
        <f t="shared" si="17"/>
        <v>-3, 5</v>
      </c>
    </row>
    <row r="324" spans="1:29" x14ac:dyDescent="0.3">
      <c r="A324" s="27"/>
      <c r="B324" s="27"/>
      <c r="C324" s="28"/>
      <c r="Z324" s="138" cm="1">
        <f t="array" ref="Z324">INDEX(Map!$B$2:$V$22,-Paths!AA324+11,Paths!AB324+11)</f>
        <v>0</v>
      </c>
      <c r="AA324" s="139">
        <f t="shared" si="15"/>
        <v>5</v>
      </c>
      <c r="AB324" s="139">
        <f t="shared" si="16"/>
        <v>-2</v>
      </c>
      <c r="AC324" s="54" t="str">
        <f t="shared" si="17"/>
        <v>-2, 5</v>
      </c>
    </row>
    <row r="325" spans="1:29" x14ac:dyDescent="0.3">
      <c r="A325" s="32"/>
      <c r="B325" s="33"/>
      <c r="C325" s="33"/>
      <c r="Z325" s="138" cm="1">
        <f t="array" ref="Z325">INDEX(Map!$B$2:$V$22,-Paths!AA325+11,Paths!AB325+11)</f>
        <v>0</v>
      </c>
      <c r="AA325" s="139">
        <f t="shared" si="15"/>
        <v>5</v>
      </c>
      <c r="AB325" s="139">
        <f t="shared" si="16"/>
        <v>-1</v>
      </c>
      <c r="AC325" s="54" t="str">
        <f t="shared" si="17"/>
        <v>-1, 5</v>
      </c>
    </row>
    <row r="326" spans="1:29" x14ac:dyDescent="0.3">
      <c r="A326" s="19"/>
      <c r="B326" s="19"/>
      <c r="C326" s="20"/>
      <c r="Z326" s="138" cm="1">
        <f t="array" ref="Z326">INDEX(Map!$B$2:$V$22,-Paths!AA326+11,Paths!AB326+11)</f>
        <v>0</v>
      </c>
      <c r="AA326" s="139">
        <f t="shared" si="15"/>
        <v>5</v>
      </c>
      <c r="AB326" s="139">
        <f t="shared" si="16"/>
        <v>0</v>
      </c>
      <c r="AC326" s="54" t="str">
        <f t="shared" si="17"/>
        <v>0, 5</v>
      </c>
    </row>
    <row r="327" spans="1:29" x14ac:dyDescent="0.3">
      <c r="A327" s="27"/>
      <c r="B327" s="27"/>
      <c r="C327" s="28"/>
      <c r="Z327" s="138" t="str" cm="1">
        <f t="array" ref="Z327">INDEX(Map!$B$2:$V$22,-Paths!AA327+11,Paths!AB327+11)</f>
        <v>Feature5</v>
      </c>
      <c r="AA327" s="139">
        <f t="shared" si="15"/>
        <v>5</v>
      </c>
      <c r="AB327" s="139">
        <f t="shared" si="16"/>
        <v>1</v>
      </c>
      <c r="AC327" s="54" t="str">
        <f t="shared" si="17"/>
        <v>1, 5</v>
      </c>
    </row>
    <row r="328" spans="1:29" x14ac:dyDescent="0.3">
      <c r="A328" s="32"/>
      <c r="B328" s="33"/>
      <c r="C328" s="33"/>
      <c r="Z328" s="138" cm="1">
        <f t="array" ref="Z328">INDEX(Map!$B$2:$V$22,-Paths!AA328+11,Paths!AB328+11)</f>
        <v>0</v>
      </c>
      <c r="AA328" s="139">
        <f t="shared" si="15"/>
        <v>5</v>
      </c>
      <c r="AB328" s="139">
        <f t="shared" si="16"/>
        <v>2</v>
      </c>
      <c r="AC328" s="54" t="str">
        <f t="shared" si="17"/>
        <v>2, 5</v>
      </c>
    </row>
    <row r="329" spans="1:29" x14ac:dyDescent="0.3">
      <c r="A329" s="19"/>
      <c r="B329" s="19"/>
      <c r="C329" s="20"/>
      <c r="Z329" s="138" t="str" cm="1">
        <f t="array" ref="Z329">INDEX(Map!$B$2:$V$22,-Paths!AA329+11,Paths!AB329+11)</f>
        <v>Benefit5</v>
      </c>
      <c r="AA329" s="139">
        <f t="shared" si="15"/>
        <v>5</v>
      </c>
      <c r="AB329" s="139">
        <f t="shared" si="16"/>
        <v>3</v>
      </c>
      <c r="AC329" s="54" t="str">
        <f t="shared" si="17"/>
        <v>3, 5</v>
      </c>
    </row>
    <row r="330" spans="1:29" x14ac:dyDescent="0.3">
      <c r="A330" s="27"/>
      <c r="B330" s="27"/>
      <c r="C330" s="28"/>
      <c r="Z330" s="138" cm="1">
        <f t="array" ref="Z330">INDEX(Map!$B$2:$V$22,-Paths!AA330+11,Paths!AB330+11)</f>
        <v>0</v>
      </c>
      <c r="AA330" s="139">
        <f t="shared" si="15"/>
        <v>5</v>
      </c>
      <c r="AB330" s="139">
        <f t="shared" si="16"/>
        <v>4</v>
      </c>
      <c r="AC330" s="54" t="str">
        <f t="shared" si="17"/>
        <v>4, 5</v>
      </c>
    </row>
    <row r="331" spans="1:29" x14ac:dyDescent="0.3">
      <c r="A331" s="32"/>
      <c r="B331" s="33"/>
      <c r="C331" s="33"/>
      <c r="Z331" s="138" cm="1">
        <f t="array" ref="Z331">INDEX(Map!$B$2:$V$22,-Paths!AA331+11,Paths!AB331+11)</f>
        <v>0</v>
      </c>
      <c r="AA331" s="139">
        <f t="shared" si="15"/>
        <v>5</v>
      </c>
      <c r="AB331" s="139">
        <f t="shared" si="16"/>
        <v>5</v>
      </c>
      <c r="AC331" s="54" t="str">
        <f t="shared" si="17"/>
        <v>5, 5</v>
      </c>
    </row>
    <row r="332" spans="1:29" x14ac:dyDescent="0.3">
      <c r="A332" s="19"/>
      <c r="B332" s="19"/>
      <c r="C332" s="20"/>
      <c r="Z332" s="138" cm="1">
        <f t="array" ref="Z332">INDEX(Map!$B$2:$V$22,-Paths!AA332+11,Paths!AB332+11)</f>
        <v>0</v>
      </c>
      <c r="AA332" s="139">
        <f t="shared" si="15"/>
        <v>5</v>
      </c>
      <c r="AB332" s="139">
        <f t="shared" si="16"/>
        <v>6</v>
      </c>
      <c r="AC332" s="54" t="str">
        <f t="shared" si="17"/>
        <v>6, 5</v>
      </c>
    </row>
    <row r="333" spans="1:29" x14ac:dyDescent="0.3">
      <c r="A333" s="27"/>
      <c r="B333" s="27"/>
      <c r="C333" s="28"/>
      <c r="Z333" s="138" cm="1">
        <f t="array" ref="Z333">INDEX(Map!$B$2:$V$22,-Paths!AA333+11,Paths!AB333+11)</f>
        <v>0</v>
      </c>
      <c r="AA333" s="139">
        <f t="shared" si="15"/>
        <v>5</v>
      </c>
      <c r="AB333" s="139">
        <f t="shared" si="16"/>
        <v>7</v>
      </c>
      <c r="AC333" s="54" t="str">
        <f t="shared" si="17"/>
        <v>7, 5</v>
      </c>
    </row>
    <row r="334" spans="1:29" x14ac:dyDescent="0.3">
      <c r="A334" s="32"/>
      <c r="B334" s="33"/>
      <c r="C334" s="33"/>
      <c r="Z334" s="138" cm="1">
        <f t="array" ref="Z334">INDEX(Map!$B$2:$V$22,-Paths!AA334+11,Paths!AB334+11)</f>
        <v>0</v>
      </c>
      <c r="AA334" s="139">
        <f t="shared" si="15"/>
        <v>5</v>
      </c>
      <c r="AB334" s="139">
        <f t="shared" si="16"/>
        <v>8</v>
      </c>
      <c r="AC334" s="54" t="str">
        <f t="shared" si="17"/>
        <v>8, 5</v>
      </c>
    </row>
    <row r="335" spans="1:29" x14ac:dyDescent="0.3">
      <c r="A335" s="19"/>
      <c r="B335" s="19"/>
      <c r="C335" s="20"/>
      <c r="Z335" s="138" cm="1">
        <f t="array" ref="Z335">INDEX(Map!$B$2:$V$22,-Paths!AA335+11,Paths!AB335+11)</f>
        <v>0</v>
      </c>
      <c r="AA335" s="139">
        <f t="shared" si="15"/>
        <v>5</v>
      </c>
      <c r="AB335" s="139">
        <f t="shared" si="16"/>
        <v>9</v>
      </c>
      <c r="AC335" s="54" t="str">
        <f t="shared" si="17"/>
        <v>9, 5</v>
      </c>
    </row>
    <row r="336" spans="1:29" x14ac:dyDescent="0.3">
      <c r="A336" s="27"/>
      <c r="B336" s="27"/>
      <c r="C336" s="28"/>
      <c r="Z336" s="138" cm="1">
        <f t="array" ref="Z336">INDEX(Map!$B$2:$V$22,-Paths!AA336+11,Paths!AB336+11)</f>
        <v>0</v>
      </c>
      <c r="AA336" s="139">
        <f t="shared" si="15"/>
        <v>5</v>
      </c>
      <c r="AB336" s="139">
        <f t="shared" si="16"/>
        <v>10</v>
      </c>
      <c r="AC336" s="54" t="str">
        <f t="shared" si="17"/>
        <v>10, 5</v>
      </c>
    </row>
    <row r="337" spans="1:29" x14ac:dyDescent="0.3">
      <c r="A337" s="32"/>
      <c r="B337" s="33"/>
      <c r="C337" s="33"/>
      <c r="Z337" s="138" cm="1">
        <f t="array" ref="Z337">INDEX(Map!$B$2:$V$22,-Paths!AA337+11,Paths!AB337+11)</f>
        <v>0</v>
      </c>
      <c r="AA337" s="139">
        <f t="shared" si="15"/>
        <v>6</v>
      </c>
      <c r="AB337" s="139">
        <f t="shared" si="16"/>
        <v>-10</v>
      </c>
      <c r="AC337" s="54" t="str">
        <f t="shared" si="17"/>
        <v>-10, 6</v>
      </c>
    </row>
    <row r="338" spans="1:29" x14ac:dyDescent="0.3">
      <c r="A338" s="19"/>
      <c r="B338" s="19"/>
      <c r="C338" s="20"/>
      <c r="Z338" s="138" cm="1">
        <f t="array" ref="Z338">INDEX(Map!$B$2:$V$22,-Paths!AA338+11,Paths!AB338+11)</f>
        <v>0</v>
      </c>
      <c r="AA338" s="139">
        <f t="shared" si="15"/>
        <v>6</v>
      </c>
      <c r="AB338" s="139">
        <f t="shared" si="16"/>
        <v>-9</v>
      </c>
      <c r="AC338" s="54" t="str">
        <f t="shared" si="17"/>
        <v>-9, 6</v>
      </c>
    </row>
    <row r="339" spans="1:29" x14ac:dyDescent="0.3">
      <c r="A339" s="27"/>
      <c r="B339" s="27"/>
      <c r="C339" s="28"/>
      <c r="Z339" s="138" cm="1">
        <f t="array" ref="Z339">INDEX(Map!$B$2:$V$22,-Paths!AA339+11,Paths!AB339+11)</f>
        <v>0</v>
      </c>
      <c r="AA339" s="139">
        <f t="shared" si="15"/>
        <v>6</v>
      </c>
      <c r="AB339" s="139">
        <f t="shared" si="16"/>
        <v>-8</v>
      </c>
      <c r="AC339" s="54" t="str">
        <f t="shared" si="17"/>
        <v>-8, 6</v>
      </c>
    </row>
    <row r="340" spans="1:29" x14ac:dyDescent="0.3">
      <c r="A340" s="23"/>
      <c r="B340" s="24"/>
      <c r="C340" s="24"/>
      <c r="Z340" s="138" cm="1">
        <f t="array" ref="Z340">INDEX(Map!$B$2:$V$22,-Paths!AA340+11,Paths!AB340+11)</f>
        <v>0</v>
      </c>
      <c r="AA340" s="139">
        <f t="shared" si="15"/>
        <v>6</v>
      </c>
      <c r="AB340" s="139">
        <f t="shared" si="16"/>
        <v>-7</v>
      </c>
      <c r="AC340" s="54" t="str">
        <f t="shared" si="17"/>
        <v>-7, 6</v>
      </c>
    </row>
    <row r="341" spans="1:29" x14ac:dyDescent="0.3">
      <c r="A341" s="19"/>
      <c r="B341" s="20"/>
      <c r="C341" s="20"/>
      <c r="Z341" s="138" cm="1">
        <f t="array" ref="Z341">INDEX(Map!$B$2:$V$22,-Paths!AA341+11,Paths!AB341+11)</f>
        <v>0</v>
      </c>
      <c r="AA341" s="139">
        <f t="shared" si="15"/>
        <v>6</v>
      </c>
      <c r="AB341" s="139">
        <f t="shared" si="16"/>
        <v>-6</v>
      </c>
      <c r="AC341" s="54" t="str">
        <f t="shared" si="17"/>
        <v>-6, 6</v>
      </c>
    </row>
    <row r="342" spans="1:29" x14ac:dyDescent="0.3">
      <c r="A342" s="21"/>
      <c r="B342" s="25"/>
      <c r="C342" s="21"/>
      <c r="Z342" s="138" cm="1">
        <f t="array" ref="Z342">INDEX(Map!$B$2:$V$22,-Paths!AA342+11,Paths!AB342+11)</f>
        <v>0</v>
      </c>
      <c r="AA342" s="139">
        <f t="shared" si="15"/>
        <v>6</v>
      </c>
      <c r="AB342" s="139">
        <f t="shared" si="16"/>
        <v>-5</v>
      </c>
      <c r="AC342" s="54" t="str">
        <f t="shared" si="17"/>
        <v>-5, 6</v>
      </c>
    </row>
    <row r="343" spans="1:29" x14ac:dyDescent="0.3">
      <c r="A343" s="21"/>
      <c r="B343" s="22"/>
      <c r="C343" s="26"/>
      <c r="Z343" s="138" cm="1">
        <f t="array" ref="Z343">INDEX(Map!$B$2:$V$22,-Paths!AA343+11,Paths!AB343+11)</f>
        <v>0</v>
      </c>
      <c r="AA343" s="139">
        <f t="shared" si="15"/>
        <v>6</v>
      </c>
      <c r="AB343" s="139">
        <f t="shared" si="16"/>
        <v>-4</v>
      </c>
      <c r="AC343" s="54" t="str">
        <f t="shared" si="17"/>
        <v>-4, 6</v>
      </c>
    </row>
    <row r="344" spans="1:29" x14ac:dyDescent="0.3">
      <c r="A344" s="27"/>
      <c r="B344" s="28"/>
      <c r="C344" s="22"/>
      <c r="Z344" s="138" cm="1">
        <f t="array" ref="Z344">INDEX(Map!$B$2:$V$22,-Paths!AA344+11,Paths!AB344+11)</f>
        <v>0</v>
      </c>
      <c r="AA344" s="139">
        <f t="shared" si="15"/>
        <v>6</v>
      </c>
      <c r="AB344" s="139">
        <f t="shared" si="16"/>
        <v>-3</v>
      </c>
      <c r="AC344" s="54" t="str">
        <f t="shared" si="17"/>
        <v>-3, 6</v>
      </c>
    </row>
    <row r="345" spans="1:29" x14ac:dyDescent="0.3">
      <c r="A345" s="29"/>
      <c r="B345" s="30"/>
      <c r="C345" s="30"/>
      <c r="Z345" s="138" cm="1">
        <f t="array" ref="Z345">INDEX(Map!$B$2:$V$22,-Paths!AA345+11,Paths!AB345+11)</f>
        <v>0</v>
      </c>
      <c r="AA345" s="139">
        <f t="shared" si="15"/>
        <v>6</v>
      </c>
      <c r="AB345" s="139">
        <f t="shared" si="16"/>
        <v>-2</v>
      </c>
      <c r="AC345" s="54" t="str">
        <f t="shared" si="17"/>
        <v>-2, 6</v>
      </c>
    </row>
    <row r="346" spans="1:29" x14ac:dyDescent="0.3">
      <c r="Z346" s="138" cm="1">
        <f t="array" ref="Z346">INDEX(Map!$B$2:$V$22,-Paths!AA346+11,Paths!AB346+11)</f>
        <v>0</v>
      </c>
      <c r="AA346" s="139">
        <f t="shared" si="15"/>
        <v>6</v>
      </c>
      <c r="AB346" s="139">
        <f t="shared" si="16"/>
        <v>-1</v>
      </c>
      <c r="AC346" s="54" t="str">
        <f t="shared" si="17"/>
        <v>-1, 6</v>
      </c>
    </row>
    <row r="347" spans="1:29" x14ac:dyDescent="0.3">
      <c r="Z347" s="138" cm="1">
        <f t="array" ref="Z347">INDEX(Map!$B$2:$V$22,-Paths!AA347+11,Paths!AB347+11)</f>
        <v>0</v>
      </c>
      <c r="AA347" s="139">
        <f t="shared" si="15"/>
        <v>6</v>
      </c>
      <c r="AB347" s="139">
        <f t="shared" si="16"/>
        <v>0</v>
      </c>
      <c r="AC347" s="54" t="str">
        <f t="shared" si="17"/>
        <v>0, 6</v>
      </c>
    </row>
    <row r="348" spans="1:29" x14ac:dyDescent="0.3">
      <c r="Z348" s="138" t="str" cm="1">
        <f t="array" ref="Z348">INDEX(Map!$B$2:$V$22,-Paths!AA348+11,Paths!AB348+11)</f>
        <v>Feature6</v>
      </c>
      <c r="AA348" s="139">
        <f t="shared" si="15"/>
        <v>6</v>
      </c>
      <c r="AB348" s="139">
        <f t="shared" si="16"/>
        <v>1</v>
      </c>
      <c r="AC348" s="54" t="str">
        <f t="shared" si="17"/>
        <v>1, 6</v>
      </c>
    </row>
    <row r="349" spans="1:29" x14ac:dyDescent="0.3">
      <c r="Z349" s="138" cm="1">
        <f t="array" ref="Z349">INDEX(Map!$B$2:$V$22,-Paths!AA349+11,Paths!AB349+11)</f>
        <v>0</v>
      </c>
      <c r="AA349" s="139">
        <f t="shared" si="15"/>
        <v>6</v>
      </c>
      <c r="AB349" s="139">
        <f t="shared" si="16"/>
        <v>2</v>
      </c>
      <c r="AC349" s="54" t="str">
        <f t="shared" si="17"/>
        <v>2, 6</v>
      </c>
    </row>
    <row r="350" spans="1:29" x14ac:dyDescent="0.3">
      <c r="Z350" s="138" t="str" cm="1">
        <f t="array" ref="Z350">INDEX(Map!$B$2:$V$22,-Paths!AA350+11,Paths!AB350+11)</f>
        <v>Benefit6</v>
      </c>
      <c r="AA350" s="139">
        <f t="shared" si="15"/>
        <v>6</v>
      </c>
      <c r="AB350" s="139">
        <f t="shared" si="16"/>
        <v>3</v>
      </c>
      <c r="AC350" s="54" t="str">
        <f t="shared" si="17"/>
        <v>3, 6</v>
      </c>
    </row>
    <row r="351" spans="1:29" x14ac:dyDescent="0.3">
      <c r="Z351" s="138" cm="1">
        <f t="array" ref="Z351">INDEX(Map!$B$2:$V$22,-Paths!AA351+11,Paths!AB351+11)</f>
        <v>0</v>
      </c>
      <c r="AA351" s="139">
        <f t="shared" si="15"/>
        <v>6</v>
      </c>
      <c r="AB351" s="139">
        <f t="shared" si="16"/>
        <v>4</v>
      </c>
      <c r="AC351" s="54" t="str">
        <f t="shared" si="17"/>
        <v>4, 6</v>
      </c>
    </row>
    <row r="352" spans="1:29" x14ac:dyDescent="0.3">
      <c r="Z352" s="138" cm="1">
        <f t="array" ref="Z352">INDEX(Map!$B$2:$V$22,-Paths!AA352+11,Paths!AB352+11)</f>
        <v>0</v>
      </c>
      <c r="AA352" s="139">
        <f t="shared" si="15"/>
        <v>6</v>
      </c>
      <c r="AB352" s="139">
        <f t="shared" si="16"/>
        <v>5</v>
      </c>
      <c r="AC352" s="54" t="str">
        <f t="shared" si="17"/>
        <v>5, 6</v>
      </c>
    </row>
    <row r="353" spans="26:29" x14ac:dyDescent="0.3">
      <c r="Z353" s="138" cm="1">
        <f t="array" ref="Z353">INDEX(Map!$B$2:$V$22,-Paths!AA353+11,Paths!AB353+11)</f>
        <v>0</v>
      </c>
      <c r="AA353" s="139">
        <f t="shared" si="15"/>
        <v>6</v>
      </c>
      <c r="AB353" s="139">
        <f t="shared" si="16"/>
        <v>6</v>
      </c>
      <c r="AC353" s="54" t="str">
        <f t="shared" si="17"/>
        <v>6, 6</v>
      </c>
    </row>
    <row r="354" spans="26:29" x14ac:dyDescent="0.3">
      <c r="Z354" s="138" cm="1">
        <f t="array" ref="Z354">INDEX(Map!$B$2:$V$22,-Paths!AA354+11,Paths!AB354+11)</f>
        <v>0</v>
      </c>
      <c r="AA354" s="139">
        <f t="shared" si="15"/>
        <v>6</v>
      </c>
      <c r="AB354" s="139">
        <f t="shared" si="16"/>
        <v>7</v>
      </c>
      <c r="AC354" s="54" t="str">
        <f t="shared" si="17"/>
        <v>7, 6</v>
      </c>
    </row>
    <row r="355" spans="26:29" x14ac:dyDescent="0.3">
      <c r="Z355" s="138" cm="1">
        <f t="array" ref="Z355">INDEX(Map!$B$2:$V$22,-Paths!AA355+11,Paths!AB355+11)</f>
        <v>0</v>
      </c>
      <c r="AA355" s="139">
        <f t="shared" si="15"/>
        <v>6</v>
      </c>
      <c r="AB355" s="139">
        <f t="shared" si="16"/>
        <v>8</v>
      </c>
      <c r="AC355" s="54" t="str">
        <f t="shared" si="17"/>
        <v>8, 6</v>
      </c>
    </row>
    <row r="356" spans="26:29" x14ac:dyDescent="0.3">
      <c r="Z356" s="138" cm="1">
        <f t="array" ref="Z356">INDEX(Map!$B$2:$V$22,-Paths!AA356+11,Paths!AB356+11)</f>
        <v>0</v>
      </c>
      <c r="AA356" s="139">
        <f t="shared" si="15"/>
        <v>6</v>
      </c>
      <c r="AB356" s="139">
        <f t="shared" si="16"/>
        <v>9</v>
      </c>
      <c r="AC356" s="54" t="str">
        <f t="shared" si="17"/>
        <v>9, 6</v>
      </c>
    </row>
    <row r="357" spans="26:29" x14ac:dyDescent="0.3">
      <c r="Z357" s="138" cm="1">
        <f t="array" ref="Z357">INDEX(Map!$B$2:$V$22,-Paths!AA357+11,Paths!AB357+11)</f>
        <v>0</v>
      </c>
      <c r="AA357" s="139">
        <f t="shared" si="15"/>
        <v>6</v>
      </c>
      <c r="AB357" s="139">
        <f t="shared" si="16"/>
        <v>10</v>
      </c>
      <c r="AC357" s="54" t="str">
        <f t="shared" si="17"/>
        <v>10, 6</v>
      </c>
    </row>
    <row r="358" spans="26:29" x14ac:dyDescent="0.3">
      <c r="Z358" s="138" cm="1">
        <f t="array" ref="Z358">INDEX(Map!$B$2:$V$22,-Paths!AA358+11,Paths!AB358+11)</f>
        <v>0</v>
      </c>
      <c r="AA358" s="139">
        <f t="shared" si="15"/>
        <v>7</v>
      </c>
      <c r="AB358" s="139">
        <f t="shared" si="16"/>
        <v>-10</v>
      </c>
      <c r="AC358" s="54" t="str">
        <f t="shared" si="17"/>
        <v>-10, 7</v>
      </c>
    </row>
    <row r="359" spans="26:29" x14ac:dyDescent="0.3">
      <c r="Z359" s="138" cm="1">
        <f t="array" ref="Z359">INDEX(Map!$B$2:$V$22,-Paths!AA359+11,Paths!AB359+11)</f>
        <v>0</v>
      </c>
      <c r="AA359" s="139">
        <f t="shared" si="15"/>
        <v>7</v>
      </c>
      <c r="AB359" s="139">
        <f t="shared" si="16"/>
        <v>-9</v>
      </c>
      <c r="AC359" s="54" t="str">
        <f t="shared" si="17"/>
        <v>-9, 7</v>
      </c>
    </row>
    <row r="360" spans="26:29" x14ac:dyDescent="0.3">
      <c r="Z360" s="138" cm="1">
        <f t="array" ref="Z360">INDEX(Map!$B$2:$V$22,-Paths!AA360+11,Paths!AB360+11)</f>
        <v>0</v>
      </c>
      <c r="AA360" s="139">
        <f t="shared" si="15"/>
        <v>7</v>
      </c>
      <c r="AB360" s="139">
        <f t="shared" si="16"/>
        <v>-8</v>
      </c>
      <c r="AC360" s="54" t="str">
        <f t="shared" si="17"/>
        <v>-8, 7</v>
      </c>
    </row>
    <row r="361" spans="26:29" x14ac:dyDescent="0.3">
      <c r="Z361" s="138" cm="1">
        <f t="array" ref="Z361">INDEX(Map!$B$2:$V$22,-Paths!AA361+11,Paths!AB361+11)</f>
        <v>0</v>
      </c>
      <c r="AA361" s="139">
        <f t="shared" si="15"/>
        <v>7</v>
      </c>
      <c r="AB361" s="139">
        <f t="shared" si="16"/>
        <v>-7</v>
      </c>
      <c r="AC361" s="54" t="str">
        <f t="shared" si="17"/>
        <v>-7, 7</v>
      </c>
    </row>
    <row r="362" spans="26:29" x14ac:dyDescent="0.3">
      <c r="Z362" s="138" cm="1">
        <f t="array" ref="Z362">INDEX(Map!$B$2:$V$22,-Paths!AA362+11,Paths!AB362+11)</f>
        <v>0</v>
      </c>
      <c r="AA362" s="139">
        <f t="shared" si="15"/>
        <v>7</v>
      </c>
      <c r="AB362" s="139">
        <f t="shared" si="16"/>
        <v>-6</v>
      </c>
      <c r="AC362" s="54" t="str">
        <f t="shared" si="17"/>
        <v>-6, 7</v>
      </c>
    </row>
    <row r="363" spans="26:29" x14ac:dyDescent="0.3">
      <c r="Z363" s="138" cm="1">
        <f t="array" ref="Z363">INDEX(Map!$B$2:$V$22,-Paths!AA363+11,Paths!AB363+11)</f>
        <v>0</v>
      </c>
      <c r="AA363" s="139">
        <f t="shared" si="15"/>
        <v>7</v>
      </c>
      <c r="AB363" s="139">
        <f t="shared" si="16"/>
        <v>-5</v>
      </c>
      <c r="AC363" s="54" t="str">
        <f t="shared" si="17"/>
        <v>-5, 7</v>
      </c>
    </row>
    <row r="364" spans="26:29" x14ac:dyDescent="0.3">
      <c r="Z364" s="138" cm="1">
        <f t="array" ref="Z364">INDEX(Map!$B$2:$V$22,-Paths!AA364+11,Paths!AB364+11)</f>
        <v>0</v>
      </c>
      <c r="AA364" s="139">
        <f t="shared" si="15"/>
        <v>7</v>
      </c>
      <c r="AB364" s="139">
        <f t="shared" si="16"/>
        <v>-4</v>
      </c>
      <c r="AC364" s="54" t="str">
        <f t="shared" si="17"/>
        <v>-4, 7</v>
      </c>
    </row>
    <row r="365" spans="26:29" x14ac:dyDescent="0.3">
      <c r="Z365" s="138" cm="1">
        <f t="array" ref="Z365">INDEX(Map!$B$2:$V$22,-Paths!AA365+11,Paths!AB365+11)</f>
        <v>0</v>
      </c>
      <c r="AA365" s="139">
        <f t="shared" si="15"/>
        <v>7</v>
      </c>
      <c r="AB365" s="139">
        <f t="shared" si="16"/>
        <v>-3</v>
      </c>
      <c r="AC365" s="54" t="str">
        <f t="shared" si="17"/>
        <v>-3, 7</v>
      </c>
    </row>
    <row r="366" spans="26:29" x14ac:dyDescent="0.3">
      <c r="Z366" s="138" cm="1">
        <f t="array" ref="Z366">INDEX(Map!$B$2:$V$22,-Paths!AA366+11,Paths!AB366+11)</f>
        <v>0</v>
      </c>
      <c r="AA366" s="139">
        <f t="shared" si="15"/>
        <v>7</v>
      </c>
      <c r="AB366" s="139">
        <f t="shared" si="16"/>
        <v>-2</v>
      </c>
      <c r="AC366" s="54" t="str">
        <f t="shared" si="17"/>
        <v>-2, 7</v>
      </c>
    </row>
    <row r="367" spans="26:29" x14ac:dyDescent="0.3">
      <c r="Z367" s="138" cm="1">
        <f t="array" ref="Z367">INDEX(Map!$B$2:$V$22,-Paths!AA367+11,Paths!AB367+11)</f>
        <v>0</v>
      </c>
      <c r="AA367" s="139">
        <f t="shared" si="15"/>
        <v>7</v>
      </c>
      <c r="AB367" s="139">
        <f t="shared" si="16"/>
        <v>-1</v>
      </c>
      <c r="AC367" s="54" t="str">
        <f t="shared" si="17"/>
        <v>-1, 7</v>
      </c>
    </row>
    <row r="368" spans="26:29" x14ac:dyDescent="0.3">
      <c r="Z368" s="138" cm="1">
        <f t="array" ref="Z368">INDEX(Map!$B$2:$V$22,-Paths!AA368+11,Paths!AB368+11)</f>
        <v>0</v>
      </c>
      <c r="AA368" s="139">
        <f t="shared" si="15"/>
        <v>7</v>
      </c>
      <c r="AB368" s="139">
        <f t="shared" si="16"/>
        <v>0</v>
      </c>
      <c r="AC368" s="54" t="str">
        <f t="shared" si="17"/>
        <v>0, 7</v>
      </c>
    </row>
    <row r="369" spans="26:29" x14ac:dyDescent="0.3">
      <c r="Z369" s="138" cm="1">
        <f t="array" ref="Z369">INDEX(Map!$B$2:$V$22,-Paths!AA369+11,Paths!AB369+11)</f>
        <v>0</v>
      </c>
      <c r="AA369" s="139">
        <f t="shared" si="15"/>
        <v>7</v>
      </c>
      <c r="AB369" s="139">
        <f t="shared" si="16"/>
        <v>1</v>
      </c>
      <c r="AC369" s="54" t="str">
        <f t="shared" si="17"/>
        <v>1, 7</v>
      </c>
    </row>
    <row r="370" spans="26:29" x14ac:dyDescent="0.3">
      <c r="Z370" s="138" cm="1">
        <f t="array" ref="Z370">INDEX(Map!$B$2:$V$22,-Paths!AA370+11,Paths!AB370+11)</f>
        <v>0</v>
      </c>
      <c r="AA370" s="139">
        <f t="shared" si="15"/>
        <v>7</v>
      </c>
      <c r="AB370" s="139">
        <f t="shared" si="16"/>
        <v>2</v>
      </c>
      <c r="AC370" s="54" t="str">
        <f t="shared" si="17"/>
        <v>2, 7</v>
      </c>
    </row>
    <row r="371" spans="26:29" x14ac:dyDescent="0.3">
      <c r="Z371" s="138" cm="1">
        <f t="array" ref="Z371">INDEX(Map!$B$2:$V$22,-Paths!AA371+11,Paths!AB371+11)</f>
        <v>0</v>
      </c>
      <c r="AA371" s="139">
        <f t="shared" si="15"/>
        <v>7</v>
      </c>
      <c r="AB371" s="139">
        <f t="shared" si="16"/>
        <v>3</v>
      </c>
      <c r="AC371" s="54" t="str">
        <f t="shared" si="17"/>
        <v>3, 7</v>
      </c>
    </row>
    <row r="372" spans="26:29" x14ac:dyDescent="0.3">
      <c r="Z372" s="138" cm="1">
        <f t="array" ref="Z372">INDEX(Map!$B$2:$V$22,-Paths!AA372+11,Paths!AB372+11)</f>
        <v>0</v>
      </c>
      <c r="AA372" s="139">
        <f t="shared" si="15"/>
        <v>7</v>
      </c>
      <c r="AB372" s="139">
        <f t="shared" si="16"/>
        <v>4</v>
      </c>
      <c r="AC372" s="54" t="str">
        <f t="shared" si="17"/>
        <v>4, 7</v>
      </c>
    </row>
    <row r="373" spans="26:29" x14ac:dyDescent="0.3">
      <c r="Z373" s="138" cm="1">
        <f t="array" ref="Z373">INDEX(Map!$B$2:$V$22,-Paths!AA373+11,Paths!AB373+11)</f>
        <v>0</v>
      </c>
      <c r="AA373" s="139">
        <f t="shared" si="15"/>
        <v>7</v>
      </c>
      <c r="AB373" s="139">
        <f t="shared" si="16"/>
        <v>5</v>
      </c>
      <c r="AC373" s="54" t="str">
        <f t="shared" si="17"/>
        <v>5, 7</v>
      </c>
    </row>
    <row r="374" spans="26:29" x14ac:dyDescent="0.3">
      <c r="Z374" s="138" cm="1">
        <f t="array" ref="Z374">INDEX(Map!$B$2:$V$22,-Paths!AA374+11,Paths!AB374+11)</f>
        <v>0</v>
      </c>
      <c r="AA374" s="139">
        <f t="shared" si="15"/>
        <v>7</v>
      </c>
      <c r="AB374" s="139">
        <f t="shared" si="16"/>
        <v>6</v>
      </c>
      <c r="AC374" s="54" t="str">
        <f t="shared" si="17"/>
        <v>6, 7</v>
      </c>
    </row>
    <row r="375" spans="26:29" x14ac:dyDescent="0.3">
      <c r="Z375" s="138" cm="1">
        <f t="array" ref="Z375">INDEX(Map!$B$2:$V$22,-Paths!AA375+11,Paths!AB375+11)</f>
        <v>0</v>
      </c>
      <c r="AA375" s="139">
        <f t="shared" si="15"/>
        <v>7</v>
      </c>
      <c r="AB375" s="139">
        <f t="shared" si="16"/>
        <v>7</v>
      </c>
      <c r="AC375" s="54" t="str">
        <f t="shared" si="17"/>
        <v>7, 7</v>
      </c>
    </row>
    <row r="376" spans="26:29" x14ac:dyDescent="0.3">
      <c r="Z376" s="138" cm="1">
        <f t="array" ref="Z376">INDEX(Map!$B$2:$V$22,-Paths!AA376+11,Paths!AB376+11)</f>
        <v>0</v>
      </c>
      <c r="AA376" s="139">
        <f t="shared" si="15"/>
        <v>7</v>
      </c>
      <c r="AB376" s="139">
        <f t="shared" si="16"/>
        <v>8</v>
      </c>
      <c r="AC376" s="54" t="str">
        <f t="shared" si="17"/>
        <v>8, 7</v>
      </c>
    </row>
    <row r="377" spans="26:29" x14ac:dyDescent="0.3">
      <c r="Z377" s="138" cm="1">
        <f t="array" ref="Z377">INDEX(Map!$B$2:$V$22,-Paths!AA377+11,Paths!AB377+11)</f>
        <v>0</v>
      </c>
      <c r="AA377" s="139">
        <f t="shared" si="15"/>
        <v>7</v>
      </c>
      <c r="AB377" s="139">
        <f t="shared" si="16"/>
        <v>9</v>
      </c>
      <c r="AC377" s="54" t="str">
        <f t="shared" si="17"/>
        <v>9, 7</v>
      </c>
    </row>
    <row r="378" spans="26:29" x14ac:dyDescent="0.3">
      <c r="Z378" s="138" cm="1">
        <f t="array" ref="Z378">INDEX(Map!$B$2:$V$22,-Paths!AA378+11,Paths!AB378+11)</f>
        <v>0</v>
      </c>
      <c r="AA378" s="139">
        <f t="shared" si="15"/>
        <v>7</v>
      </c>
      <c r="AB378" s="139">
        <f t="shared" si="16"/>
        <v>10</v>
      </c>
      <c r="AC378" s="54" t="str">
        <f t="shared" si="17"/>
        <v>10, 7</v>
      </c>
    </row>
    <row r="379" spans="26:29" x14ac:dyDescent="0.3">
      <c r="Z379" s="138" cm="1">
        <f t="array" ref="Z379">INDEX(Map!$B$2:$V$22,-Paths!AA379+11,Paths!AB379+11)</f>
        <v>0</v>
      </c>
      <c r="AA379" s="139">
        <f t="shared" si="15"/>
        <v>8</v>
      </c>
      <c r="AB379" s="139">
        <f t="shared" si="16"/>
        <v>-10</v>
      </c>
      <c r="AC379" s="54" t="str">
        <f t="shared" si="17"/>
        <v>-10, 8</v>
      </c>
    </row>
    <row r="380" spans="26:29" x14ac:dyDescent="0.3">
      <c r="Z380" s="138" cm="1">
        <f t="array" ref="Z380">INDEX(Map!$B$2:$V$22,-Paths!AA380+11,Paths!AB380+11)</f>
        <v>0</v>
      </c>
      <c r="AA380" s="139">
        <f t="shared" si="15"/>
        <v>8</v>
      </c>
      <c r="AB380" s="139">
        <f t="shared" si="16"/>
        <v>-9</v>
      </c>
      <c r="AC380" s="54" t="str">
        <f t="shared" si="17"/>
        <v>-9, 8</v>
      </c>
    </row>
    <row r="381" spans="26:29" x14ac:dyDescent="0.3">
      <c r="Z381" s="138" cm="1">
        <f t="array" ref="Z381">INDEX(Map!$B$2:$V$22,-Paths!AA381+11,Paths!AB381+11)</f>
        <v>0</v>
      </c>
      <c r="AA381" s="139">
        <f t="shared" si="15"/>
        <v>8</v>
      </c>
      <c r="AB381" s="139">
        <f t="shared" si="16"/>
        <v>-8</v>
      </c>
      <c r="AC381" s="54" t="str">
        <f t="shared" si="17"/>
        <v>-8, 8</v>
      </c>
    </row>
    <row r="382" spans="26:29" x14ac:dyDescent="0.3">
      <c r="Z382" s="138" cm="1">
        <f t="array" ref="Z382">INDEX(Map!$B$2:$V$22,-Paths!AA382+11,Paths!AB382+11)</f>
        <v>0</v>
      </c>
      <c r="AA382" s="139">
        <f t="shared" si="15"/>
        <v>8</v>
      </c>
      <c r="AB382" s="139">
        <f t="shared" si="16"/>
        <v>-7</v>
      </c>
      <c r="AC382" s="54" t="str">
        <f t="shared" si="17"/>
        <v>-7, 8</v>
      </c>
    </row>
    <row r="383" spans="26:29" x14ac:dyDescent="0.3">
      <c r="Z383" s="138" cm="1">
        <f t="array" ref="Z383">INDEX(Map!$B$2:$V$22,-Paths!AA383+11,Paths!AB383+11)</f>
        <v>0</v>
      </c>
      <c r="AA383" s="139">
        <f t="shared" si="15"/>
        <v>8</v>
      </c>
      <c r="AB383" s="139">
        <f t="shared" si="16"/>
        <v>-6</v>
      </c>
      <c r="AC383" s="54" t="str">
        <f t="shared" si="17"/>
        <v>-6, 8</v>
      </c>
    </row>
    <row r="384" spans="26:29" x14ac:dyDescent="0.3">
      <c r="Z384" s="138" cm="1">
        <f t="array" ref="Z384">INDEX(Map!$B$2:$V$22,-Paths!AA384+11,Paths!AB384+11)</f>
        <v>0</v>
      </c>
      <c r="AA384" s="139">
        <f t="shared" si="15"/>
        <v>8</v>
      </c>
      <c r="AB384" s="139">
        <f t="shared" si="16"/>
        <v>-5</v>
      </c>
      <c r="AC384" s="54" t="str">
        <f t="shared" si="17"/>
        <v>-5, 8</v>
      </c>
    </row>
    <row r="385" spans="26:29" x14ac:dyDescent="0.3">
      <c r="Z385" s="138" cm="1">
        <f t="array" ref="Z385">INDEX(Map!$B$2:$V$22,-Paths!AA385+11,Paths!AB385+11)</f>
        <v>0</v>
      </c>
      <c r="AA385" s="139">
        <f t="shared" ref="AA385:AA441" si="18">QUOTIENT(ROW(AB385)-1,21)-10</f>
        <v>8</v>
      </c>
      <c r="AB385" s="139">
        <f t="shared" ref="AB385:AB441" si="19">MOD(ROW(AB385)-1,21)-10</f>
        <v>-4</v>
      </c>
      <c r="AC385" s="54" t="str">
        <f t="shared" si="17"/>
        <v>-4, 8</v>
      </c>
    </row>
    <row r="386" spans="26:29" x14ac:dyDescent="0.3">
      <c r="Z386" s="138" cm="1">
        <f t="array" ref="Z386">INDEX(Map!$B$2:$V$22,-Paths!AA386+11,Paths!AB386+11)</f>
        <v>0</v>
      </c>
      <c r="AA386" s="139">
        <f t="shared" si="18"/>
        <v>8</v>
      </c>
      <c r="AB386" s="139">
        <f t="shared" si="19"/>
        <v>-3</v>
      </c>
      <c r="AC386" s="54" t="str">
        <f t="shared" ref="AC386:AC441" si="20">AB386&amp;", "&amp;AA386</f>
        <v>-3, 8</v>
      </c>
    </row>
    <row r="387" spans="26:29" x14ac:dyDescent="0.3">
      <c r="Z387" s="138" cm="1">
        <f t="array" ref="Z387">INDEX(Map!$B$2:$V$22,-Paths!AA387+11,Paths!AB387+11)</f>
        <v>0</v>
      </c>
      <c r="AA387" s="139">
        <f t="shared" si="18"/>
        <v>8</v>
      </c>
      <c r="AB387" s="139">
        <f t="shared" si="19"/>
        <v>-2</v>
      </c>
      <c r="AC387" s="54" t="str">
        <f t="shared" si="20"/>
        <v>-2, 8</v>
      </c>
    </row>
    <row r="388" spans="26:29" x14ac:dyDescent="0.3">
      <c r="Z388" s="138" cm="1">
        <f t="array" ref="Z388">INDEX(Map!$B$2:$V$22,-Paths!AA388+11,Paths!AB388+11)</f>
        <v>0</v>
      </c>
      <c r="AA388" s="139">
        <f t="shared" si="18"/>
        <v>8</v>
      </c>
      <c r="AB388" s="139">
        <f t="shared" si="19"/>
        <v>-1</v>
      </c>
      <c r="AC388" s="54" t="str">
        <f t="shared" si="20"/>
        <v>-1, 8</v>
      </c>
    </row>
    <row r="389" spans="26:29" x14ac:dyDescent="0.3">
      <c r="Z389" s="138" cm="1">
        <f t="array" ref="Z389">INDEX(Map!$B$2:$V$22,-Paths!AA389+11,Paths!AB389+11)</f>
        <v>0</v>
      </c>
      <c r="AA389" s="139">
        <f t="shared" si="18"/>
        <v>8</v>
      </c>
      <c r="AB389" s="139">
        <f t="shared" si="19"/>
        <v>0</v>
      </c>
      <c r="AC389" s="54" t="str">
        <f t="shared" si="20"/>
        <v>0, 8</v>
      </c>
    </row>
    <row r="390" spans="26:29" x14ac:dyDescent="0.3">
      <c r="Z390" s="138" cm="1">
        <f t="array" ref="Z390">INDEX(Map!$B$2:$V$22,-Paths!AA390+11,Paths!AB390+11)</f>
        <v>0</v>
      </c>
      <c r="AA390" s="139">
        <f t="shared" si="18"/>
        <v>8</v>
      </c>
      <c r="AB390" s="139">
        <f t="shared" si="19"/>
        <v>1</v>
      </c>
      <c r="AC390" s="54" t="str">
        <f t="shared" si="20"/>
        <v>1, 8</v>
      </c>
    </row>
    <row r="391" spans="26:29" x14ac:dyDescent="0.3">
      <c r="Z391" s="138" t="str" cm="1">
        <f t="array" ref="Z391">INDEX(Map!$B$2:$V$22,-Paths!AA391+11,Paths!AB391+11)</f>
        <v>Teleport1</v>
      </c>
      <c r="AA391" s="139">
        <f t="shared" si="18"/>
        <v>8</v>
      </c>
      <c r="AB391" s="139">
        <f t="shared" si="19"/>
        <v>2</v>
      </c>
      <c r="AC391" s="54" t="str">
        <f t="shared" si="20"/>
        <v>2, 8</v>
      </c>
    </row>
    <row r="392" spans="26:29" x14ac:dyDescent="0.3">
      <c r="Z392" s="138" cm="1">
        <f t="array" ref="Z392">INDEX(Map!$B$2:$V$22,-Paths!AA392+11,Paths!AB392+11)</f>
        <v>0</v>
      </c>
      <c r="AA392" s="139">
        <f t="shared" si="18"/>
        <v>8</v>
      </c>
      <c r="AB392" s="139">
        <f t="shared" si="19"/>
        <v>3</v>
      </c>
      <c r="AC392" s="54" t="str">
        <f t="shared" si="20"/>
        <v>3, 8</v>
      </c>
    </row>
    <row r="393" spans="26:29" x14ac:dyDescent="0.3">
      <c r="Z393" s="138" cm="1">
        <f t="array" ref="Z393">INDEX(Map!$B$2:$V$22,-Paths!AA393+11,Paths!AB393+11)</f>
        <v>0</v>
      </c>
      <c r="AA393" s="139">
        <f t="shared" si="18"/>
        <v>8</v>
      </c>
      <c r="AB393" s="139">
        <f t="shared" si="19"/>
        <v>4</v>
      </c>
      <c r="AC393" s="54" t="str">
        <f t="shared" si="20"/>
        <v>4, 8</v>
      </c>
    </row>
    <row r="394" spans="26:29" x14ac:dyDescent="0.3">
      <c r="Z394" s="138" cm="1">
        <f t="array" ref="Z394">INDEX(Map!$B$2:$V$22,-Paths!AA394+11,Paths!AB394+11)</f>
        <v>0</v>
      </c>
      <c r="AA394" s="139">
        <f t="shared" si="18"/>
        <v>8</v>
      </c>
      <c r="AB394" s="139">
        <f t="shared" si="19"/>
        <v>5</v>
      </c>
      <c r="AC394" s="54" t="str">
        <f t="shared" si="20"/>
        <v>5, 8</v>
      </c>
    </row>
    <row r="395" spans="26:29" x14ac:dyDescent="0.3">
      <c r="Z395" s="138" cm="1">
        <f t="array" ref="Z395">INDEX(Map!$B$2:$V$22,-Paths!AA395+11,Paths!AB395+11)</f>
        <v>0</v>
      </c>
      <c r="AA395" s="139">
        <f t="shared" si="18"/>
        <v>8</v>
      </c>
      <c r="AB395" s="139">
        <f t="shared" si="19"/>
        <v>6</v>
      </c>
      <c r="AC395" s="54" t="str">
        <f t="shared" si="20"/>
        <v>6, 8</v>
      </c>
    </row>
    <row r="396" spans="26:29" x14ac:dyDescent="0.3">
      <c r="Z396" s="138" cm="1">
        <f t="array" ref="Z396">INDEX(Map!$B$2:$V$22,-Paths!AA396+11,Paths!AB396+11)</f>
        <v>0</v>
      </c>
      <c r="AA396" s="139">
        <f t="shared" si="18"/>
        <v>8</v>
      </c>
      <c r="AB396" s="139">
        <f t="shared" si="19"/>
        <v>7</v>
      </c>
      <c r="AC396" s="54" t="str">
        <f t="shared" si="20"/>
        <v>7, 8</v>
      </c>
    </row>
    <row r="397" spans="26:29" x14ac:dyDescent="0.3">
      <c r="Z397" s="138" cm="1">
        <f t="array" ref="Z397">INDEX(Map!$B$2:$V$22,-Paths!AA397+11,Paths!AB397+11)</f>
        <v>0</v>
      </c>
      <c r="AA397" s="139">
        <f t="shared" si="18"/>
        <v>8</v>
      </c>
      <c r="AB397" s="139">
        <f t="shared" si="19"/>
        <v>8</v>
      </c>
      <c r="AC397" s="54" t="str">
        <f t="shared" si="20"/>
        <v>8, 8</v>
      </c>
    </row>
    <row r="398" spans="26:29" x14ac:dyDescent="0.3">
      <c r="Z398" s="138" cm="1">
        <f t="array" ref="Z398">INDEX(Map!$B$2:$V$22,-Paths!AA398+11,Paths!AB398+11)</f>
        <v>0</v>
      </c>
      <c r="AA398" s="139">
        <f t="shared" si="18"/>
        <v>8</v>
      </c>
      <c r="AB398" s="139">
        <f t="shared" si="19"/>
        <v>9</v>
      </c>
      <c r="AC398" s="54" t="str">
        <f t="shared" si="20"/>
        <v>9, 8</v>
      </c>
    </row>
    <row r="399" spans="26:29" x14ac:dyDescent="0.3">
      <c r="Z399" s="138" cm="1">
        <f t="array" ref="Z399">INDEX(Map!$B$2:$V$22,-Paths!AA399+11,Paths!AB399+11)</f>
        <v>0</v>
      </c>
      <c r="AA399" s="139">
        <f t="shared" si="18"/>
        <v>8</v>
      </c>
      <c r="AB399" s="139">
        <f t="shared" si="19"/>
        <v>10</v>
      </c>
      <c r="AC399" s="54" t="str">
        <f t="shared" si="20"/>
        <v>10, 8</v>
      </c>
    </row>
    <row r="400" spans="26:29" x14ac:dyDescent="0.3">
      <c r="Z400" s="138" cm="1">
        <f t="array" ref="Z400">INDEX(Map!$B$2:$V$22,-Paths!AA400+11,Paths!AB400+11)</f>
        <v>0</v>
      </c>
      <c r="AA400" s="139">
        <f t="shared" si="18"/>
        <v>9</v>
      </c>
      <c r="AB400" s="139">
        <f t="shared" si="19"/>
        <v>-10</v>
      </c>
      <c r="AC400" s="54" t="str">
        <f t="shared" si="20"/>
        <v>-10, 9</v>
      </c>
    </row>
    <row r="401" spans="26:29" x14ac:dyDescent="0.3">
      <c r="Z401" s="138" cm="1">
        <f t="array" ref="Z401">INDEX(Map!$B$2:$V$22,-Paths!AA401+11,Paths!AB401+11)</f>
        <v>0</v>
      </c>
      <c r="AA401" s="139">
        <f t="shared" si="18"/>
        <v>9</v>
      </c>
      <c r="AB401" s="139">
        <f t="shared" si="19"/>
        <v>-9</v>
      </c>
      <c r="AC401" s="54" t="str">
        <f t="shared" si="20"/>
        <v>-9, 9</v>
      </c>
    </row>
    <row r="402" spans="26:29" x14ac:dyDescent="0.3">
      <c r="Z402" s="138" cm="1">
        <f t="array" ref="Z402">INDEX(Map!$B$2:$V$22,-Paths!AA402+11,Paths!AB402+11)</f>
        <v>0</v>
      </c>
      <c r="AA402" s="139">
        <f t="shared" si="18"/>
        <v>9</v>
      </c>
      <c r="AB402" s="139">
        <f t="shared" si="19"/>
        <v>-8</v>
      </c>
      <c r="AC402" s="54" t="str">
        <f t="shared" si="20"/>
        <v>-8, 9</v>
      </c>
    </row>
    <row r="403" spans="26:29" x14ac:dyDescent="0.3">
      <c r="Z403" s="138" cm="1">
        <f t="array" ref="Z403">INDEX(Map!$B$2:$V$22,-Paths!AA403+11,Paths!AB403+11)</f>
        <v>0</v>
      </c>
      <c r="AA403" s="139">
        <f t="shared" si="18"/>
        <v>9</v>
      </c>
      <c r="AB403" s="139">
        <f t="shared" si="19"/>
        <v>-7</v>
      </c>
      <c r="AC403" s="54" t="str">
        <f t="shared" si="20"/>
        <v>-7, 9</v>
      </c>
    </row>
    <row r="404" spans="26:29" x14ac:dyDescent="0.3">
      <c r="Z404" s="138" cm="1">
        <f t="array" ref="Z404">INDEX(Map!$B$2:$V$22,-Paths!AA404+11,Paths!AB404+11)</f>
        <v>0</v>
      </c>
      <c r="AA404" s="139">
        <f t="shared" si="18"/>
        <v>9</v>
      </c>
      <c r="AB404" s="139">
        <f t="shared" si="19"/>
        <v>-6</v>
      </c>
      <c r="AC404" s="54" t="str">
        <f t="shared" si="20"/>
        <v>-6, 9</v>
      </c>
    </row>
    <row r="405" spans="26:29" x14ac:dyDescent="0.3">
      <c r="Z405" s="138" cm="1">
        <f t="array" ref="Z405">INDEX(Map!$B$2:$V$22,-Paths!AA405+11,Paths!AB405+11)</f>
        <v>0</v>
      </c>
      <c r="AA405" s="139">
        <f t="shared" si="18"/>
        <v>9</v>
      </c>
      <c r="AB405" s="139">
        <f t="shared" si="19"/>
        <v>-5</v>
      </c>
      <c r="AC405" s="54" t="str">
        <f t="shared" si="20"/>
        <v>-5, 9</v>
      </c>
    </row>
    <row r="406" spans="26:29" x14ac:dyDescent="0.3">
      <c r="Z406" s="138" cm="1">
        <f t="array" ref="Z406">INDEX(Map!$B$2:$V$22,-Paths!AA406+11,Paths!AB406+11)</f>
        <v>0</v>
      </c>
      <c r="AA406" s="139">
        <f t="shared" si="18"/>
        <v>9</v>
      </c>
      <c r="AB406" s="139">
        <f t="shared" si="19"/>
        <v>-4</v>
      </c>
      <c r="AC406" s="54" t="str">
        <f t="shared" si="20"/>
        <v>-4, 9</v>
      </c>
    </row>
    <row r="407" spans="26:29" x14ac:dyDescent="0.3">
      <c r="Z407" s="138" cm="1">
        <f t="array" ref="Z407">INDEX(Map!$B$2:$V$22,-Paths!AA407+11,Paths!AB407+11)</f>
        <v>0</v>
      </c>
      <c r="AA407" s="139">
        <f t="shared" si="18"/>
        <v>9</v>
      </c>
      <c r="AB407" s="139">
        <f t="shared" si="19"/>
        <v>-3</v>
      </c>
      <c r="AC407" s="54" t="str">
        <f t="shared" si="20"/>
        <v>-3, 9</v>
      </c>
    </row>
    <row r="408" spans="26:29" x14ac:dyDescent="0.3">
      <c r="Z408" s="138" cm="1">
        <f t="array" ref="Z408">INDEX(Map!$B$2:$V$22,-Paths!AA408+11,Paths!AB408+11)</f>
        <v>0</v>
      </c>
      <c r="AA408" s="139">
        <f t="shared" si="18"/>
        <v>9</v>
      </c>
      <c r="AB408" s="139">
        <f t="shared" si="19"/>
        <v>-2</v>
      </c>
      <c r="AC408" s="54" t="str">
        <f t="shared" si="20"/>
        <v>-2, 9</v>
      </c>
    </row>
    <row r="409" spans="26:29" x14ac:dyDescent="0.3">
      <c r="Z409" s="138" cm="1">
        <f t="array" ref="Z409">INDEX(Map!$B$2:$V$22,-Paths!AA409+11,Paths!AB409+11)</f>
        <v>0</v>
      </c>
      <c r="AA409" s="139">
        <f t="shared" si="18"/>
        <v>9</v>
      </c>
      <c r="AB409" s="139">
        <f t="shared" si="19"/>
        <v>-1</v>
      </c>
      <c r="AC409" s="54" t="str">
        <f t="shared" si="20"/>
        <v>-1, 9</v>
      </c>
    </row>
    <row r="410" spans="26:29" x14ac:dyDescent="0.3">
      <c r="Z410" s="138" cm="1">
        <f t="array" ref="Z410">INDEX(Map!$B$2:$V$22,-Paths!AA410+11,Paths!AB410+11)</f>
        <v>0</v>
      </c>
      <c r="AA410" s="139">
        <f t="shared" si="18"/>
        <v>9</v>
      </c>
      <c r="AB410" s="139">
        <f t="shared" si="19"/>
        <v>0</v>
      </c>
      <c r="AC410" s="54" t="str">
        <f t="shared" si="20"/>
        <v>0, 9</v>
      </c>
    </row>
    <row r="411" spans="26:29" x14ac:dyDescent="0.3">
      <c r="Z411" s="138" cm="1">
        <f t="array" ref="Z411">INDEX(Map!$B$2:$V$22,-Paths!AA411+11,Paths!AB411+11)</f>
        <v>0</v>
      </c>
      <c r="AA411" s="139">
        <f t="shared" si="18"/>
        <v>9</v>
      </c>
      <c r="AB411" s="139">
        <f t="shared" si="19"/>
        <v>1</v>
      </c>
      <c r="AC411" s="54" t="str">
        <f t="shared" si="20"/>
        <v>1, 9</v>
      </c>
    </row>
    <row r="412" spans="26:29" x14ac:dyDescent="0.3">
      <c r="Z412" s="138" cm="1">
        <f t="array" ref="Z412">INDEX(Map!$B$2:$V$22,-Paths!AA412+11,Paths!AB412+11)</f>
        <v>0</v>
      </c>
      <c r="AA412" s="139">
        <f t="shared" si="18"/>
        <v>9</v>
      </c>
      <c r="AB412" s="139">
        <f t="shared" si="19"/>
        <v>2</v>
      </c>
      <c r="AC412" s="54" t="str">
        <f t="shared" si="20"/>
        <v>2, 9</v>
      </c>
    </row>
    <row r="413" spans="26:29" x14ac:dyDescent="0.3">
      <c r="Z413" s="138" cm="1">
        <f t="array" ref="Z413">INDEX(Map!$B$2:$V$22,-Paths!AA413+11,Paths!AB413+11)</f>
        <v>0</v>
      </c>
      <c r="AA413" s="139">
        <f t="shared" si="18"/>
        <v>9</v>
      </c>
      <c r="AB413" s="139">
        <f t="shared" si="19"/>
        <v>3</v>
      </c>
      <c r="AC413" s="54" t="str">
        <f t="shared" si="20"/>
        <v>3, 9</v>
      </c>
    </row>
    <row r="414" spans="26:29" x14ac:dyDescent="0.3">
      <c r="Z414" s="138" cm="1">
        <f t="array" ref="Z414">INDEX(Map!$B$2:$V$22,-Paths!AA414+11,Paths!AB414+11)</f>
        <v>0</v>
      </c>
      <c r="AA414" s="139">
        <f t="shared" si="18"/>
        <v>9</v>
      </c>
      <c r="AB414" s="139">
        <f t="shared" si="19"/>
        <v>4</v>
      </c>
      <c r="AC414" s="54" t="str">
        <f t="shared" si="20"/>
        <v>4, 9</v>
      </c>
    </row>
    <row r="415" spans="26:29" x14ac:dyDescent="0.3">
      <c r="Z415" s="138" cm="1">
        <f t="array" ref="Z415">INDEX(Map!$B$2:$V$22,-Paths!AA415+11,Paths!AB415+11)</f>
        <v>0</v>
      </c>
      <c r="AA415" s="139">
        <f t="shared" si="18"/>
        <v>9</v>
      </c>
      <c r="AB415" s="139">
        <f t="shared" si="19"/>
        <v>5</v>
      </c>
      <c r="AC415" s="54" t="str">
        <f t="shared" si="20"/>
        <v>5, 9</v>
      </c>
    </row>
    <row r="416" spans="26:29" x14ac:dyDescent="0.3">
      <c r="Z416" s="138" cm="1">
        <f t="array" ref="Z416">INDEX(Map!$B$2:$V$22,-Paths!AA416+11,Paths!AB416+11)</f>
        <v>0</v>
      </c>
      <c r="AA416" s="139">
        <f t="shared" si="18"/>
        <v>9</v>
      </c>
      <c r="AB416" s="139">
        <f t="shared" si="19"/>
        <v>6</v>
      </c>
      <c r="AC416" s="54" t="str">
        <f t="shared" si="20"/>
        <v>6, 9</v>
      </c>
    </row>
    <row r="417" spans="26:29" x14ac:dyDescent="0.3">
      <c r="Z417" s="138" cm="1">
        <f t="array" ref="Z417">INDEX(Map!$B$2:$V$22,-Paths!AA417+11,Paths!AB417+11)</f>
        <v>0</v>
      </c>
      <c r="AA417" s="139">
        <f t="shared" si="18"/>
        <v>9</v>
      </c>
      <c r="AB417" s="139">
        <f t="shared" si="19"/>
        <v>7</v>
      </c>
      <c r="AC417" s="54" t="str">
        <f t="shared" si="20"/>
        <v>7, 9</v>
      </c>
    </row>
    <row r="418" spans="26:29" x14ac:dyDescent="0.3">
      <c r="Z418" s="138" cm="1">
        <f t="array" ref="Z418">INDEX(Map!$B$2:$V$22,-Paths!AA418+11,Paths!AB418+11)</f>
        <v>0</v>
      </c>
      <c r="AA418" s="139">
        <f t="shared" si="18"/>
        <v>9</v>
      </c>
      <c r="AB418" s="139">
        <f t="shared" si="19"/>
        <v>8</v>
      </c>
      <c r="AC418" s="54" t="str">
        <f t="shared" si="20"/>
        <v>8, 9</v>
      </c>
    </row>
    <row r="419" spans="26:29" x14ac:dyDescent="0.3">
      <c r="Z419" s="138" cm="1">
        <f t="array" ref="Z419">INDEX(Map!$B$2:$V$22,-Paths!AA419+11,Paths!AB419+11)</f>
        <v>0</v>
      </c>
      <c r="AA419" s="139">
        <f t="shared" si="18"/>
        <v>9</v>
      </c>
      <c r="AB419" s="139">
        <f t="shared" si="19"/>
        <v>9</v>
      </c>
      <c r="AC419" s="54" t="str">
        <f t="shared" si="20"/>
        <v>9, 9</v>
      </c>
    </row>
    <row r="420" spans="26:29" x14ac:dyDescent="0.3">
      <c r="Z420" s="138" cm="1">
        <f t="array" ref="Z420">INDEX(Map!$B$2:$V$22,-Paths!AA420+11,Paths!AB420+11)</f>
        <v>0</v>
      </c>
      <c r="AA420" s="139">
        <f t="shared" si="18"/>
        <v>9</v>
      </c>
      <c r="AB420" s="139">
        <f t="shared" si="19"/>
        <v>10</v>
      </c>
      <c r="AC420" s="54" t="str">
        <f t="shared" si="20"/>
        <v>10, 9</v>
      </c>
    </row>
    <row r="421" spans="26:29" x14ac:dyDescent="0.3">
      <c r="Z421" s="138" t="str" cm="1">
        <f t="array" ref="Z421">INDEX(Map!$B$2:$V$22,-Paths!AA421+11,Paths!AB421+11)</f>
        <v>Blank_4</v>
      </c>
      <c r="AA421" s="139">
        <f t="shared" si="18"/>
        <v>10</v>
      </c>
      <c r="AB421" s="139">
        <f t="shared" si="19"/>
        <v>-10</v>
      </c>
      <c r="AC421" s="54" t="str">
        <f t="shared" si="20"/>
        <v>-10, 10</v>
      </c>
    </row>
    <row r="422" spans="26:29" x14ac:dyDescent="0.3">
      <c r="Z422" s="138" cm="1">
        <f t="array" ref="Z422">INDEX(Map!$B$2:$V$22,-Paths!AA422+11,Paths!AB422+11)</f>
        <v>0</v>
      </c>
      <c r="AA422" s="139">
        <f t="shared" si="18"/>
        <v>10</v>
      </c>
      <c r="AB422" s="139">
        <f t="shared" si="19"/>
        <v>-9</v>
      </c>
      <c r="AC422" s="54" t="str">
        <f t="shared" si="20"/>
        <v>-9, 10</v>
      </c>
    </row>
    <row r="423" spans="26:29" x14ac:dyDescent="0.3">
      <c r="Z423" s="138" cm="1">
        <f t="array" ref="Z423">INDEX(Map!$B$2:$V$22,-Paths!AA423+11,Paths!AB423+11)</f>
        <v>0</v>
      </c>
      <c r="AA423" s="139">
        <f t="shared" si="18"/>
        <v>10</v>
      </c>
      <c r="AB423" s="139">
        <f t="shared" si="19"/>
        <v>-8</v>
      </c>
      <c r="AC423" s="54" t="str">
        <f t="shared" si="20"/>
        <v>-8, 10</v>
      </c>
    </row>
    <row r="424" spans="26:29" x14ac:dyDescent="0.3">
      <c r="Z424" s="138" cm="1">
        <f t="array" ref="Z424">INDEX(Map!$B$2:$V$22,-Paths!AA424+11,Paths!AB424+11)</f>
        <v>0</v>
      </c>
      <c r="AA424" s="139">
        <f t="shared" si="18"/>
        <v>10</v>
      </c>
      <c r="AB424" s="139">
        <f t="shared" si="19"/>
        <v>-7</v>
      </c>
      <c r="AC424" s="54" t="str">
        <f t="shared" si="20"/>
        <v>-7, 10</v>
      </c>
    </row>
    <row r="425" spans="26:29" x14ac:dyDescent="0.3">
      <c r="Z425" s="138" cm="1">
        <f t="array" ref="Z425">INDEX(Map!$B$2:$V$22,-Paths!AA425+11,Paths!AB425+11)</f>
        <v>0</v>
      </c>
      <c r="AA425" s="139">
        <f t="shared" si="18"/>
        <v>10</v>
      </c>
      <c r="AB425" s="139">
        <f t="shared" si="19"/>
        <v>-6</v>
      </c>
      <c r="AC425" s="54" t="str">
        <f t="shared" si="20"/>
        <v>-6, 10</v>
      </c>
    </row>
    <row r="426" spans="26:29" x14ac:dyDescent="0.3">
      <c r="Z426" s="138" cm="1">
        <f t="array" ref="Z426">INDEX(Map!$B$2:$V$22,-Paths!AA426+11,Paths!AB426+11)</f>
        <v>0</v>
      </c>
      <c r="AA426" s="139">
        <f t="shared" si="18"/>
        <v>10</v>
      </c>
      <c r="AB426" s="139">
        <f t="shared" si="19"/>
        <v>-5</v>
      </c>
      <c r="AC426" s="54" t="str">
        <f t="shared" si="20"/>
        <v>-5, 10</v>
      </c>
    </row>
    <row r="427" spans="26:29" x14ac:dyDescent="0.3">
      <c r="Z427" s="138" cm="1">
        <f t="array" ref="Z427">INDEX(Map!$B$2:$V$22,-Paths!AA427+11,Paths!AB427+11)</f>
        <v>0</v>
      </c>
      <c r="AA427" s="139">
        <f t="shared" si="18"/>
        <v>10</v>
      </c>
      <c r="AB427" s="139">
        <f t="shared" si="19"/>
        <v>-4</v>
      </c>
      <c r="AC427" s="54" t="str">
        <f t="shared" si="20"/>
        <v>-4, 10</v>
      </c>
    </row>
    <row r="428" spans="26:29" x14ac:dyDescent="0.3">
      <c r="Z428" s="138" cm="1">
        <f t="array" ref="Z428">INDEX(Map!$B$2:$V$22,-Paths!AA428+11,Paths!AB428+11)</f>
        <v>0</v>
      </c>
      <c r="AA428" s="139">
        <f t="shared" si="18"/>
        <v>10</v>
      </c>
      <c r="AB428" s="139">
        <f t="shared" si="19"/>
        <v>-3</v>
      </c>
      <c r="AC428" s="54" t="str">
        <f t="shared" si="20"/>
        <v>-3, 10</v>
      </c>
    </row>
    <row r="429" spans="26:29" x14ac:dyDescent="0.3">
      <c r="Z429" s="138" cm="1">
        <f t="array" ref="Z429">INDEX(Map!$B$2:$V$22,-Paths!AA429+11,Paths!AB429+11)</f>
        <v>0</v>
      </c>
      <c r="AA429" s="139">
        <f t="shared" si="18"/>
        <v>10</v>
      </c>
      <c r="AB429" s="139">
        <f t="shared" si="19"/>
        <v>-2</v>
      </c>
      <c r="AC429" s="54" t="str">
        <f t="shared" si="20"/>
        <v>-2, 10</v>
      </c>
    </row>
    <row r="430" spans="26:29" x14ac:dyDescent="0.3">
      <c r="Z430" s="138" cm="1">
        <f t="array" ref="Z430">INDEX(Map!$B$2:$V$22,-Paths!AA430+11,Paths!AB430+11)</f>
        <v>0</v>
      </c>
      <c r="AA430" s="139">
        <f t="shared" si="18"/>
        <v>10</v>
      </c>
      <c r="AB430" s="139">
        <f t="shared" si="19"/>
        <v>-1</v>
      </c>
      <c r="AC430" s="54" t="str">
        <f t="shared" si="20"/>
        <v>-1, 10</v>
      </c>
    </row>
    <row r="431" spans="26:29" x14ac:dyDescent="0.3">
      <c r="Z431" s="138" cm="1">
        <f t="array" ref="Z431">INDEX(Map!$B$2:$V$22,-Paths!AA431+11,Paths!AB431+11)</f>
        <v>0</v>
      </c>
      <c r="AA431" s="139">
        <f t="shared" si="18"/>
        <v>10</v>
      </c>
      <c r="AB431" s="139">
        <f t="shared" si="19"/>
        <v>0</v>
      </c>
      <c r="AC431" s="54" t="str">
        <f t="shared" si="20"/>
        <v>0, 10</v>
      </c>
    </row>
    <row r="432" spans="26:29" x14ac:dyDescent="0.3">
      <c r="Z432" s="138" cm="1">
        <f t="array" ref="Z432">INDEX(Map!$B$2:$V$22,-Paths!AA432+11,Paths!AB432+11)</f>
        <v>0</v>
      </c>
      <c r="AA432" s="139">
        <f t="shared" si="18"/>
        <v>10</v>
      </c>
      <c r="AB432" s="139">
        <f t="shared" si="19"/>
        <v>1</v>
      </c>
      <c r="AC432" s="54" t="str">
        <f t="shared" si="20"/>
        <v>1, 10</v>
      </c>
    </row>
    <row r="433" spans="26:29" x14ac:dyDescent="0.3">
      <c r="Z433" s="138" cm="1">
        <f t="array" ref="Z433">INDEX(Map!$B$2:$V$22,-Paths!AA433+11,Paths!AB433+11)</f>
        <v>0</v>
      </c>
      <c r="AA433" s="139">
        <f t="shared" si="18"/>
        <v>10</v>
      </c>
      <c r="AB433" s="139">
        <f t="shared" si="19"/>
        <v>2</v>
      </c>
      <c r="AC433" s="54" t="str">
        <f t="shared" si="20"/>
        <v>2, 10</v>
      </c>
    </row>
    <row r="434" spans="26:29" x14ac:dyDescent="0.3">
      <c r="Z434" s="138" cm="1">
        <f t="array" ref="Z434">INDEX(Map!$B$2:$V$22,-Paths!AA434+11,Paths!AB434+11)</f>
        <v>0</v>
      </c>
      <c r="AA434" s="139">
        <f t="shared" si="18"/>
        <v>10</v>
      </c>
      <c r="AB434" s="139">
        <f t="shared" si="19"/>
        <v>3</v>
      </c>
      <c r="AC434" s="54" t="str">
        <f t="shared" si="20"/>
        <v>3, 10</v>
      </c>
    </row>
    <row r="435" spans="26:29" x14ac:dyDescent="0.3">
      <c r="Z435" s="138" cm="1">
        <f t="array" ref="Z435">INDEX(Map!$B$2:$V$22,-Paths!AA435+11,Paths!AB435+11)</f>
        <v>0</v>
      </c>
      <c r="AA435" s="139">
        <f t="shared" si="18"/>
        <v>10</v>
      </c>
      <c r="AB435" s="139">
        <f t="shared" si="19"/>
        <v>4</v>
      </c>
      <c r="AC435" s="54" t="str">
        <f t="shared" si="20"/>
        <v>4, 10</v>
      </c>
    </row>
    <row r="436" spans="26:29" x14ac:dyDescent="0.3">
      <c r="Z436" s="138" cm="1">
        <f t="array" ref="Z436">INDEX(Map!$B$2:$V$22,-Paths!AA436+11,Paths!AB436+11)</f>
        <v>0</v>
      </c>
      <c r="AA436" s="139">
        <f t="shared" si="18"/>
        <v>10</v>
      </c>
      <c r="AB436" s="139">
        <f t="shared" si="19"/>
        <v>5</v>
      </c>
      <c r="AC436" s="54" t="str">
        <f t="shared" si="20"/>
        <v>5, 10</v>
      </c>
    </row>
    <row r="437" spans="26:29" x14ac:dyDescent="0.3">
      <c r="Z437" s="138" cm="1">
        <f t="array" ref="Z437">INDEX(Map!$B$2:$V$22,-Paths!AA437+11,Paths!AB437+11)</f>
        <v>0</v>
      </c>
      <c r="AA437" s="139">
        <f t="shared" si="18"/>
        <v>10</v>
      </c>
      <c r="AB437" s="139">
        <f t="shared" si="19"/>
        <v>6</v>
      </c>
      <c r="AC437" s="54" t="str">
        <f t="shared" si="20"/>
        <v>6, 10</v>
      </c>
    </row>
    <row r="438" spans="26:29" x14ac:dyDescent="0.3">
      <c r="Z438" s="138" cm="1">
        <f t="array" ref="Z438">INDEX(Map!$B$2:$V$22,-Paths!AA438+11,Paths!AB438+11)</f>
        <v>0</v>
      </c>
      <c r="AA438" s="139">
        <f t="shared" si="18"/>
        <v>10</v>
      </c>
      <c r="AB438" s="139">
        <f t="shared" si="19"/>
        <v>7</v>
      </c>
      <c r="AC438" s="54" t="str">
        <f t="shared" si="20"/>
        <v>7, 10</v>
      </c>
    </row>
    <row r="439" spans="26:29" x14ac:dyDescent="0.3">
      <c r="Z439" s="138" cm="1">
        <f t="array" ref="Z439">INDEX(Map!$B$2:$V$22,-Paths!AA439+11,Paths!AB439+11)</f>
        <v>0</v>
      </c>
      <c r="AA439" s="139">
        <f t="shared" si="18"/>
        <v>10</v>
      </c>
      <c r="AB439" s="139">
        <f t="shared" si="19"/>
        <v>8</v>
      </c>
      <c r="AC439" s="54" t="str">
        <f t="shared" si="20"/>
        <v>8, 10</v>
      </c>
    </row>
    <row r="440" spans="26:29" x14ac:dyDescent="0.3">
      <c r="Z440" s="138" cm="1">
        <f t="array" ref="Z440">INDEX(Map!$B$2:$V$22,-Paths!AA440+11,Paths!AB440+11)</f>
        <v>0</v>
      </c>
      <c r="AA440" s="139">
        <f t="shared" si="18"/>
        <v>10</v>
      </c>
      <c r="AB440" s="139">
        <f t="shared" si="19"/>
        <v>9</v>
      </c>
      <c r="AC440" s="54" t="str">
        <f t="shared" si="20"/>
        <v>9, 10</v>
      </c>
    </row>
    <row r="441" spans="26:29" x14ac:dyDescent="0.3">
      <c r="Z441" s="138" t="str" cm="1">
        <f t="array" ref="Z441">INDEX(Map!$B$2:$V$22,-Paths!AA441+11,Paths!AB441+11)</f>
        <v>Blank_3</v>
      </c>
      <c r="AA441" s="139">
        <f t="shared" si="18"/>
        <v>10</v>
      </c>
      <c r="AB441" s="139">
        <f t="shared" si="19"/>
        <v>10</v>
      </c>
      <c r="AC441" s="54" t="str">
        <f t="shared" si="20"/>
        <v>10, 10</v>
      </c>
    </row>
  </sheetData>
  <sheetProtection sheet="1" formatCells="0"/>
  <mergeCells count="3">
    <mergeCell ref="D29:D31"/>
    <mergeCell ref="D302:D304"/>
    <mergeCell ref="D62:D64"/>
  </mergeCells>
  <phoneticPr fontId="6" type="noConversion"/>
  <conditionalFormatting sqref="E2:F5">
    <cfRule type="cellIs" dxfId="3" priority="3" operator="lessThan">
      <formula>-10</formula>
    </cfRule>
    <cfRule type="cellIs" dxfId="2" priority="4" operator="greaterThan">
      <formula>10</formula>
    </cfRule>
  </conditionalFormatting>
  <dataValidations count="2">
    <dataValidation allowBlank="1" showInputMessage="1" showErrorMessage="1" prompt="-10 &lt; X &lt;10" sqref="E1:E5" xr:uid="{89E4B2D3-0F9F-454B-B4FE-C7EAA3694E8F}"/>
    <dataValidation allowBlank="1" showInputMessage="1" showErrorMessage="1" prompt="-10&lt;Y&lt;10" sqref="F1:F5" xr:uid="{8BD82FA3-661D-4855-9034-68AD0BE68DB7}"/>
  </dataValidations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424332D-137A-48FD-8582-2AF28FA4158A}">
            <xm:f>AND(INDEX(Maze!$I:$I,QUOTIENT(ROW()+1,3)+1)&lt;&gt;"",MOD(ROW(),3)&lt;&gt;1)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14:cfRule type="expression" priority="5" id="{5A8D905D-964A-4BD1-AB00-95308D58ABE8}">
            <xm:f>INDEX(Maze!$A:$A,QUOTIENT(ROW()+1,3)+1)=0</xm:f>
            <x14:dxf>
              <fill>
                <gradientFill degree="90">
                  <stop position="0">
                    <color theme="0"/>
                  </stop>
                  <stop position="0.5">
                    <color rgb="FF61D6FF"/>
                  </stop>
                  <stop position="1">
                    <color theme="0"/>
                  </stop>
                </gradientFill>
              </fill>
              <border>
                <left/>
                <right/>
                <top/>
                <bottom/>
              </border>
            </x14:dxf>
          </x14:cfRule>
          <xm:sqref>A1:C1048576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BD245-2C88-45EC-BCFC-464A91A3187F}">
  <dimension ref="A1:D50"/>
  <sheetViews>
    <sheetView workbookViewId="0">
      <selection activeCell="C3" sqref="C3"/>
    </sheetView>
  </sheetViews>
  <sheetFormatPr defaultRowHeight="14.4" x14ac:dyDescent="0.3"/>
  <cols>
    <col min="1" max="1" width="10.88671875" style="87" customWidth="1"/>
    <col min="2" max="2" width="41.88671875" style="35" customWidth="1"/>
    <col min="3" max="3" width="60.21875" style="35" customWidth="1"/>
    <col min="4" max="4" width="90.88671875" customWidth="1"/>
  </cols>
  <sheetData>
    <row r="1" spans="1:4" ht="15" thickBot="1" x14ac:dyDescent="0.35">
      <c r="B1" s="35" t="s">
        <v>154</v>
      </c>
      <c r="D1" s="102"/>
    </row>
    <row r="2" spans="1:4" ht="15" thickBot="1" x14ac:dyDescent="0.35">
      <c r="A2" s="97"/>
      <c r="B2" s="107" t="s">
        <v>119</v>
      </c>
      <c r="C2" s="108" t="s">
        <v>96</v>
      </c>
      <c r="D2" s="109" t="s">
        <v>117</v>
      </c>
    </row>
    <row r="3" spans="1:4" ht="46.8" customHeight="1" thickBot="1" x14ac:dyDescent="0.35">
      <c r="A3" s="110" t="s">
        <v>151</v>
      </c>
      <c r="B3" s="104" t="s">
        <v>155</v>
      </c>
      <c r="C3" s="105" t="s">
        <v>160</v>
      </c>
      <c r="D3" s="106" t="s">
        <v>152</v>
      </c>
    </row>
    <row r="4" spans="1:4" ht="15" thickBot="1" x14ac:dyDescent="0.35">
      <c r="A4" s="103"/>
      <c r="B4" s="89"/>
      <c r="C4" s="84"/>
      <c r="D4" s="85"/>
    </row>
    <row r="5" spans="1:4" ht="60" customHeight="1" thickBot="1" x14ac:dyDescent="0.35">
      <c r="A5" s="99" t="s">
        <v>114</v>
      </c>
      <c r="B5" s="104" t="s">
        <v>100</v>
      </c>
      <c r="C5" s="105" t="s">
        <v>118</v>
      </c>
      <c r="D5" s="106" t="s">
        <v>110</v>
      </c>
    </row>
    <row r="6" spans="1:4" x14ac:dyDescent="0.3">
      <c r="A6" s="98"/>
      <c r="B6" s="89"/>
      <c r="C6" s="84"/>
      <c r="D6" s="85"/>
    </row>
    <row r="7" spans="1:4" ht="15" thickBot="1" x14ac:dyDescent="0.35">
      <c r="B7" s="89"/>
      <c r="C7" s="84"/>
      <c r="D7" s="86"/>
    </row>
    <row r="8" spans="1:4" ht="15" thickBot="1" x14ac:dyDescent="0.35">
      <c r="A8" s="94"/>
      <c r="B8" s="91" t="s">
        <v>113</v>
      </c>
      <c r="C8" s="92" t="s">
        <v>96</v>
      </c>
      <c r="D8" s="93" t="s">
        <v>117</v>
      </c>
    </row>
    <row r="9" spans="1:4" ht="60" customHeight="1" x14ac:dyDescent="0.3">
      <c r="A9" s="184" t="s">
        <v>115</v>
      </c>
      <c r="B9" s="39" t="s">
        <v>120</v>
      </c>
      <c r="C9" s="37" t="s">
        <v>121</v>
      </c>
      <c r="D9" s="83" t="s">
        <v>103</v>
      </c>
    </row>
    <row r="10" spans="1:4" ht="60" customHeight="1" thickBot="1" x14ac:dyDescent="0.35">
      <c r="A10" s="185"/>
      <c r="B10" s="40" t="s">
        <v>123</v>
      </c>
      <c r="C10" s="38" t="s">
        <v>122</v>
      </c>
      <c r="D10" s="41" t="s">
        <v>108</v>
      </c>
    </row>
    <row r="11" spans="1:4" x14ac:dyDescent="0.3">
      <c r="B11" s="88"/>
      <c r="C11" s="84"/>
      <c r="D11" s="85"/>
    </row>
    <row r="12" spans="1:4" ht="15" thickBot="1" x14ac:dyDescent="0.35">
      <c r="B12" s="89"/>
      <c r="C12" s="84"/>
      <c r="D12" s="86"/>
    </row>
    <row r="13" spans="1:4" ht="15.6" customHeight="1" thickBot="1" x14ac:dyDescent="0.35">
      <c r="B13" s="91" t="s">
        <v>124</v>
      </c>
      <c r="C13" s="92" t="s">
        <v>96</v>
      </c>
      <c r="D13" s="93" t="s">
        <v>117</v>
      </c>
    </row>
    <row r="14" spans="1:4" ht="73.2" customHeight="1" x14ac:dyDescent="0.3">
      <c r="A14" s="184" t="s">
        <v>116</v>
      </c>
      <c r="B14" s="90" t="s">
        <v>99</v>
      </c>
      <c r="C14" s="95" t="s">
        <v>127</v>
      </c>
      <c r="D14" s="96" t="s">
        <v>105</v>
      </c>
    </row>
    <row r="15" spans="1:4" ht="46.8" customHeight="1" x14ac:dyDescent="0.3">
      <c r="A15" s="186"/>
      <c r="B15" s="44" t="s">
        <v>98</v>
      </c>
      <c r="C15" s="46" t="s">
        <v>125</v>
      </c>
      <c r="D15" s="42" t="s">
        <v>111</v>
      </c>
    </row>
    <row r="16" spans="1:4" ht="49.8" customHeight="1" thickBot="1" x14ac:dyDescent="0.35">
      <c r="A16" s="185"/>
      <c r="B16" s="45" t="s">
        <v>104</v>
      </c>
      <c r="C16" s="47" t="s">
        <v>126</v>
      </c>
      <c r="D16" s="43" t="s">
        <v>112</v>
      </c>
    </row>
    <row r="17" spans="2:2" x14ac:dyDescent="0.3">
      <c r="B17" s="36"/>
    </row>
    <row r="18" spans="2:2" x14ac:dyDescent="0.3">
      <c r="B18" s="36"/>
    </row>
    <row r="50" spans="2:2" x14ac:dyDescent="0.3">
      <c r="B50" s="36"/>
    </row>
  </sheetData>
  <sheetProtection sheet="1" objects="1" scenarios="1"/>
  <mergeCells count="2">
    <mergeCell ref="A9:A10"/>
    <mergeCell ref="A14:A16"/>
  </mergeCells>
  <hyperlinks>
    <hyperlink ref="D9" r:id="rId1" display="Excel Convererter: https://docs.google.com/spreadsheets/d/1Q0a8-2sIvj7IQSQ2C1mAVWkEygv6768o" xr:uid="{00000000-0004-0000-0000-000002000000}"/>
    <hyperlink ref="D16" r:id="rId2" display="Link to your room : https://spotmaze.world/[username]?myroom" xr:uid="{14F49147-9D68-4428-A1E4-4E4AB1C4063B}"/>
    <hyperlink ref="D15" r:id="rId3" display="Link to your world : https://spotmaze.world/[username]." xr:uid="{1514167F-A997-4FBE-948A-3EB6BFBBC713}"/>
    <hyperlink ref="D5" r:id="rId4" display="Fork this Repo : https://github.com/spotmaze/spotmaze" xr:uid="{C6AF3A25-89FD-43F3-837A-B64965D54DB5}"/>
    <hyperlink ref="D14" r:id="rId5" display="https://github.com/spotmaze/spotmaze" xr:uid="{29C87671-412A-4950-9CE6-246B57D948CC}"/>
    <hyperlink ref="D10" r:id="rId6" location=" " display="https://beautifytools.com/excel-to-json-converter.php# " xr:uid="{0CA2ECDA-791A-48C5-BDFE-E61FF70FB0DC}"/>
    <hyperlink ref="D3" r:id="rId7" xr:uid="{F11C9E8E-4A90-46F5-8C3C-A8553D38F8C6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Website</vt:lpstr>
      <vt:lpstr>Developer Mode</vt:lpstr>
      <vt:lpstr>Base Plate</vt:lpstr>
      <vt:lpstr>Map</vt:lpstr>
      <vt:lpstr>Spots</vt:lpstr>
      <vt:lpstr>Maze</vt:lpstr>
      <vt:lpstr>Paths</vt:lpstr>
      <vt:lpstr>Upload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2021-10-24T13:44:16Z</dcterms:created>
  <dcterms:modified xsi:type="dcterms:W3CDTF">2021-11-10T08:57:57Z</dcterms:modified>
</cp:coreProperties>
</file>