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tables/table4.xml" ContentType="application/vnd.openxmlformats-officedocument.spreadsheetml.table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GitHub\Unity\WebGL builds\Game Assets\"/>
    </mc:Choice>
  </mc:AlternateContent>
  <xr:revisionPtr revIDLastSave="0" documentId="13_ncr:1_{0B6E9A36-ADD2-4BA7-9927-75FE61EF3B32}" xr6:coauthVersionLast="47" xr6:coauthVersionMax="47" xr10:uidLastSave="{00000000-0000-0000-0000-000000000000}"/>
  <bookViews>
    <workbookView xWindow="-108" yWindow="-108" windowWidth="23256" windowHeight="12720" activeTab="3" xr2:uid="{00000000-000D-0000-FFFF-FFFF00000000}"/>
  </bookViews>
  <sheets>
    <sheet name="Website" sheetId="9" r:id="rId1"/>
    <sheet name="Developer Mode" sheetId="7" r:id="rId2"/>
    <sheet name="Base Plate" sheetId="10" r:id="rId3"/>
    <sheet name="Map" sheetId="13" r:id="rId4"/>
    <sheet name="Spots" sheetId="1" r:id="rId5"/>
    <sheet name="Maze" sheetId="2" r:id="rId6"/>
    <sheet name="Paths" sheetId="11" r:id="rId7"/>
    <sheet name="Upload Process" sheetId="12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11" i="11" l="1" a="1"/>
  <c r="A111" i="11" s="1"/>
  <c r="B111" i="11" a="1"/>
  <c r="B111" i="11" s="1"/>
  <c r="H37" i="2" a="1"/>
  <c r="H37" i="2" s="1"/>
  <c r="I37" i="2" a="1"/>
  <c r="I37" i="2" s="1"/>
  <c r="H38" i="2" a="1"/>
  <c r="H38" i="2" s="1"/>
  <c r="I38" i="2" a="1"/>
  <c r="I38" i="2" s="1"/>
  <c r="H39" i="2" a="1"/>
  <c r="H39" i="2" s="1"/>
  <c r="I39" i="2" a="1"/>
  <c r="I39" i="2" s="1"/>
  <c r="H40" i="2" a="1"/>
  <c r="H40" i="2" s="1"/>
  <c r="A117" i="11" s="1" a="1"/>
  <c r="A117" i="11" s="1"/>
  <c r="I40" i="2" a="1"/>
  <c r="I40" i="2" s="1"/>
  <c r="B117" i="11" s="1" a="1"/>
  <c r="B117" i="11" s="1"/>
  <c r="H41" i="2" a="1"/>
  <c r="H41" i="2" s="1"/>
  <c r="A120" i="11" s="1" a="1"/>
  <c r="A120" i="11" s="1"/>
  <c r="I41" i="2" a="1"/>
  <c r="I41" i="2" s="1"/>
  <c r="B120" i="11" s="1" a="1"/>
  <c r="B120" i="11" s="1"/>
  <c r="H42" i="2" a="1"/>
  <c r="H42" i="2" s="1"/>
  <c r="I42" i="2" a="1"/>
  <c r="I42" i="2" s="1"/>
  <c r="E37" i="2" a="1"/>
  <c r="E37" i="2" s="1"/>
  <c r="F37" i="2" a="1"/>
  <c r="F37" i="2" s="1"/>
  <c r="E38" i="2" a="1"/>
  <c r="E38" i="2" s="1"/>
  <c r="A110" i="11" s="1" a="1"/>
  <c r="A110" i="11" s="1"/>
  <c r="F38" i="2" a="1"/>
  <c r="F38" i="2" s="1"/>
  <c r="E39" i="2" a="1"/>
  <c r="E39" i="2" s="1"/>
  <c r="F39" i="2" a="1"/>
  <c r="F39" i="2" s="1"/>
  <c r="B113" i="11" s="1" a="1"/>
  <c r="B113" i="11" s="1"/>
  <c r="E40" i="2" a="1"/>
  <c r="E40" i="2" s="1"/>
  <c r="A116" i="11" s="1" a="1"/>
  <c r="A116" i="11" s="1"/>
  <c r="F40" i="2" a="1"/>
  <c r="F40" i="2" s="1"/>
  <c r="B116" i="11" s="1" a="1"/>
  <c r="B116" i="11" s="1"/>
  <c r="E41" i="2" a="1"/>
  <c r="E41" i="2" s="1"/>
  <c r="F41" i="2" a="1"/>
  <c r="F41" i="2" s="1"/>
  <c r="E42" i="2" a="1"/>
  <c r="E42" i="2" s="1"/>
  <c r="F42" i="2" a="1"/>
  <c r="F42" i="2" s="1"/>
  <c r="C65" i="11" a="1"/>
  <c r="C65" i="11" s="1"/>
  <c r="C66" i="11" a="1"/>
  <c r="C66" i="11" s="1"/>
  <c r="C68" i="11" a="1"/>
  <c r="C68" i="11" s="1"/>
  <c r="C69" i="11" a="1"/>
  <c r="C69" i="11" s="1"/>
  <c r="C71" i="11" a="1"/>
  <c r="C71" i="11" s="1"/>
  <c r="C72" i="11" a="1"/>
  <c r="C72" i="11" s="1"/>
  <c r="C74" i="11" a="1"/>
  <c r="C74" i="11" s="1"/>
  <c r="C75" i="11" a="1"/>
  <c r="C75" i="11" s="1"/>
  <c r="C77" i="11" a="1"/>
  <c r="C77" i="11" s="1"/>
  <c r="C78" i="11" a="1"/>
  <c r="C78" i="11" s="1"/>
  <c r="C83" i="11" a="1"/>
  <c r="C83" i="11" s="1"/>
  <c r="C84" i="11" a="1"/>
  <c r="C84" i="11" s="1"/>
  <c r="C86" i="11" a="1"/>
  <c r="C86" i="11" s="1"/>
  <c r="C87" i="11" a="1"/>
  <c r="C87" i="11" s="1"/>
  <c r="C89" i="11" a="1"/>
  <c r="C89" i="11" s="1"/>
  <c r="C90" i="11" a="1"/>
  <c r="C90" i="11" s="1"/>
  <c r="C92" i="11" a="1"/>
  <c r="C92" i="11" s="1"/>
  <c r="C93" i="11" a="1"/>
  <c r="C93" i="11" s="1"/>
  <c r="C95" i="11" a="1"/>
  <c r="C95" i="11" s="1"/>
  <c r="C96" i="11" a="1"/>
  <c r="C96" i="11" s="1"/>
  <c r="C98" i="11" a="1"/>
  <c r="C98" i="11" s="1"/>
  <c r="C99" i="11" a="1"/>
  <c r="C99" i="11" s="1"/>
  <c r="C101" i="11" a="1"/>
  <c r="C101" i="11" s="1"/>
  <c r="C102" i="11" a="1"/>
  <c r="C102" i="11" s="1"/>
  <c r="C104" i="11" a="1"/>
  <c r="C104" i="11" s="1"/>
  <c r="C105" i="11" a="1"/>
  <c r="C105" i="11" s="1"/>
  <c r="C107" i="11" a="1"/>
  <c r="C107" i="11" s="1"/>
  <c r="C108" i="11" a="1"/>
  <c r="C108" i="11" s="1"/>
  <c r="C110" i="11" a="1"/>
  <c r="C110" i="11" s="1"/>
  <c r="C111" i="11" a="1"/>
  <c r="C111" i="11" s="1"/>
  <c r="C113" i="11" a="1"/>
  <c r="C113" i="11" s="1"/>
  <c r="C114" i="11" a="1"/>
  <c r="C114" i="11" s="1"/>
  <c r="C116" i="11" a="1"/>
  <c r="C116" i="11" s="1"/>
  <c r="C117" i="11" a="1"/>
  <c r="C117" i="11" s="1"/>
  <c r="C119" i="11" a="1"/>
  <c r="C119" i="11" s="1"/>
  <c r="C120" i="11" a="1"/>
  <c r="C120" i="11" s="1"/>
  <c r="B110" i="11" a="1"/>
  <c r="B110" i="11" s="1"/>
  <c r="A113" i="11" a="1"/>
  <c r="A113" i="11" s="1"/>
  <c r="C2" i="11" a="1"/>
  <c r="C2" i="11" s="1"/>
  <c r="C3" i="11" a="1"/>
  <c r="C3" i="11" s="1"/>
  <c r="C5" i="11" a="1"/>
  <c r="C5" i="11" s="1"/>
  <c r="C6" i="11" a="1"/>
  <c r="C6" i="11" s="1"/>
  <c r="C8" i="11" a="1"/>
  <c r="C8" i="11" s="1"/>
  <c r="C9" i="11" a="1"/>
  <c r="C9" i="11" s="1"/>
  <c r="C11" i="11" a="1"/>
  <c r="C11" i="11" s="1"/>
  <c r="C12" i="11" a="1"/>
  <c r="C12" i="11" s="1"/>
  <c r="C14" i="11" a="1"/>
  <c r="C14" i="11" s="1"/>
  <c r="C15" i="11" a="1"/>
  <c r="C15" i="11" s="1"/>
  <c r="C17" i="11" a="1"/>
  <c r="C17" i="11" s="1"/>
  <c r="C18" i="11" a="1"/>
  <c r="C18" i="11" s="1"/>
  <c r="C20" i="11" a="1"/>
  <c r="C20" i="11" s="1"/>
  <c r="C21" i="11" a="1"/>
  <c r="C21" i="11" s="1"/>
  <c r="C23" i="11" a="1"/>
  <c r="C23" i="11" s="1"/>
  <c r="C24" i="11" a="1"/>
  <c r="C24" i="11" s="1"/>
  <c r="C26" i="11" a="1"/>
  <c r="C26" i="11" s="1"/>
  <c r="C27" i="11" a="1"/>
  <c r="C27" i="11" s="1"/>
  <c r="C29" i="11" a="1"/>
  <c r="C29" i="11" s="1"/>
  <c r="C30" i="11" a="1"/>
  <c r="C30" i="11" s="1"/>
  <c r="C32" i="11" a="1"/>
  <c r="C32" i="11" s="1"/>
  <c r="C33" i="11" a="1"/>
  <c r="C33" i="11" s="1"/>
  <c r="C35" i="11" a="1"/>
  <c r="C35" i="11" s="1"/>
  <c r="C36" i="11" a="1"/>
  <c r="C36" i="11" s="1"/>
  <c r="C38" i="11" a="1"/>
  <c r="C38" i="11" s="1"/>
  <c r="C39" i="11" a="1"/>
  <c r="C39" i="11" s="1"/>
  <c r="C41" i="11" a="1"/>
  <c r="C41" i="11" s="1"/>
  <c r="C42" i="11" a="1"/>
  <c r="C42" i="11" s="1"/>
  <c r="C44" i="11" a="1"/>
  <c r="C44" i="11" s="1"/>
  <c r="C45" i="11" a="1"/>
  <c r="C45" i="11" s="1"/>
  <c r="C47" i="11" a="1"/>
  <c r="C47" i="11" s="1"/>
  <c r="C48" i="11" a="1"/>
  <c r="C48" i="11" s="1"/>
  <c r="C50" i="11" a="1"/>
  <c r="C50" i="11" s="1"/>
  <c r="C51" i="11" a="1"/>
  <c r="C51" i="11" s="1"/>
  <c r="C54" i="11" a="1"/>
  <c r="C54" i="11" s="1"/>
  <c r="C53" i="11" a="1"/>
  <c r="C53" i="11" s="1"/>
  <c r="C57" i="11" a="1"/>
  <c r="C57" i="11" s="1"/>
  <c r="C56" i="11" a="1"/>
  <c r="C56" i="11" s="1"/>
  <c r="C81" i="11" a="1"/>
  <c r="C81" i="11" s="1"/>
  <c r="C80" i="11" a="1"/>
  <c r="C80" i="11" s="1"/>
  <c r="C59" i="11" a="1"/>
  <c r="C59" i="11" s="1"/>
  <c r="C60" i="11" a="1"/>
  <c r="C60" i="11" s="1"/>
  <c r="C62" i="11" a="1"/>
  <c r="C62" i="11" s="1"/>
  <c r="C63" i="11" a="1"/>
  <c r="C63" i="11" s="1"/>
  <c r="AA15" i="11"/>
  <c r="AB1" i="11"/>
  <c r="AC1" i="11" s="1"/>
  <c r="AA1" i="11"/>
  <c r="AB2" i="11"/>
  <c r="AA2" i="11"/>
  <c r="AC2" i="11" s="1"/>
  <c r="AB3" i="11"/>
  <c r="AC3" i="11" s="1"/>
  <c r="AA3" i="11"/>
  <c r="AB4" i="11"/>
  <c r="AA4" i="11"/>
  <c r="AB5" i="11"/>
  <c r="AC5" i="11" s="1"/>
  <c r="AA5" i="11"/>
  <c r="AB6" i="11"/>
  <c r="AC6" i="11" s="1"/>
  <c r="AA6" i="11"/>
  <c r="AB7" i="11"/>
  <c r="AC7" i="11" s="1"/>
  <c r="AA7" i="11"/>
  <c r="AB8" i="11"/>
  <c r="AA8" i="11"/>
  <c r="AB9" i="11"/>
  <c r="AC9" i="11" s="1"/>
  <c r="AA9" i="11"/>
  <c r="AB10" i="11"/>
  <c r="AA10" i="11"/>
  <c r="AC10" i="11" s="1"/>
  <c r="AB11" i="11"/>
  <c r="AC11" i="11" s="1"/>
  <c r="AA11" i="11"/>
  <c r="AB12" i="11"/>
  <c r="AA12" i="11"/>
  <c r="AB13" i="11"/>
  <c r="AC13" i="11" s="1"/>
  <c r="AA13" i="11"/>
  <c r="AB14" i="11"/>
  <c r="AC14" i="11" s="1"/>
  <c r="AA14" i="11"/>
  <c r="AB15" i="11"/>
  <c r="AC15" i="11" s="1"/>
  <c r="AB16" i="11"/>
  <c r="AC16" i="11" s="1"/>
  <c r="AA16" i="11"/>
  <c r="AB17" i="11"/>
  <c r="AA17" i="11"/>
  <c r="AB18" i="11"/>
  <c r="AC18" i="11" s="1"/>
  <c r="AA18" i="11"/>
  <c r="AB19" i="11"/>
  <c r="AA19" i="11"/>
  <c r="AB20" i="11"/>
  <c r="AC20" i="11" s="1"/>
  <c r="AA20" i="11"/>
  <c r="AB21" i="11"/>
  <c r="AA21" i="11"/>
  <c r="AB22" i="11"/>
  <c r="AC22" i="11" s="1"/>
  <c r="AA22" i="11"/>
  <c r="AB23" i="11"/>
  <c r="AA23" i="11"/>
  <c r="AB24" i="11"/>
  <c r="AC24" i="11" s="1"/>
  <c r="AA24" i="11"/>
  <c r="AB25" i="11"/>
  <c r="AA25" i="11"/>
  <c r="AB26" i="11"/>
  <c r="AC26" i="11" s="1"/>
  <c r="AA26" i="11"/>
  <c r="AB27" i="11"/>
  <c r="AA27" i="11"/>
  <c r="AB28" i="11"/>
  <c r="AC28" i="11" s="1"/>
  <c r="AA28" i="11"/>
  <c r="AB29" i="11"/>
  <c r="AA29" i="11"/>
  <c r="AB30" i="11"/>
  <c r="AC30" i="11" s="1"/>
  <c r="AA30" i="11"/>
  <c r="AB31" i="11"/>
  <c r="AA31" i="11"/>
  <c r="AB32" i="11"/>
  <c r="AC32" i="11" s="1"/>
  <c r="AA32" i="11"/>
  <c r="AB33" i="11"/>
  <c r="AA33" i="11"/>
  <c r="AB34" i="11"/>
  <c r="AC34" i="11" s="1"/>
  <c r="AA34" i="11"/>
  <c r="AB35" i="11"/>
  <c r="AA35" i="11"/>
  <c r="AB36" i="11"/>
  <c r="AC36" i="11" s="1"/>
  <c r="AA36" i="11"/>
  <c r="AB37" i="11"/>
  <c r="AA37" i="11"/>
  <c r="AB38" i="11"/>
  <c r="AC38" i="11" s="1"/>
  <c r="AA38" i="11"/>
  <c r="AB39" i="11"/>
  <c r="AA39" i="11"/>
  <c r="AB40" i="11"/>
  <c r="AC40" i="11" s="1"/>
  <c r="AA40" i="11"/>
  <c r="AB41" i="11"/>
  <c r="AA41" i="11"/>
  <c r="AB42" i="11"/>
  <c r="AC42" i="11" s="1"/>
  <c r="AA42" i="11"/>
  <c r="AB43" i="11"/>
  <c r="AA43" i="11"/>
  <c r="AB44" i="11"/>
  <c r="AC44" i="11" s="1"/>
  <c r="AA44" i="11"/>
  <c r="AB45" i="11"/>
  <c r="AA45" i="11"/>
  <c r="AB46" i="11"/>
  <c r="AC46" i="11" s="1"/>
  <c r="AA46" i="11"/>
  <c r="AB47" i="11"/>
  <c r="AA47" i="11"/>
  <c r="AB48" i="11"/>
  <c r="AC48" i="11" s="1"/>
  <c r="AA48" i="11"/>
  <c r="AB49" i="11"/>
  <c r="AA49" i="11"/>
  <c r="AB50" i="11"/>
  <c r="AC50" i="11" s="1"/>
  <c r="AA50" i="11"/>
  <c r="AB51" i="11"/>
  <c r="AA51" i="11"/>
  <c r="AB52" i="11"/>
  <c r="AC52" i="11" s="1"/>
  <c r="AA52" i="11"/>
  <c r="AB53" i="11"/>
  <c r="AA53" i="11"/>
  <c r="AB54" i="11"/>
  <c r="AC54" i="11" s="1"/>
  <c r="AA54" i="11"/>
  <c r="AB55" i="11"/>
  <c r="AA55" i="11"/>
  <c r="AB56" i="11"/>
  <c r="AC56" i="11" s="1"/>
  <c r="AA56" i="11"/>
  <c r="AB57" i="11"/>
  <c r="AA57" i="11"/>
  <c r="AB58" i="11"/>
  <c r="AC58" i="11" s="1"/>
  <c r="AA58" i="11"/>
  <c r="AB59" i="11"/>
  <c r="AA59" i="11"/>
  <c r="AB60" i="11"/>
  <c r="AC60" i="11" s="1"/>
  <c r="AA60" i="11"/>
  <c r="AB61" i="11"/>
  <c r="AA61" i="11"/>
  <c r="AB62" i="11"/>
  <c r="AC62" i="11" s="1"/>
  <c r="AA62" i="11"/>
  <c r="AB63" i="11"/>
  <c r="AA63" i="11"/>
  <c r="AB64" i="11"/>
  <c r="AC64" i="11" s="1"/>
  <c r="AA64" i="11"/>
  <c r="AB65" i="11"/>
  <c r="AA65" i="11"/>
  <c r="AB66" i="11"/>
  <c r="AC66" i="11" s="1"/>
  <c r="AA66" i="11"/>
  <c r="AB67" i="11"/>
  <c r="AA67" i="11"/>
  <c r="AB68" i="11"/>
  <c r="AC68" i="11" s="1"/>
  <c r="AA68" i="11"/>
  <c r="AB69" i="11"/>
  <c r="AA69" i="11"/>
  <c r="AB70" i="11"/>
  <c r="AC70" i="11" s="1"/>
  <c r="AA70" i="11"/>
  <c r="AB71" i="11"/>
  <c r="AA71" i="11"/>
  <c r="AB72" i="11"/>
  <c r="AC72" i="11" s="1"/>
  <c r="AA72" i="11"/>
  <c r="AB73" i="11"/>
  <c r="AA73" i="11"/>
  <c r="AB74" i="11"/>
  <c r="AC74" i="11" s="1"/>
  <c r="AA74" i="11"/>
  <c r="AB75" i="11"/>
  <c r="AA75" i="11"/>
  <c r="AB76" i="11"/>
  <c r="AC76" i="11" s="1"/>
  <c r="AA76" i="11"/>
  <c r="AB77" i="11"/>
  <c r="AA77" i="11"/>
  <c r="AB78" i="11"/>
  <c r="AC78" i="11" s="1"/>
  <c r="AA78" i="11"/>
  <c r="AB79" i="11"/>
  <c r="AA79" i="11"/>
  <c r="AB80" i="11"/>
  <c r="AC80" i="11" s="1"/>
  <c r="AA80" i="11"/>
  <c r="AB81" i="11"/>
  <c r="AA81" i="11"/>
  <c r="AB82" i="11"/>
  <c r="AC82" i="11" s="1"/>
  <c r="AA82" i="11"/>
  <c r="AB83" i="11"/>
  <c r="AA83" i="11"/>
  <c r="AB84" i="11"/>
  <c r="AC84" i="11" s="1"/>
  <c r="AA84" i="11"/>
  <c r="AB85" i="11"/>
  <c r="AA85" i="11"/>
  <c r="AB86" i="11"/>
  <c r="AC86" i="11" s="1"/>
  <c r="AA86" i="11"/>
  <c r="AB87" i="11"/>
  <c r="AA87" i="11"/>
  <c r="AB88" i="11"/>
  <c r="AC88" i="11" s="1"/>
  <c r="AA88" i="11"/>
  <c r="AB89" i="11"/>
  <c r="AA89" i="11"/>
  <c r="AB90" i="11"/>
  <c r="AC90" i="11" s="1"/>
  <c r="AA90" i="11"/>
  <c r="AB91" i="11"/>
  <c r="AA91" i="11"/>
  <c r="AB92" i="11"/>
  <c r="AC92" i="11" s="1"/>
  <c r="AA92" i="11"/>
  <c r="AB93" i="11"/>
  <c r="AA93" i="11"/>
  <c r="AB94" i="11"/>
  <c r="AC94" i="11" s="1"/>
  <c r="AA94" i="11"/>
  <c r="AB95" i="11"/>
  <c r="AA95" i="11"/>
  <c r="AB96" i="11"/>
  <c r="AC96" i="11" s="1"/>
  <c r="AA96" i="11"/>
  <c r="AB97" i="11"/>
  <c r="AA97" i="11"/>
  <c r="AB98" i="11"/>
  <c r="AC98" i="11" s="1"/>
  <c r="AA98" i="11"/>
  <c r="AB99" i="11"/>
  <c r="AA99" i="11"/>
  <c r="AB100" i="11"/>
  <c r="AC100" i="11" s="1"/>
  <c r="AA100" i="11"/>
  <c r="AB101" i="11"/>
  <c r="AA101" i="11"/>
  <c r="AB102" i="11"/>
  <c r="AC102" i="11" s="1"/>
  <c r="AA102" i="11"/>
  <c r="AB103" i="11"/>
  <c r="AA103" i="11"/>
  <c r="AB104" i="11"/>
  <c r="AC104" i="11" s="1"/>
  <c r="AA104" i="11"/>
  <c r="AB105" i="11"/>
  <c r="AA105" i="11"/>
  <c r="AB106" i="11"/>
  <c r="AC106" i="11" s="1"/>
  <c r="AA106" i="11"/>
  <c r="AB107" i="11"/>
  <c r="AA107" i="11"/>
  <c r="AB108" i="11"/>
  <c r="AC108" i="11" s="1"/>
  <c r="AA108" i="11"/>
  <c r="AB109" i="11"/>
  <c r="AA109" i="11"/>
  <c r="AB110" i="11"/>
  <c r="AC110" i="11" s="1"/>
  <c r="AA110" i="11"/>
  <c r="AB111" i="11"/>
  <c r="AA111" i="11"/>
  <c r="AB112" i="11"/>
  <c r="AC112" i="11" s="1"/>
  <c r="AA112" i="11"/>
  <c r="AB113" i="11"/>
  <c r="AA113" i="11"/>
  <c r="AB114" i="11"/>
  <c r="AC114" i="11" s="1"/>
  <c r="AA114" i="11"/>
  <c r="AB115" i="11"/>
  <c r="AA115" i="11"/>
  <c r="AB116" i="11"/>
  <c r="AC116" i="11" s="1"/>
  <c r="AA116" i="11"/>
  <c r="AB117" i="11"/>
  <c r="AA117" i="11"/>
  <c r="AB118" i="11"/>
  <c r="AC118" i="11" s="1"/>
  <c r="AA118" i="11"/>
  <c r="AB119" i="11"/>
  <c r="AA119" i="11"/>
  <c r="AB120" i="11"/>
  <c r="AC120" i="11" s="1"/>
  <c r="AA120" i="11"/>
  <c r="AB121" i="11"/>
  <c r="AA121" i="11"/>
  <c r="AB122" i="11"/>
  <c r="AC122" i="11" s="1"/>
  <c r="AA122" i="11"/>
  <c r="AB123" i="11"/>
  <c r="AA123" i="11"/>
  <c r="AB124" i="11"/>
  <c r="AC124" i="11" s="1"/>
  <c r="AA124" i="11"/>
  <c r="AB125" i="11"/>
  <c r="AA125" i="11"/>
  <c r="AB126" i="11"/>
  <c r="AC126" i="11" s="1"/>
  <c r="AA126" i="11"/>
  <c r="AB127" i="11"/>
  <c r="AA127" i="11"/>
  <c r="AB128" i="11"/>
  <c r="AC128" i="11" s="1"/>
  <c r="AA128" i="11"/>
  <c r="AB129" i="11"/>
  <c r="AA129" i="11"/>
  <c r="AB130" i="11"/>
  <c r="AC130" i="11" s="1"/>
  <c r="AA130" i="11"/>
  <c r="AB131" i="11"/>
  <c r="AA131" i="11"/>
  <c r="AB132" i="11"/>
  <c r="AC132" i="11" s="1"/>
  <c r="AA132" i="11"/>
  <c r="AB133" i="11"/>
  <c r="AA133" i="11"/>
  <c r="AB134" i="11"/>
  <c r="AC134" i="11" s="1"/>
  <c r="AA134" i="11"/>
  <c r="AB135" i="11"/>
  <c r="AA135" i="11"/>
  <c r="AB136" i="11"/>
  <c r="AC136" i="11" s="1"/>
  <c r="AA136" i="11"/>
  <c r="AB137" i="11"/>
  <c r="AA137" i="11"/>
  <c r="AB138" i="11"/>
  <c r="AC138" i="11" s="1"/>
  <c r="AA138" i="11"/>
  <c r="AB139" i="11"/>
  <c r="AA139" i="11"/>
  <c r="AB140" i="11"/>
  <c r="AC140" i="11" s="1"/>
  <c r="AA140" i="11"/>
  <c r="AB141" i="11"/>
  <c r="AA141" i="11"/>
  <c r="AB142" i="11"/>
  <c r="AC142" i="11" s="1"/>
  <c r="AA142" i="11"/>
  <c r="AB143" i="11"/>
  <c r="AA143" i="11"/>
  <c r="AB144" i="11"/>
  <c r="AC144" i="11" s="1"/>
  <c r="AA144" i="11"/>
  <c r="AB145" i="11"/>
  <c r="AA145" i="11"/>
  <c r="AB146" i="11"/>
  <c r="AC146" i="11" s="1"/>
  <c r="AA146" i="11"/>
  <c r="AB147" i="11"/>
  <c r="AA147" i="11"/>
  <c r="AB148" i="11"/>
  <c r="AC148" i="11" s="1"/>
  <c r="AA148" i="11"/>
  <c r="AB149" i="11"/>
  <c r="AA149" i="11"/>
  <c r="AB150" i="11"/>
  <c r="AC150" i="11" s="1"/>
  <c r="AA150" i="11"/>
  <c r="AB151" i="11"/>
  <c r="AA151" i="11"/>
  <c r="AB152" i="11"/>
  <c r="AC152" i="11" s="1"/>
  <c r="AA152" i="11"/>
  <c r="AB153" i="11"/>
  <c r="AA153" i="11"/>
  <c r="AB154" i="11"/>
  <c r="AC154" i="11" s="1"/>
  <c r="AA154" i="11"/>
  <c r="AB155" i="11"/>
  <c r="AA155" i="11"/>
  <c r="AB156" i="11"/>
  <c r="AC156" i="11" s="1"/>
  <c r="AA156" i="11"/>
  <c r="AB157" i="11"/>
  <c r="AA157" i="11"/>
  <c r="AB158" i="11"/>
  <c r="AC158" i="11" s="1"/>
  <c r="AA158" i="11"/>
  <c r="AB159" i="11"/>
  <c r="AA159" i="11"/>
  <c r="AB160" i="11"/>
  <c r="AC160" i="11" s="1"/>
  <c r="AA160" i="11"/>
  <c r="AB161" i="11"/>
  <c r="AA161" i="11"/>
  <c r="AB162" i="11"/>
  <c r="AC162" i="11" s="1"/>
  <c r="AA162" i="11"/>
  <c r="AB163" i="11"/>
  <c r="AA163" i="11"/>
  <c r="AB164" i="11"/>
  <c r="AC164" i="11" s="1"/>
  <c r="AA164" i="11"/>
  <c r="AB165" i="11"/>
  <c r="AA165" i="11"/>
  <c r="AB166" i="11"/>
  <c r="AC166" i="11" s="1"/>
  <c r="AA166" i="11"/>
  <c r="AB167" i="11"/>
  <c r="AA167" i="11"/>
  <c r="AB168" i="11"/>
  <c r="AC168" i="11" s="1"/>
  <c r="AA168" i="11"/>
  <c r="AB169" i="11"/>
  <c r="AA169" i="11"/>
  <c r="AB170" i="11"/>
  <c r="AC170" i="11" s="1"/>
  <c r="AA170" i="11"/>
  <c r="AB171" i="11"/>
  <c r="AA171" i="11"/>
  <c r="AB172" i="11"/>
  <c r="AC172" i="11" s="1"/>
  <c r="AA172" i="11"/>
  <c r="AB173" i="11"/>
  <c r="AA173" i="11"/>
  <c r="AB174" i="11"/>
  <c r="AC174" i="11" s="1"/>
  <c r="AA174" i="11"/>
  <c r="AB175" i="11"/>
  <c r="AC175" i="11" s="1"/>
  <c r="AA175" i="11"/>
  <c r="AB176" i="11"/>
  <c r="AC176" i="11" s="1"/>
  <c r="AA176" i="11"/>
  <c r="AB177" i="11"/>
  <c r="AC177" i="11" s="1"/>
  <c r="AA177" i="11"/>
  <c r="AB178" i="11"/>
  <c r="AC178" i="11" s="1"/>
  <c r="AA178" i="11"/>
  <c r="AB179" i="11"/>
  <c r="AC179" i="11" s="1"/>
  <c r="AA179" i="11"/>
  <c r="AB180" i="11"/>
  <c r="AC180" i="11" s="1"/>
  <c r="AA180" i="11"/>
  <c r="AB181" i="11"/>
  <c r="AC181" i="11" s="1"/>
  <c r="AA181" i="11"/>
  <c r="AB182" i="11"/>
  <c r="AC182" i="11" s="1"/>
  <c r="AA182" i="11"/>
  <c r="AB183" i="11"/>
  <c r="AC183" i="11" s="1"/>
  <c r="AA183" i="11"/>
  <c r="AB184" i="11"/>
  <c r="AC184" i="11" s="1"/>
  <c r="AA184" i="11"/>
  <c r="AB185" i="11"/>
  <c r="AC185" i="11" s="1"/>
  <c r="AA185" i="11"/>
  <c r="AB186" i="11"/>
  <c r="AC186" i="11" s="1"/>
  <c r="AA186" i="11"/>
  <c r="AB187" i="11"/>
  <c r="AC187" i="11" s="1"/>
  <c r="AA187" i="11"/>
  <c r="AB188" i="11"/>
  <c r="AC188" i="11" s="1"/>
  <c r="AA188" i="11"/>
  <c r="AB189" i="11"/>
  <c r="AC189" i="11" s="1"/>
  <c r="AA189" i="11"/>
  <c r="AB190" i="11"/>
  <c r="AC190" i="11" s="1"/>
  <c r="AA190" i="11"/>
  <c r="AB191" i="11"/>
  <c r="AC191" i="11" s="1"/>
  <c r="AA191" i="11"/>
  <c r="AB192" i="11"/>
  <c r="AC192" i="11" s="1"/>
  <c r="AA192" i="11"/>
  <c r="AB193" i="11"/>
  <c r="AC193" i="11" s="1"/>
  <c r="AA193" i="11"/>
  <c r="AB194" i="11"/>
  <c r="AC194" i="11" s="1"/>
  <c r="AA194" i="11"/>
  <c r="AB195" i="11"/>
  <c r="AC195" i="11" s="1"/>
  <c r="AA195" i="11"/>
  <c r="AB196" i="11"/>
  <c r="AC196" i="11" s="1"/>
  <c r="AA196" i="11"/>
  <c r="AB197" i="11"/>
  <c r="AC197" i="11" s="1"/>
  <c r="AA197" i="11"/>
  <c r="AB198" i="11"/>
  <c r="AC198" i="11" s="1"/>
  <c r="AA198" i="11"/>
  <c r="AB199" i="11"/>
  <c r="AC199" i="11" s="1"/>
  <c r="AA199" i="11"/>
  <c r="AB200" i="11"/>
  <c r="AC200" i="11" s="1"/>
  <c r="AA200" i="11"/>
  <c r="AB201" i="11"/>
  <c r="AC201" i="11" s="1"/>
  <c r="AA201" i="11"/>
  <c r="AB202" i="11"/>
  <c r="AC202" i="11" s="1"/>
  <c r="AA202" i="11"/>
  <c r="AB203" i="11"/>
  <c r="AC203" i="11" s="1"/>
  <c r="AA203" i="11"/>
  <c r="AB204" i="11"/>
  <c r="AC204" i="11" s="1"/>
  <c r="AA204" i="11"/>
  <c r="AB205" i="11"/>
  <c r="AC205" i="11" s="1"/>
  <c r="AA205" i="11"/>
  <c r="AB206" i="11"/>
  <c r="AC206" i="11" s="1"/>
  <c r="AA206" i="11"/>
  <c r="AB207" i="11"/>
  <c r="AC207" i="11" s="1"/>
  <c r="AA207" i="11"/>
  <c r="AB208" i="11"/>
  <c r="AC208" i="11" s="1"/>
  <c r="AA208" i="11"/>
  <c r="AB209" i="11"/>
  <c r="AC209" i="11" s="1"/>
  <c r="AA209" i="11"/>
  <c r="AB210" i="11"/>
  <c r="AC210" i="11" s="1"/>
  <c r="AA210" i="11"/>
  <c r="AB211" i="11"/>
  <c r="AC211" i="11" s="1"/>
  <c r="AA211" i="11"/>
  <c r="AB212" i="11"/>
  <c r="AC212" i="11" s="1"/>
  <c r="AA212" i="11"/>
  <c r="AB213" i="11"/>
  <c r="AC213" i="11" s="1"/>
  <c r="AA213" i="11"/>
  <c r="AB214" i="11"/>
  <c r="AC214" i="11" s="1"/>
  <c r="AA214" i="11"/>
  <c r="AB215" i="11"/>
  <c r="AC215" i="11" s="1"/>
  <c r="AA215" i="11"/>
  <c r="AB216" i="11"/>
  <c r="AC216" i="11" s="1"/>
  <c r="AA216" i="11"/>
  <c r="AB217" i="11"/>
  <c r="AC217" i="11" s="1"/>
  <c r="AA217" i="11"/>
  <c r="AB218" i="11"/>
  <c r="AC218" i="11" s="1"/>
  <c r="AA218" i="11"/>
  <c r="AB219" i="11"/>
  <c r="AC219" i="11" s="1"/>
  <c r="AA219" i="11"/>
  <c r="AB220" i="11"/>
  <c r="AC220" i="11" s="1"/>
  <c r="AA220" i="11"/>
  <c r="AB221" i="11"/>
  <c r="AC221" i="11" s="1"/>
  <c r="AA221" i="11"/>
  <c r="AB222" i="11"/>
  <c r="AC222" i="11" s="1"/>
  <c r="AA222" i="11"/>
  <c r="AB223" i="11"/>
  <c r="AC223" i="11" s="1"/>
  <c r="AA223" i="11"/>
  <c r="AB224" i="11"/>
  <c r="AC224" i="11" s="1"/>
  <c r="AA224" i="11"/>
  <c r="AB225" i="11"/>
  <c r="AC225" i="11" s="1"/>
  <c r="AA225" i="11"/>
  <c r="AB226" i="11"/>
  <c r="AC226" i="11" s="1"/>
  <c r="AA226" i="11"/>
  <c r="AB227" i="11"/>
  <c r="AC227" i="11" s="1"/>
  <c r="AA227" i="11"/>
  <c r="AB228" i="11"/>
  <c r="AC228" i="11" s="1"/>
  <c r="AA228" i="11"/>
  <c r="AB229" i="11"/>
  <c r="AC229" i="11" s="1"/>
  <c r="AA229" i="11"/>
  <c r="AB230" i="11"/>
  <c r="AC230" i="11" s="1"/>
  <c r="AA230" i="11"/>
  <c r="AB231" i="11"/>
  <c r="AC231" i="11" s="1"/>
  <c r="AA231" i="11"/>
  <c r="AB232" i="11"/>
  <c r="AC232" i="11" s="1"/>
  <c r="AA232" i="11"/>
  <c r="AB233" i="11"/>
  <c r="AC233" i="11" s="1"/>
  <c r="AA233" i="11"/>
  <c r="AB234" i="11"/>
  <c r="AC234" i="11" s="1"/>
  <c r="AA234" i="11"/>
  <c r="AB235" i="11"/>
  <c r="AC235" i="11" s="1"/>
  <c r="AA235" i="11"/>
  <c r="AB236" i="11"/>
  <c r="AC236" i="11" s="1"/>
  <c r="AA236" i="11"/>
  <c r="AB237" i="11"/>
  <c r="AC237" i="11" s="1"/>
  <c r="AA237" i="11"/>
  <c r="AB238" i="11"/>
  <c r="AC238" i="11" s="1"/>
  <c r="AA238" i="11"/>
  <c r="AB239" i="11"/>
  <c r="AC239" i="11" s="1"/>
  <c r="AA239" i="11"/>
  <c r="AB240" i="11"/>
  <c r="AC240" i="11" s="1"/>
  <c r="AA240" i="11"/>
  <c r="AB241" i="11"/>
  <c r="AC241" i="11" s="1"/>
  <c r="AA241" i="11"/>
  <c r="AB242" i="11"/>
  <c r="AC242" i="11" s="1"/>
  <c r="AA242" i="11"/>
  <c r="AB243" i="11"/>
  <c r="AC243" i="11" s="1"/>
  <c r="AA243" i="11"/>
  <c r="AB244" i="11"/>
  <c r="AC244" i="11" s="1"/>
  <c r="AA244" i="11"/>
  <c r="AB245" i="11"/>
  <c r="AC245" i="11" s="1"/>
  <c r="AA245" i="11"/>
  <c r="AB246" i="11"/>
  <c r="AC246" i="11" s="1"/>
  <c r="AA246" i="11"/>
  <c r="AB247" i="11"/>
  <c r="AC247" i="11" s="1"/>
  <c r="AA247" i="11"/>
  <c r="AB248" i="11"/>
  <c r="AC248" i="11" s="1"/>
  <c r="AA248" i="11"/>
  <c r="AB249" i="11"/>
  <c r="AC249" i="11" s="1"/>
  <c r="AA249" i="11"/>
  <c r="AB250" i="11"/>
  <c r="AC250" i="11" s="1"/>
  <c r="AA250" i="11"/>
  <c r="AB251" i="11"/>
  <c r="AC251" i="11" s="1"/>
  <c r="AA251" i="11"/>
  <c r="AB252" i="11"/>
  <c r="AC252" i="11" s="1"/>
  <c r="AA252" i="11"/>
  <c r="AB253" i="11"/>
  <c r="AC253" i="11" s="1"/>
  <c r="AA253" i="11"/>
  <c r="AB254" i="11"/>
  <c r="AC254" i="11" s="1"/>
  <c r="AA254" i="11"/>
  <c r="AB255" i="11"/>
  <c r="AC255" i="11" s="1"/>
  <c r="AA255" i="11"/>
  <c r="AB256" i="11"/>
  <c r="AC256" i="11" s="1"/>
  <c r="AA256" i="11"/>
  <c r="AB257" i="11"/>
  <c r="AC257" i="11" s="1"/>
  <c r="AA257" i="11"/>
  <c r="AB258" i="11"/>
  <c r="AC258" i="11" s="1"/>
  <c r="AA258" i="11"/>
  <c r="AB259" i="11"/>
  <c r="AC259" i="11" s="1"/>
  <c r="AA259" i="11"/>
  <c r="AB260" i="11"/>
  <c r="AC260" i="11" s="1"/>
  <c r="AA260" i="11"/>
  <c r="AB261" i="11"/>
  <c r="AC261" i="11" s="1"/>
  <c r="AA261" i="11"/>
  <c r="AB262" i="11"/>
  <c r="AC262" i="11" s="1"/>
  <c r="AA262" i="11"/>
  <c r="AB263" i="11"/>
  <c r="AC263" i="11" s="1"/>
  <c r="AA263" i="11"/>
  <c r="AB264" i="11"/>
  <c r="AC264" i="11" s="1"/>
  <c r="AA264" i="11"/>
  <c r="AB265" i="11"/>
  <c r="AC265" i="11" s="1"/>
  <c r="AA265" i="11"/>
  <c r="AB266" i="11"/>
  <c r="AC266" i="11" s="1"/>
  <c r="AA266" i="11"/>
  <c r="AB267" i="11"/>
  <c r="AC267" i="11" s="1"/>
  <c r="AA267" i="11"/>
  <c r="AB268" i="11"/>
  <c r="AC268" i="11" s="1"/>
  <c r="AA268" i="11"/>
  <c r="AB269" i="11"/>
  <c r="AC269" i="11" s="1"/>
  <c r="AA269" i="11"/>
  <c r="AB270" i="11"/>
  <c r="AC270" i="11" s="1"/>
  <c r="AA270" i="11"/>
  <c r="AB271" i="11"/>
  <c r="AC271" i="11" s="1"/>
  <c r="AA271" i="11"/>
  <c r="AB272" i="11"/>
  <c r="AC272" i="11" s="1"/>
  <c r="AA272" i="11"/>
  <c r="AB273" i="11"/>
  <c r="AC273" i="11" s="1"/>
  <c r="AA273" i="11"/>
  <c r="AB274" i="11"/>
  <c r="AC274" i="11" s="1"/>
  <c r="AA274" i="11"/>
  <c r="AB275" i="11"/>
  <c r="AC275" i="11" s="1"/>
  <c r="AA275" i="11"/>
  <c r="AB276" i="11"/>
  <c r="AC276" i="11" s="1"/>
  <c r="AA276" i="11"/>
  <c r="AB277" i="11"/>
  <c r="AC277" i="11" s="1"/>
  <c r="AA277" i="11"/>
  <c r="AB278" i="11"/>
  <c r="AC278" i="11" s="1"/>
  <c r="AA278" i="11"/>
  <c r="AB279" i="11"/>
  <c r="AC279" i="11" s="1"/>
  <c r="AA279" i="11"/>
  <c r="AB280" i="11"/>
  <c r="AC280" i="11" s="1"/>
  <c r="AA280" i="11"/>
  <c r="AB281" i="11"/>
  <c r="AC281" i="11" s="1"/>
  <c r="AA281" i="11"/>
  <c r="AB282" i="11"/>
  <c r="AC282" i="11" s="1"/>
  <c r="AA282" i="11"/>
  <c r="AB283" i="11"/>
  <c r="AC283" i="11" s="1"/>
  <c r="AA283" i="11"/>
  <c r="AB284" i="11"/>
  <c r="AC284" i="11" s="1"/>
  <c r="AA284" i="11"/>
  <c r="AB285" i="11"/>
  <c r="AC285" i="11" s="1"/>
  <c r="AA285" i="11"/>
  <c r="AB286" i="11"/>
  <c r="AC286" i="11" s="1"/>
  <c r="AA286" i="11"/>
  <c r="AB287" i="11"/>
  <c r="AC287" i="11" s="1"/>
  <c r="AA287" i="11"/>
  <c r="AB288" i="11"/>
  <c r="AC288" i="11" s="1"/>
  <c r="AA288" i="11"/>
  <c r="AB289" i="11"/>
  <c r="AC289" i="11" s="1"/>
  <c r="AA289" i="11"/>
  <c r="AB290" i="11"/>
  <c r="AC290" i="11" s="1"/>
  <c r="AA290" i="11"/>
  <c r="AB291" i="11"/>
  <c r="AC291" i="11" s="1"/>
  <c r="AA291" i="11"/>
  <c r="AB292" i="11"/>
  <c r="AC292" i="11" s="1"/>
  <c r="AA292" i="11"/>
  <c r="AB293" i="11"/>
  <c r="AC293" i="11" s="1"/>
  <c r="AA293" i="11"/>
  <c r="AB294" i="11"/>
  <c r="AC294" i="11" s="1"/>
  <c r="AA294" i="11"/>
  <c r="AB295" i="11"/>
  <c r="AC295" i="11" s="1"/>
  <c r="AA295" i="11"/>
  <c r="AB296" i="11"/>
  <c r="AC296" i="11" s="1"/>
  <c r="AA296" i="11"/>
  <c r="AB297" i="11"/>
  <c r="AC297" i="11" s="1"/>
  <c r="AA297" i="11"/>
  <c r="AB298" i="11"/>
  <c r="AC298" i="11" s="1"/>
  <c r="AA298" i="11"/>
  <c r="AB299" i="11"/>
  <c r="AC299" i="11" s="1"/>
  <c r="AA299" i="11"/>
  <c r="AB300" i="11"/>
  <c r="AC300" i="11" s="1"/>
  <c r="AA300" i="11"/>
  <c r="AB301" i="11"/>
  <c r="AC301" i="11" s="1"/>
  <c r="AA301" i="11"/>
  <c r="AB302" i="11"/>
  <c r="AC302" i="11" s="1"/>
  <c r="AA302" i="11"/>
  <c r="AB303" i="11"/>
  <c r="AC303" i="11" s="1"/>
  <c r="AA303" i="11"/>
  <c r="AB304" i="11"/>
  <c r="AC304" i="11" s="1"/>
  <c r="AA304" i="11"/>
  <c r="AB305" i="11"/>
  <c r="AC305" i="11" s="1"/>
  <c r="AA305" i="11"/>
  <c r="AB306" i="11"/>
  <c r="AC306" i="11" s="1"/>
  <c r="AA306" i="11"/>
  <c r="AB307" i="11"/>
  <c r="AC307" i="11" s="1"/>
  <c r="AA307" i="11"/>
  <c r="AB308" i="11"/>
  <c r="AC308" i="11" s="1"/>
  <c r="AA308" i="11"/>
  <c r="AB309" i="11"/>
  <c r="AC309" i="11" s="1"/>
  <c r="AA309" i="11"/>
  <c r="AB310" i="11"/>
  <c r="AC310" i="11" s="1"/>
  <c r="AA310" i="11"/>
  <c r="AB311" i="11"/>
  <c r="AC311" i="11" s="1"/>
  <c r="AA311" i="11"/>
  <c r="AB312" i="11"/>
  <c r="AC312" i="11" s="1"/>
  <c r="AA312" i="11"/>
  <c r="AB313" i="11"/>
  <c r="AC313" i="11" s="1"/>
  <c r="AA313" i="11"/>
  <c r="AB314" i="11"/>
  <c r="AC314" i="11" s="1"/>
  <c r="AA314" i="11"/>
  <c r="AB315" i="11"/>
  <c r="AC315" i="11" s="1"/>
  <c r="AA315" i="11"/>
  <c r="AB316" i="11"/>
  <c r="AC316" i="11" s="1"/>
  <c r="AA316" i="11"/>
  <c r="AB317" i="11"/>
  <c r="AC317" i="11" s="1"/>
  <c r="AA317" i="11"/>
  <c r="AB318" i="11"/>
  <c r="AC318" i="11" s="1"/>
  <c r="AA318" i="11"/>
  <c r="AB319" i="11"/>
  <c r="AC319" i="11" s="1"/>
  <c r="AA319" i="11"/>
  <c r="AB320" i="11"/>
  <c r="AC320" i="11" s="1"/>
  <c r="AA320" i="11"/>
  <c r="AB321" i="11"/>
  <c r="AC321" i="11" s="1"/>
  <c r="AA321" i="11"/>
  <c r="AB322" i="11"/>
  <c r="AC322" i="11" s="1"/>
  <c r="AA322" i="11"/>
  <c r="AB323" i="11"/>
  <c r="AC323" i="11" s="1"/>
  <c r="AA323" i="11"/>
  <c r="AB324" i="11"/>
  <c r="AC324" i="11" s="1"/>
  <c r="AA324" i="11"/>
  <c r="AB325" i="11"/>
  <c r="AC325" i="11" s="1"/>
  <c r="AA325" i="11"/>
  <c r="AB326" i="11"/>
  <c r="AC326" i="11" s="1"/>
  <c r="AA326" i="11"/>
  <c r="AB327" i="11"/>
  <c r="AC327" i="11" s="1"/>
  <c r="AA327" i="11"/>
  <c r="AB328" i="11"/>
  <c r="AC328" i="11" s="1"/>
  <c r="AA328" i="11"/>
  <c r="AB329" i="11"/>
  <c r="AC329" i="11" s="1"/>
  <c r="AA329" i="11"/>
  <c r="AB330" i="11"/>
  <c r="AC330" i="11" s="1"/>
  <c r="AA330" i="11"/>
  <c r="AB331" i="11"/>
  <c r="AC331" i="11" s="1"/>
  <c r="AA331" i="11"/>
  <c r="AB332" i="11"/>
  <c r="AC332" i="11" s="1"/>
  <c r="AA332" i="11"/>
  <c r="AB333" i="11"/>
  <c r="AC333" i="11" s="1"/>
  <c r="AA333" i="11"/>
  <c r="AB334" i="11"/>
  <c r="AC334" i="11" s="1"/>
  <c r="AA334" i="11"/>
  <c r="AB335" i="11"/>
  <c r="AC335" i="11" s="1"/>
  <c r="AA335" i="11"/>
  <c r="AB336" i="11"/>
  <c r="AC336" i="11" s="1"/>
  <c r="AA336" i="11"/>
  <c r="AB337" i="11"/>
  <c r="AC337" i="11" s="1"/>
  <c r="AA337" i="11"/>
  <c r="AB338" i="11"/>
  <c r="AC338" i="11" s="1"/>
  <c r="AA338" i="11"/>
  <c r="AB339" i="11"/>
  <c r="AC339" i="11" s="1"/>
  <c r="AA339" i="11"/>
  <c r="AB340" i="11"/>
  <c r="AC340" i="11" s="1"/>
  <c r="AA340" i="11"/>
  <c r="AB341" i="11"/>
  <c r="AC341" i="11" s="1"/>
  <c r="AA341" i="11"/>
  <c r="AB342" i="11"/>
  <c r="AC342" i="11" s="1"/>
  <c r="AA342" i="11"/>
  <c r="AB343" i="11"/>
  <c r="AC343" i="11" s="1"/>
  <c r="AA343" i="11"/>
  <c r="AB344" i="11"/>
  <c r="AC344" i="11" s="1"/>
  <c r="AA344" i="11"/>
  <c r="AB345" i="11"/>
  <c r="AC345" i="11" s="1"/>
  <c r="AA345" i="11"/>
  <c r="AB346" i="11"/>
  <c r="AC346" i="11" s="1"/>
  <c r="AA346" i="11"/>
  <c r="AB347" i="11"/>
  <c r="AC347" i="11" s="1"/>
  <c r="AA347" i="11"/>
  <c r="AB348" i="11"/>
  <c r="AC348" i="11" s="1"/>
  <c r="AA348" i="11"/>
  <c r="AB349" i="11"/>
  <c r="AC349" i="11" s="1"/>
  <c r="AA349" i="11"/>
  <c r="AB350" i="11"/>
  <c r="AC350" i="11" s="1"/>
  <c r="AA350" i="11"/>
  <c r="AB351" i="11"/>
  <c r="AC351" i="11" s="1"/>
  <c r="AA351" i="11"/>
  <c r="AB352" i="11"/>
  <c r="AC352" i="11" s="1"/>
  <c r="AA352" i="11"/>
  <c r="AB353" i="11"/>
  <c r="AC353" i="11" s="1"/>
  <c r="AA353" i="11"/>
  <c r="AB354" i="11"/>
  <c r="AC354" i="11" s="1"/>
  <c r="AA354" i="11"/>
  <c r="AB355" i="11"/>
  <c r="AC355" i="11" s="1"/>
  <c r="AA355" i="11"/>
  <c r="AB356" i="11"/>
  <c r="AC356" i="11" s="1"/>
  <c r="AA356" i="11"/>
  <c r="AB357" i="11"/>
  <c r="AC357" i="11" s="1"/>
  <c r="AA357" i="11"/>
  <c r="AB358" i="11"/>
  <c r="AC358" i="11" s="1"/>
  <c r="AA358" i="11"/>
  <c r="AB359" i="11"/>
  <c r="AC359" i="11" s="1"/>
  <c r="AA359" i="11"/>
  <c r="AB360" i="11"/>
  <c r="AC360" i="11" s="1"/>
  <c r="AA360" i="11"/>
  <c r="AB361" i="11"/>
  <c r="AC361" i="11" s="1"/>
  <c r="AA361" i="11"/>
  <c r="AB362" i="11"/>
  <c r="AC362" i="11" s="1"/>
  <c r="AA362" i="11"/>
  <c r="AB363" i="11"/>
  <c r="AC363" i="11" s="1"/>
  <c r="AA363" i="11"/>
  <c r="AB364" i="11"/>
  <c r="AC364" i="11" s="1"/>
  <c r="AA364" i="11"/>
  <c r="AB365" i="11"/>
  <c r="AC365" i="11" s="1"/>
  <c r="AA365" i="11"/>
  <c r="AB366" i="11"/>
  <c r="AC366" i="11" s="1"/>
  <c r="AA366" i="11"/>
  <c r="AB367" i="11"/>
  <c r="AC367" i="11" s="1"/>
  <c r="AA367" i="11"/>
  <c r="AB368" i="11"/>
  <c r="AC368" i="11" s="1"/>
  <c r="AA368" i="11"/>
  <c r="AB369" i="11"/>
  <c r="AC369" i="11" s="1"/>
  <c r="AA369" i="11"/>
  <c r="AB370" i="11"/>
  <c r="AC370" i="11" s="1"/>
  <c r="AA370" i="11"/>
  <c r="AB371" i="11"/>
  <c r="AC371" i="11" s="1"/>
  <c r="AA371" i="11"/>
  <c r="AB372" i="11"/>
  <c r="AC372" i="11" s="1"/>
  <c r="AA372" i="11"/>
  <c r="AB373" i="11"/>
  <c r="AC373" i="11" s="1"/>
  <c r="AA373" i="11"/>
  <c r="AB374" i="11"/>
  <c r="AC374" i="11" s="1"/>
  <c r="AA374" i="11"/>
  <c r="AB375" i="11"/>
  <c r="AC375" i="11" s="1"/>
  <c r="AA375" i="11"/>
  <c r="AB376" i="11"/>
  <c r="AC376" i="11" s="1"/>
  <c r="AA376" i="11"/>
  <c r="AB377" i="11"/>
  <c r="AC377" i="11" s="1"/>
  <c r="AA377" i="11"/>
  <c r="AB378" i="11"/>
  <c r="AC378" i="11" s="1"/>
  <c r="AA378" i="11"/>
  <c r="AB379" i="11"/>
  <c r="AC379" i="11" s="1"/>
  <c r="AA379" i="11"/>
  <c r="AB380" i="11"/>
  <c r="AC380" i="11" s="1"/>
  <c r="AA380" i="11"/>
  <c r="AB381" i="11"/>
  <c r="AC381" i="11" s="1"/>
  <c r="AA381" i="11"/>
  <c r="AB382" i="11"/>
  <c r="AC382" i="11" s="1"/>
  <c r="AA382" i="11"/>
  <c r="AB383" i="11"/>
  <c r="AC383" i="11" s="1"/>
  <c r="AA383" i="11"/>
  <c r="AB384" i="11"/>
  <c r="AC384" i="11" s="1"/>
  <c r="AA384" i="11"/>
  <c r="AB385" i="11"/>
  <c r="AC385" i="11" s="1"/>
  <c r="AA385" i="11"/>
  <c r="AB386" i="11"/>
  <c r="AC386" i="11" s="1"/>
  <c r="AA386" i="11"/>
  <c r="AB387" i="11"/>
  <c r="AC387" i="11" s="1"/>
  <c r="AA387" i="11"/>
  <c r="AB388" i="11"/>
  <c r="AC388" i="11" s="1"/>
  <c r="AA388" i="11"/>
  <c r="AB389" i="11"/>
  <c r="AC389" i="11" s="1"/>
  <c r="AA389" i="11"/>
  <c r="AB390" i="11"/>
  <c r="AC390" i="11" s="1"/>
  <c r="AA390" i="11"/>
  <c r="AB391" i="11"/>
  <c r="AC391" i="11" s="1"/>
  <c r="AA391" i="11"/>
  <c r="AB392" i="11"/>
  <c r="AC392" i="11" s="1"/>
  <c r="AA392" i="11"/>
  <c r="AB393" i="11"/>
  <c r="AC393" i="11" s="1"/>
  <c r="AA393" i="11"/>
  <c r="AB394" i="11"/>
  <c r="AC394" i="11" s="1"/>
  <c r="AA394" i="11"/>
  <c r="AB395" i="11"/>
  <c r="AC395" i="11" s="1"/>
  <c r="AA395" i="11"/>
  <c r="AB396" i="11"/>
  <c r="AC396" i="11" s="1"/>
  <c r="AA396" i="11"/>
  <c r="AB397" i="11"/>
  <c r="AC397" i="11" s="1"/>
  <c r="AA397" i="11"/>
  <c r="AB398" i="11"/>
  <c r="AC398" i="11" s="1"/>
  <c r="AA398" i="11"/>
  <c r="AB399" i="11"/>
  <c r="AC399" i="11" s="1"/>
  <c r="AA399" i="11"/>
  <c r="AB400" i="11"/>
  <c r="AC400" i="11" s="1"/>
  <c r="AA400" i="11"/>
  <c r="AB401" i="11"/>
  <c r="AC401" i="11" s="1"/>
  <c r="AA401" i="11"/>
  <c r="AB402" i="11"/>
  <c r="AC402" i="11" s="1"/>
  <c r="AA402" i="11"/>
  <c r="AB403" i="11"/>
  <c r="AC403" i="11" s="1"/>
  <c r="AA403" i="11"/>
  <c r="AB404" i="11"/>
  <c r="AC404" i="11" s="1"/>
  <c r="AA404" i="11"/>
  <c r="AB405" i="11"/>
  <c r="AC405" i="11" s="1"/>
  <c r="AA405" i="11"/>
  <c r="AB406" i="11"/>
  <c r="AC406" i="11" s="1"/>
  <c r="AA406" i="11"/>
  <c r="AB407" i="11"/>
  <c r="AC407" i="11" s="1"/>
  <c r="AA407" i="11"/>
  <c r="AB408" i="11"/>
  <c r="AC408" i="11" s="1"/>
  <c r="AA408" i="11"/>
  <c r="AB409" i="11"/>
  <c r="AC409" i="11" s="1"/>
  <c r="AA409" i="11"/>
  <c r="AB410" i="11"/>
  <c r="AC410" i="11" s="1"/>
  <c r="AA410" i="11"/>
  <c r="AB411" i="11"/>
  <c r="AC411" i="11" s="1"/>
  <c r="AA411" i="11"/>
  <c r="AB412" i="11"/>
  <c r="AC412" i="11" s="1"/>
  <c r="AA412" i="11"/>
  <c r="AB413" i="11"/>
  <c r="AC413" i="11" s="1"/>
  <c r="AA413" i="11"/>
  <c r="AB414" i="11"/>
  <c r="AC414" i="11" s="1"/>
  <c r="AA414" i="11"/>
  <c r="AB415" i="11"/>
  <c r="AC415" i="11" s="1"/>
  <c r="AA415" i="11"/>
  <c r="AB416" i="11"/>
  <c r="AC416" i="11" s="1"/>
  <c r="AA416" i="11"/>
  <c r="AB417" i="11"/>
  <c r="AC417" i="11" s="1"/>
  <c r="AA417" i="11"/>
  <c r="AB418" i="11"/>
  <c r="AC418" i="11" s="1"/>
  <c r="AA418" i="11"/>
  <c r="AB419" i="11"/>
  <c r="AC419" i="11" s="1"/>
  <c r="AA419" i="11"/>
  <c r="AB420" i="11"/>
  <c r="AC420" i="11" s="1"/>
  <c r="AA420" i="11"/>
  <c r="AB421" i="11"/>
  <c r="AC421" i="11" s="1"/>
  <c r="AA421" i="11"/>
  <c r="AB422" i="11"/>
  <c r="AC422" i="11" s="1"/>
  <c r="AA422" i="11"/>
  <c r="AB423" i="11"/>
  <c r="AC423" i="11" s="1"/>
  <c r="AA423" i="11"/>
  <c r="AB424" i="11"/>
  <c r="AC424" i="11" s="1"/>
  <c r="AA424" i="11"/>
  <c r="AB425" i="11"/>
  <c r="AC425" i="11" s="1"/>
  <c r="AA425" i="11"/>
  <c r="AB426" i="11"/>
  <c r="AC426" i="11" s="1"/>
  <c r="AA426" i="11"/>
  <c r="AB427" i="11"/>
  <c r="AC427" i="11" s="1"/>
  <c r="AA427" i="11"/>
  <c r="AB428" i="11"/>
  <c r="AC428" i="11" s="1"/>
  <c r="AA428" i="11"/>
  <c r="AB429" i="11"/>
  <c r="AC429" i="11" s="1"/>
  <c r="AA429" i="11"/>
  <c r="AB430" i="11"/>
  <c r="AC430" i="11" s="1"/>
  <c r="AA430" i="11"/>
  <c r="AB431" i="11"/>
  <c r="AC431" i="11" s="1"/>
  <c r="AA431" i="11"/>
  <c r="AB432" i="11"/>
  <c r="AC432" i="11" s="1"/>
  <c r="AA432" i="11"/>
  <c r="AB433" i="11"/>
  <c r="AC433" i="11" s="1"/>
  <c r="AA433" i="11"/>
  <c r="AB434" i="11"/>
  <c r="AC434" i="11" s="1"/>
  <c r="AA434" i="11"/>
  <c r="AB435" i="11"/>
  <c r="AC435" i="11" s="1"/>
  <c r="AA435" i="11"/>
  <c r="AB436" i="11"/>
  <c r="AC436" i="11" s="1"/>
  <c r="AA436" i="11"/>
  <c r="AB437" i="11"/>
  <c r="AC437" i="11" s="1"/>
  <c r="AA437" i="11"/>
  <c r="AB438" i="11"/>
  <c r="AC438" i="11" s="1"/>
  <c r="AA438" i="11"/>
  <c r="AB439" i="11"/>
  <c r="AC439" i="11" s="1"/>
  <c r="AA439" i="11"/>
  <c r="AB440" i="11"/>
  <c r="AC440" i="11" s="1"/>
  <c r="AA440" i="11"/>
  <c r="AB441" i="11"/>
  <c r="AC441" i="11" s="1"/>
  <c r="AA441" i="11"/>
  <c r="A107" i="11" l="1" a="1"/>
  <c r="A107" i="11" s="1"/>
  <c r="B107" i="11" a="1"/>
  <c r="B107" i="11" s="1"/>
  <c r="B108" i="11" a="1"/>
  <c r="B108" i="11" s="1"/>
  <c r="B119" i="11" a="1"/>
  <c r="B119" i="11" s="1"/>
  <c r="A119" i="11" a="1"/>
  <c r="A119" i="11" s="1"/>
  <c r="A108" i="11" a="1"/>
  <c r="A108" i="11" s="1"/>
  <c r="B114" i="11" a="1"/>
  <c r="B114" i="11" s="1"/>
  <c r="A114" i="11" a="1"/>
  <c r="A114" i="11" s="1"/>
  <c r="AC173" i="11"/>
  <c r="AC171" i="11"/>
  <c r="AC169" i="11"/>
  <c r="AC167" i="11"/>
  <c r="AC165" i="11"/>
  <c r="AC163" i="11"/>
  <c r="AC161" i="11"/>
  <c r="AC159" i="11"/>
  <c r="AC157" i="11"/>
  <c r="AC155" i="11"/>
  <c r="AC153" i="11"/>
  <c r="AC151" i="11"/>
  <c r="AC149" i="11"/>
  <c r="AC147" i="11"/>
  <c r="AC145" i="11"/>
  <c r="AC143" i="11"/>
  <c r="AC141" i="11"/>
  <c r="AC139" i="11"/>
  <c r="AC137" i="11"/>
  <c r="AC135" i="11"/>
  <c r="AC133" i="11"/>
  <c r="AC131" i="11"/>
  <c r="AC129" i="11"/>
  <c r="AC127" i="11"/>
  <c r="AC125" i="11"/>
  <c r="AC123" i="11"/>
  <c r="AC121" i="11"/>
  <c r="AC119" i="11"/>
  <c r="AC117" i="11"/>
  <c r="AC115" i="11"/>
  <c r="AC113" i="11"/>
  <c r="AC111" i="11"/>
  <c r="AC109" i="11"/>
  <c r="AC107" i="11"/>
  <c r="AC105" i="11"/>
  <c r="AC103" i="11"/>
  <c r="AC101" i="11"/>
  <c r="AC99" i="11"/>
  <c r="AC97" i="11"/>
  <c r="AC95" i="11"/>
  <c r="AC93" i="11"/>
  <c r="AC91" i="11"/>
  <c r="AC89" i="11"/>
  <c r="AC87" i="11"/>
  <c r="AC85" i="11"/>
  <c r="AC83" i="11"/>
  <c r="AC81" i="11"/>
  <c r="AC79" i="11"/>
  <c r="AC77" i="11"/>
  <c r="AC75" i="11"/>
  <c r="AC73" i="11"/>
  <c r="AC71" i="11"/>
  <c r="AC69" i="11"/>
  <c r="AC67" i="11"/>
  <c r="AC65" i="11"/>
  <c r="AC63" i="11"/>
  <c r="AC61" i="11"/>
  <c r="AC59" i="11"/>
  <c r="AC57" i="11"/>
  <c r="AC55" i="11"/>
  <c r="AC53" i="11"/>
  <c r="AC51" i="11"/>
  <c r="AC49" i="11"/>
  <c r="AC47" i="11"/>
  <c r="AC45" i="11"/>
  <c r="AC43" i="11"/>
  <c r="AC41" i="11"/>
  <c r="AC39" i="11"/>
  <c r="AC37" i="11"/>
  <c r="AC35" i="11"/>
  <c r="AC33" i="11"/>
  <c r="AC31" i="11"/>
  <c r="AC29" i="11"/>
  <c r="AC25" i="11"/>
  <c r="AC21" i="11"/>
  <c r="AC17" i="11"/>
  <c r="Z441" i="11" a="1"/>
  <c r="Z441" i="11" s="1"/>
  <c r="Z439" i="11" a="1"/>
  <c r="Z439" i="11" s="1"/>
  <c r="Z437" i="11" a="1"/>
  <c r="Z437" i="11" s="1"/>
  <c r="Z435" i="11" a="1"/>
  <c r="Z435" i="11" s="1"/>
  <c r="Z433" i="11" a="1"/>
  <c r="Z433" i="11" s="1"/>
  <c r="Z431" i="11" a="1"/>
  <c r="Z431" i="11" s="1"/>
  <c r="Z429" i="11" a="1"/>
  <c r="Z429" i="11" s="1"/>
  <c r="Z427" i="11" a="1"/>
  <c r="Z427" i="11" s="1"/>
  <c r="Z425" i="11" a="1"/>
  <c r="Z425" i="11" s="1"/>
  <c r="Z423" i="11" a="1"/>
  <c r="Z423" i="11" s="1"/>
  <c r="Z421" i="11" a="1"/>
  <c r="Z421" i="11" s="1"/>
  <c r="Z419" i="11" a="1"/>
  <c r="Z419" i="11" s="1"/>
  <c r="Z417" i="11" a="1"/>
  <c r="Z417" i="11" s="1"/>
  <c r="Z415" i="11" a="1"/>
  <c r="Z415" i="11" s="1"/>
  <c r="Z413" i="11" a="1"/>
  <c r="Z413" i="11" s="1"/>
  <c r="Z411" i="11" a="1"/>
  <c r="Z411" i="11" s="1"/>
  <c r="Z409" i="11" a="1"/>
  <c r="Z409" i="11" s="1"/>
  <c r="Z407" i="11" a="1"/>
  <c r="Z407" i="11" s="1"/>
  <c r="Z405" i="11" a="1"/>
  <c r="Z405" i="11" s="1"/>
  <c r="Z403" i="11" a="1"/>
  <c r="Z403" i="11" s="1"/>
  <c r="Z401" i="11" a="1"/>
  <c r="Z401" i="11" s="1"/>
  <c r="Z399" i="11" a="1"/>
  <c r="Z399" i="11" s="1"/>
  <c r="Z397" i="11" a="1"/>
  <c r="Z397" i="11" s="1"/>
  <c r="Z395" i="11" a="1"/>
  <c r="Z395" i="11" s="1"/>
  <c r="Z393" i="11" a="1"/>
  <c r="Z393" i="11" s="1"/>
  <c r="Z391" i="11" a="1"/>
  <c r="Z391" i="11" s="1"/>
  <c r="Z389" i="11" a="1"/>
  <c r="Z389" i="11" s="1"/>
  <c r="Z387" i="11" a="1"/>
  <c r="Z387" i="11" s="1"/>
  <c r="Z385" i="11" a="1"/>
  <c r="Z385" i="11" s="1"/>
  <c r="Z383" i="11" a="1"/>
  <c r="Z383" i="11" s="1"/>
  <c r="Z381" i="11" a="1"/>
  <c r="Z381" i="11" s="1"/>
  <c r="Z379" i="11" a="1"/>
  <c r="Z379" i="11" s="1"/>
  <c r="Z377" i="11" a="1"/>
  <c r="Z377" i="11" s="1"/>
  <c r="Z375" i="11" a="1"/>
  <c r="Z375" i="11" s="1"/>
  <c r="Z373" i="11" a="1"/>
  <c r="Z373" i="11" s="1"/>
  <c r="Z371" i="11" a="1"/>
  <c r="Z371" i="11" s="1"/>
  <c r="Z369" i="11" a="1"/>
  <c r="Z369" i="11" s="1"/>
  <c r="Z367" i="11" a="1"/>
  <c r="Z367" i="11" s="1"/>
  <c r="Z365" i="11" a="1"/>
  <c r="Z365" i="11" s="1"/>
  <c r="Z363" i="11" a="1"/>
  <c r="Z363" i="11" s="1"/>
  <c r="Z361" i="11" a="1"/>
  <c r="Z361" i="11" s="1"/>
  <c r="Z359" i="11" a="1"/>
  <c r="Z359" i="11" s="1"/>
  <c r="Z357" i="11" a="1"/>
  <c r="Z357" i="11" s="1"/>
  <c r="Z355" i="11" a="1"/>
  <c r="Z355" i="11" s="1"/>
  <c r="Z353" i="11" a="1"/>
  <c r="Z353" i="11" s="1"/>
  <c r="Z351" i="11" a="1"/>
  <c r="Z351" i="11" s="1"/>
  <c r="Z349" i="11" a="1"/>
  <c r="Z349" i="11" s="1"/>
  <c r="Z347" i="11" a="1"/>
  <c r="Z347" i="11" s="1"/>
  <c r="Z345" i="11" a="1"/>
  <c r="Z345" i="11" s="1"/>
  <c r="Z343" i="11" a="1"/>
  <c r="Z343" i="11" s="1"/>
  <c r="Z341" i="11" a="1"/>
  <c r="Z341" i="11" s="1"/>
  <c r="Z339" i="11" a="1"/>
  <c r="Z339" i="11" s="1"/>
  <c r="Z337" i="11" a="1"/>
  <c r="Z337" i="11" s="1"/>
  <c r="Z335" i="11" a="1"/>
  <c r="Z335" i="11" s="1"/>
  <c r="Z333" i="11" a="1"/>
  <c r="Z333" i="11" s="1"/>
  <c r="Z331" i="11" a="1"/>
  <c r="Z331" i="11" s="1"/>
  <c r="Z329" i="11" a="1"/>
  <c r="Z329" i="11" s="1"/>
  <c r="Z327" i="11" a="1"/>
  <c r="Z327" i="11" s="1"/>
  <c r="Z325" i="11" a="1"/>
  <c r="Z325" i="11" s="1"/>
  <c r="Z323" i="11" a="1"/>
  <c r="Z323" i="11" s="1"/>
  <c r="Z321" i="11" a="1"/>
  <c r="Z321" i="11" s="1"/>
  <c r="Z319" i="11" a="1"/>
  <c r="Z319" i="11" s="1"/>
  <c r="Z317" i="11" a="1"/>
  <c r="Z317" i="11" s="1"/>
  <c r="Z315" i="11" a="1"/>
  <c r="Z315" i="11" s="1"/>
  <c r="Z313" i="11" a="1"/>
  <c r="Z313" i="11" s="1"/>
  <c r="Z311" i="11" a="1"/>
  <c r="Z311" i="11" s="1"/>
  <c r="Z309" i="11" a="1"/>
  <c r="Z309" i="11" s="1"/>
  <c r="Z307" i="11" a="1"/>
  <c r="Z307" i="11" s="1"/>
  <c r="Z305" i="11" a="1"/>
  <c r="Z305" i="11" s="1"/>
  <c r="Z303" i="11" a="1"/>
  <c r="Z303" i="11" s="1"/>
  <c r="Z301" i="11" a="1"/>
  <c r="Z301" i="11" s="1"/>
  <c r="Z299" i="11" a="1"/>
  <c r="Z299" i="11" s="1"/>
  <c r="Z297" i="11" a="1"/>
  <c r="Z297" i="11" s="1"/>
  <c r="Z295" i="11" a="1"/>
  <c r="Z295" i="11" s="1"/>
  <c r="Z293" i="11" a="1"/>
  <c r="Z293" i="11" s="1"/>
  <c r="Z291" i="11" a="1"/>
  <c r="Z291" i="11" s="1"/>
  <c r="Z289" i="11" a="1"/>
  <c r="Z289" i="11" s="1"/>
  <c r="Z287" i="11" a="1"/>
  <c r="Z287" i="11" s="1"/>
  <c r="Z285" i="11" a="1"/>
  <c r="Z285" i="11" s="1"/>
  <c r="Z283" i="11" a="1"/>
  <c r="Z283" i="11" s="1"/>
  <c r="Z281" i="11" a="1"/>
  <c r="Z281" i="11" s="1"/>
  <c r="Z279" i="11" a="1"/>
  <c r="Z279" i="11" s="1"/>
  <c r="Z277" i="11" a="1"/>
  <c r="Z277" i="11" s="1"/>
  <c r="Z275" i="11" a="1"/>
  <c r="Z275" i="11" s="1"/>
  <c r="Z273" i="11" a="1"/>
  <c r="Z273" i="11" s="1"/>
  <c r="Z271" i="11" a="1"/>
  <c r="Z271" i="11" s="1"/>
  <c r="Z269" i="11" a="1"/>
  <c r="Z269" i="11" s="1"/>
  <c r="Z267" i="11" a="1"/>
  <c r="Z267" i="11" s="1"/>
  <c r="AC27" i="11"/>
  <c r="AC23" i="11"/>
  <c r="AC19" i="11"/>
  <c r="AC12" i="11"/>
  <c r="AC8" i="11"/>
  <c r="AC4" i="11"/>
  <c r="Z412" i="11" a="1"/>
  <c r="Z412" i="11" s="1"/>
  <c r="Z396" i="11" a="1"/>
  <c r="Z396" i="11" s="1"/>
  <c r="Z380" i="11" a="1"/>
  <c r="Z380" i="11" s="1"/>
  <c r="Z364" i="11" a="1"/>
  <c r="Z364" i="11" s="1"/>
  <c r="Z348" i="11" a="1"/>
  <c r="Z348" i="11" s="1"/>
  <c r="Z308" i="11" a="1"/>
  <c r="Z308" i="11" s="1"/>
  <c r="Z244" i="11" a="1"/>
  <c r="Z244" i="11" s="1"/>
  <c r="Z14" i="11" a="1"/>
  <c r="Z14" i="11" s="1"/>
  <c r="Z12" i="11" a="1"/>
  <c r="Z12" i="11" s="1"/>
  <c r="Z10" i="11" a="1"/>
  <c r="Z10" i="11" s="1"/>
  <c r="Z8" i="11" a="1"/>
  <c r="Z8" i="11" s="1"/>
  <c r="Z6" i="11" a="1"/>
  <c r="Z6" i="11" s="1"/>
  <c r="Z4" i="11" a="1"/>
  <c r="Z4" i="11" s="1"/>
  <c r="Z2" i="11" a="1"/>
  <c r="Z2" i="11" s="1"/>
  <c r="Z15" i="11" a="1"/>
  <c r="Z15" i="11" s="1"/>
  <c r="Z148" i="11" a="1"/>
  <c r="Z148" i="11" s="1"/>
  <c r="Z52" i="11" a="1"/>
  <c r="Z52" i="11" s="1"/>
  <c r="Z20" i="11" a="1"/>
  <c r="Z20" i="11" s="1"/>
  <c r="Z13" i="11" a="1"/>
  <c r="Z13" i="11" s="1"/>
  <c r="Z11" i="11" a="1"/>
  <c r="Z11" i="11" s="1"/>
  <c r="Z9" i="11" a="1"/>
  <c r="Z9" i="11" s="1"/>
  <c r="Z7" i="11" a="1"/>
  <c r="Z7" i="11" s="1"/>
  <c r="Z5" i="11" a="1"/>
  <c r="Z5" i="11" s="1"/>
  <c r="Z3" i="11" a="1"/>
  <c r="Z3" i="11" s="1"/>
  <c r="Z1" i="11" a="1"/>
  <c r="Z1" i="11" s="1"/>
  <c r="Z265" i="11" a="1"/>
  <c r="Z265" i="11" s="1"/>
  <c r="Z263" i="11" a="1"/>
  <c r="Z263" i="11" s="1"/>
  <c r="Z261" i="11" a="1"/>
  <c r="Z261" i="11" s="1"/>
  <c r="Z259" i="11" a="1"/>
  <c r="Z259" i="11" s="1"/>
  <c r="Z257" i="11" a="1"/>
  <c r="Z257" i="11" s="1"/>
  <c r="Z255" i="11" a="1"/>
  <c r="Z255" i="11" s="1"/>
  <c r="Z253" i="11" a="1"/>
  <c r="Z253" i="11" s="1"/>
  <c r="Z251" i="11" a="1"/>
  <c r="Z251" i="11" s="1"/>
  <c r="Z249" i="11" a="1"/>
  <c r="Z249" i="11" s="1"/>
  <c r="Z247" i="11" a="1"/>
  <c r="Z247" i="11" s="1"/>
  <c r="Z245" i="11" a="1"/>
  <c r="Z245" i="11" s="1"/>
  <c r="Z243" i="11" a="1"/>
  <c r="Z243" i="11" s="1"/>
  <c r="Z241" i="11" a="1"/>
  <c r="Z241" i="11" s="1"/>
  <c r="Z239" i="11" a="1"/>
  <c r="Z239" i="11" s="1"/>
  <c r="Z237" i="11" a="1"/>
  <c r="Z237" i="11" s="1"/>
  <c r="Z235" i="11" a="1"/>
  <c r="Z235" i="11" s="1"/>
  <c r="Z233" i="11" a="1"/>
  <c r="Z233" i="11" s="1"/>
  <c r="Z231" i="11" a="1"/>
  <c r="Z231" i="11" s="1"/>
  <c r="Z229" i="11" a="1"/>
  <c r="Z229" i="11" s="1"/>
  <c r="Z227" i="11" a="1"/>
  <c r="Z227" i="11" s="1"/>
  <c r="Z225" i="11" a="1"/>
  <c r="Z225" i="11" s="1"/>
  <c r="Z221" i="11" a="1"/>
  <c r="Z221" i="11" s="1"/>
  <c r="Z219" i="11" a="1"/>
  <c r="Z219" i="11" s="1"/>
  <c r="Z217" i="11" a="1"/>
  <c r="Z217" i="11" s="1"/>
  <c r="Z215" i="11" a="1"/>
  <c r="Z215" i="11" s="1"/>
  <c r="Z213" i="11" a="1"/>
  <c r="Z213" i="11" s="1"/>
  <c r="Z211" i="11" a="1"/>
  <c r="Z211" i="11" s="1"/>
  <c r="Z209" i="11" a="1"/>
  <c r="Z209" i="11" s="1"/>
  <c r="Z207" i="11" a="1"/>
  <c r="Z207" i="11" s="1"/>
  <c r="Z205" i="11" a="1"/>
  <c r="Z205" i="11" s="1"/>
  <c r="Z203" i="11" a="1"/>
  <c r="Z203" i="11" s="1"/>
  <c r="Z201" i="11" a="1"/>
  <c r="Z201" i="11" s="1"/>
  <c r="Z199" i="11" a="1"/>
  <c r="Z199" i="11" s="1"/>
  <c r="Z197" i="11" a="1"/>
  <c r="Z197" i="11" s="1"/>
  <c r="Z195" i="11" a="1"/>
  <c r="Z195" i="11" s="1"/>
  <c r="Z193" i="11" a="1"/>
  <c r="Z193" i="11" s="1"/>
  <c r="Z189" i="11" a="1"/>
  <c r="Z189" i="11" s="1"/>
  <c r="Z187" i="11" a="1"/>
  <c r="Z187" i="11" s="1"/>
  <c r="Z185" i="11" a="1"/>
  <c r="Z185" i="11" s="1"/>
  <c r="Z183" i="11" a="1"/>
  <c r="Z183" i="11" s="1"/>
  <c r="Z181" i="11" a="1"/>
  <c r="Z181" i="11" s="1"/>
  <c r="Z179" i="11" a="1"/>
  <c r="Z179" i="11" s="1"/>
  <c r="Z177" i="11" a="1"/>
  <c r="Z177" i="11" s="1"/>
  <c r="Z175" i="11" a="1"/>
  <c r="Z175" i="11" s="1"/>
  <c r="Z173" i="11" a="1"/>
  <c r="Z173" i="11" s="1"/>
  <c r="Z171" i="11" a="1"/>
  <c r="Z171" i="11" s="1"/>
  <c r="Z169" i="11" a="1"/>
  <c r="Z169" i="11" s="1"/>
  <c r="Z167" i="11" a="1"/>
  <c r="Z167" i="11" s="1"/>
  <c r="Z165" i="11" a="1"/>
  <c r="Z165" i="11" s="1"/>
  <c r="Z163" i="11" a="1"/>
  <c r="Z163" i="11" s="1"/>
  <c r="Z161" i="11" a="1"/>
  <c r="Z161" i="11" s="1"/>
  <c r="Z157" i="11" a="1"/>
  <c r="Z157" i="11" s="1"/>
  <c r="Z155" i="11" a="1"/>
  <c r="Z155" i="11" s="1"/>
  <c r="Z153" i="11" a="1"/>
  <c r="Z153" i="11" s="1"/>
  <c r="Z151" i="11" a="1"/>
  <c r="Z151" i="11" s="1"/>
  <c r="Z149" i="11" a="1"/>
  <c r="Z149" i="11" s="1"/>
  <c r="Z147" i="11" a="1"/>
  <c r="Z147" i="11" s="1"/>
  <c r="Z145" i="11" a="1"/>
  <c r="Z145" i="11" s="1"/>
  <c r="Z416" i="11" a="1"/>
  <c r="Z416" i="11" s="1"/>
  <c r="Z400" i="11" a="1"/>
  <c r="Z400" i="11" s="1"/>
  <c r="Z384" i="11" a="1"/>
  <c r="Z384" i="11" s="1"/>
  <c r="Z352" i="11" a="1"/>
  <c r="Z352" i="11" s="1"/>
  <c r="Z336" i="11" a="1"/>
  <c r="Z336" i="11" s="1"/>
  <c r="Z320" i="11" a="1"/>
  <c r="Z320" i="11" s="1"/>
  <c r="Z288" i="11" a="1"/>
  <c r="Z288" i="11" s="1"/>
  <c r="Z272" i="11" a="1"/>
  <c r="Z272" i="11" s="1"/>
  <c r="Z256" i="11" a="1"/>
  <c r="Z256" i="11" s="1"/>
  <c r="Z224" i="11" a="1"/>
  <c r="Z224" i="11" s="1"/>
  <c r="Z208" i="11" a="1"/>
  <c r="Z208" i="11" s="1"/>
  <c r="Z192" i="11" a="1"/>
  <c r="Z192" i="11" s="1"/>
  <c r="Z160" i="11" a="1"/>
  <c r="Z160" i="11" s="1"/>
  <c r="Z144" i="11" a="1"/>
  <c r="Z144" i="11" s="1"/>
  <c r="Z128" i="11" a="1"/>
  <c r="Z128" i="11" s="1"/>
  <c r="Z120" i="11" a="1"/>
  <c r="Z120" i="11" s="1"/>
  <c r="Z116" i="11" a="1"/>
  <c r="Z116" i="11" s="1"/>
  <c r="Z112" i="11" a="1"/>
  <c r="Z112" i="11" s="1"/>
  <c r="Z104" i="11" a="1"/>
  <c r="Z104" i="11" s="1"/>
  <c r="Z100" i="11" a="1"/>
  <c r="Z100" i="11" s="1"/>
  <c r="Z96" i="11" a="1"/>
  <c r="Z96" i="11" s="1"/>
  <c r="Z92" i="11" a="1"/>
  <c r="Z92" i="11" s="1"/>
  <c r="Z88" i="11" a="1"/>
  <c r="Z88" i="11" s="1"/>
  <c r="Z80" i="11" a="1"/>
  <c r="Z80" i="11" s="1"/>
  <c r="Z76" i="11" a="1"/>
  <c r="Z76" i="11" s="1"/>
  <c r="Z68" i="11" a="1"/>
  <c r="Z68" i="11" s="1"/>
  <c r="Z64" i="11" a="1"/>
  <c r="Z64" i="11" s="1"/>
  <c r="Z60" i="11" a="1"/>
  <c r="Z60" i="11" s="1"/>
  <c r="Z56" i="11" a="1"/>
  <c r="Z56" i="11" s="1"/>
  <c r="Z48" i="11" a="1"/>
  <c r="Z48" i="11" s="1"/>
  <c r="Z44" i="11" a="1"/>
  <c r="Z44" i="11" s="1"/>
  <c r="Z36" i="11" a="1"/>
  <c r="Z36" i="11" s="1"/>
  <c r="Z32" i="11" a="1"/>
  <c r="Z32" i="11" s="1"/>
  <c r="Z28" i="11" a="1"/>
  <c r="Z28" i="11" s="1"/>
  <c r="Z24" i="11" a="1"/>
  <c r="Z24" i="11" s="1"/>
  <c r="Z16" i="11" a="1"/>
  <c r="Z16" i="11" s="1"/>
  <c r="Z143" i="11" a="1"/>
  <c r="Z143" i="11" s="1"/>
  <c r="Z141" i="11" a="1"/>
  <c r="Z141" i="11" s="1"/>
  <c r="Z139" i="11" a="1"/>
  <c r="Z139" i="11" s="1"/>
  <c r="Z137" i="11" a="1"/>
  <c r="Z137" i="11" s="1"/>
  <c r="Z135" i="11" a="1"/>
  <c r="Z135" i="11" s="1"/>
  <c r="Z133" i="11" a="1"/>
  <c r="Z133" i="11" s="1"/>
  <c r="Z131" i="11" a="1"/>
  <c r="Z131" i="11" s="1"/>
  <c r="Z129" i="11" a="1"/>
  <c r="Z129" i="11" s="1"/>
  <c r="Z127" i="11" a="1"/>
  <c r="Z127" i="11" s="1"/>
  <c r="Z125" i="11" a="1"/>
  <c r="Z125" i="11" s="1"/>
  <c r="Z123" i="11" a="1"/>
  <c r="Z123" i="11" s="1"/>
  <c r="Z121" i="11" a="1"/>
  <c r="Z121" i="11" s="1"/>
  <c r="Z119" i="11" a="1"/>
  <c r="Z119" i="11" s="1"/>
  <c r="Z117" i="11" a="1"/>
  <c r="Z117" i="11" s="1"/>
  <c r="Z115" i="11" a="1"/>
  <c r="Z115" i="11" s="1"/>
  <c r="Z113" i="11" a="1"/>
  <c r="Z113" i="11" s="1"/>
  <c r="Z111" i="11" a="1"/>
  <c r="Z111" i="11" s="1"/>
  <c r="Z109" i="11" a="1"/>
  <c r="Z109" i="11" s="1"/>
  <c r="Z107" i="11" a="1"/>
  <c r="Z107" i="11" s="1"/>
  <c r="Z105" i="11" a="1"/>
  <c r="Z105" i="11" s="1"/>
  <c r="Z103" i="11" a="1"/>
  <c r="Z103" i="11" s="1"/>
  <c r="Z101" i="11" a="1"/>
  <c r="Z101" i="11" s="1"/>
  <c r="Z99" i="11" a="1"/>
  <c r="Z99" i="11" s="1"/>
  <c r="Z97" i="11" a="1"/>
  <c r="Z97" i="11" s="1"/>
  <c r="Z95" i="11" a="1"/>
  <c r="Z95" i="11" s="1"/>
  <c r="Z93" i="11" a="1"/>
  <c r="Z93" i="11" s="1"/>
  <c r="Z91" i="11" a="1"/>
  <c r="Z91" i="11" s="1"/>
  <c r="Z89" i="11" a="1"/>
  <c r="Z89" i="11" s="1"/>
  <c r="Z87" i="11" a="1"/>
  <c r="Z87" i="11" s="1"/>
  <c r="Z85" i="11" a="1"/>
  <c r="Z85" i="11" s="1"/>
  <c r="Z83" i="11" a="1"/>
  <c r="Z83" i="11" s="1"/>
  <c r="Z81" i="11" a="1"/>
  <c r="Z81" i="11" s="1"/>
  <c r="Z79" i="11" a="1"/>
  <c r="Z79" i="11" s="1"/>
  <c r="Z77" i="11" a="1"/>
  <c r="Z77" i="11" s="1"/>
  <c r="Z75" i="11" a="1"/>
  <c r="Z75" i="11" s="1"/>
  <c r="Z73" i="11" a="1"/>
  <c r="Z73" i="11" s="1"/>
  <c r="Z71" i="11" a="1"/>
  <c r="Z71" i="11" s="1"/>
  <c r="Z69" i="11" a="1"/>
  <c r="Z69" i="11" s="1"/>
  <c r="Z67" i="11" a="1"/>
  <c r="Z67" i="11" s="1"/>
  <c r="Z65" i="11" a="1"/>
  <c r="Z65" i="11" s="1"/>
  <c r="Z63" i="11" a="1"/>
  <c r="Z63" i="11" s="1"/>
  <c r="Z61" i="11" a="1"/>
  <c r="Z61" i="11" s="1"/>
  <c r="Z59" i="11" a="1"/>
  <c r="Z59" i="11" s="1"/>
  <c r="Z57" i="11" a="1"/>
  <c r="Z57" i="11" s="1"/>
  <c r="Z55" i="11" a="1"/>
  <c r="Z55" i="11" s="1"/>
  <c r="Z53" i="11" a="1"/>
  <c r="Z53" i="11" s="1"/>
  <c r="Z51" i="11" a="1"/>
  <c r="Z51" i="11" s="1"/>
  <c r="Z49" i="11" a="1"/>
  <c r="Z49" i="11" s="1"/>
  <c r="Z47" i="11" a="1"/>
  <c r="Z47" i="11" s="1"/>
  <c r="Z45" i="11" a="1"/>
  <c r="Z45" i="11" s="1"/>
  <c r="Z43" i="11" a="1"/>
  <c r="Z43" i="11" s="1"/>
  <c r="Z41" i="11" a="1"/>
  <c r="Z41" i="11" s="1"/>
  <c r="Z39" i="11" a="1"/>
  <c r="Z39" i="11" s="1"/>
  <c r="Z37" i="11" a="1"/>
  <c r="Z37" i="11" s="1"/>
  <c r="Z35" i="11" a="1"/>
  <c r="Z35" i="11" s="1"/>
  <c r="Z33" i="11" a="1"/>
  <c r="Z33" i="11" s="1"/>
  <c r="Z31" i="11" a="1"/>
  <c r="Z31" i="11" s="1"/>
  <c r="Z29" i="11" a="1"/>
  <c r="Z29" i="11" s="1"/>
  <c r="Z27" i="11" a="1"/>
  <c r="Z27" i="11" s="1"/>
  <c r="Z25" i="11" a="1"/>
  <c r="Z25" i="11" s="1"/>
  <c r="Z23" i="11" a="1"/>
  <c r="Z23" i="11" s="1"/>
  <c r="Z21" i="11" a="1"/>
  <c r="Z21" i="11" s="1"/>
  <c r="Z19" i="11" a="1"/>
  <c r="Z19" i="11" s="1"/>
  <c r="Z17" i="11" a="1"/>
  <c r="Z17" i="11" s="1"/>
  <c r="Z124" i="11" a="1"/>
  <c r="Z124" i="11" s="1"/>
  <c r="Z368" i="11" a="1"/>
  <c r="Z368" i="11" s="1"/>
  <c r="Z240" i="11" a="1"/>
  <c r="Z240" i="11" s="1"/>
  <c r="Z108" i="11" a="1"/>
  <c r="Z108" i="11" s="1"/>
  <c r="Z84" i="11" a="1"/>
  <c r="Z84" i="11" s="1"/>
  <c r="Z304" i="11" a="1"/>
  <c r="Z304" i="11" s="1"/>
  <c r="Z176" i="11" a="1"/>
  <c r="Z176" i="11" s="1"/>
  <c r="Z72" i="11" a="1"/>
  <c r="Z72" i="11" s="1"/>
  <c r="Z40" i="11" a="1"/>
  <c r="Z40" i="11" s="1"/>
  <c r="Z190" i="11" a="1"/>
  <c r="Z190" i="11" s="1"/>
  <c r="Z186" i="11" a="1"/>
  <c r="Z186" i="11" s="1"/>
  <c r="Z182" i="11" a="1"/>
  <c r="Z182" i="11" s="1"/>
  <c r="Z178" i="11" a="1"/>
  <c r="Z178" i="11" s="1"/>
  <c r="Z174" i="11" a="1"/>
  <c r="Z174" i="11" s="1"/>
  <c r="Z170" i="11" a="1"/>
  <c r="Z170" i="11" s="1"/>
  <c r="Z166" i="11" a="1"/>
  <c r="Z166" i="11" s="1"/>
  <c r="Z162" i="11" a="1"/>
  <c r="Z162" i="11" s="1"/>
  <c r="Z158" i="11" a="1"/>
  <c r="Z158" i="11" s="1"/>
  <c r="Z154" i="11" a="1"/>
  <c r="Z154" i="11" s="1"/>
  <c r="Z150" i="11" a="1"/>
  <c r="Z150" i="11" s="1"/>
  <c r="Z146" i="11" a="1"/>
  <c r="Z146" i="11" s="1"/>
  <c r="Z142" i="11" a="1"/>
  <c r="Z142" i="11" s="1"/>
  <c r="Z138" i="11" a="1"/>
  <c r="Z138" i="11" s="1"/>
  <c r="Z134" i="11" a="1"/>
  <c r="Z134" i="11" s="1"/>
  <c r="Z130" i="11" a="1"/>
  <c r="Z130" i="11" s="1"/>
  <c r="Z126" i="11" a="1"/>
  <c r="Z126" i="11" s="1"/>
  <c r="Z122" i="11" a="1"/>
  <c r="Z122" i="11" s="1"/>
  <c r="Z118" i="11" a="1"/>
  <c r="Z118" i="11" s="1"/>
  <c r="Z114" i="11" a="1"/>
  <c r="Z114" i="11" s="1"/>
  <c r="Z110" i="11" a="1"/>
  <c r="Z110" i="11" s="1"/>
  <c r="Z106" i="11" a="1"/>
  <c r="Z106" i="11" s="1"/>
  <c r="Z102" i="11" a="1"/>
  <c r="Z102" i="11" s="1"/>
  <c r="Z98" i="11" a="1"/>
  <c r="Z98" i="11" s="1"/>
  <c r="Z94" i="11" a="1"/>
  <c r="Z94" i="11" s="1"/>
  <c r="Z90" i="11" a="1"/>
  <c r="Z90" i="11" s="1"/>
  <c r="Z86" i="11" a="1"/>
  <c r="Z86" i="11" s="1"/>
  <c r="Z82" i="11" a="1"/>
  <c r="Z82" i="11" s="1"/>
  <c r="Z78" i="11" a="1"/>
  <c r="Z78" i="11" s="1"/>
  <c r="Z74" i="11" a="1"/>
  <c r="Z74" i="11" s="1"/>
  <c r="Z70" i="11" a="1"/>
  <c r="Z70" i="11" s="1"/>
  <c r="Z66" i="11" a="1"/>
  <c r="Z66" i="11" s="1"/>
  <c r="Z62" i="11" a="1"/>
  <c r="Z62" i="11" s="1"/>
  <c r="Z58" i="11" a="1"/>
  <c r="Z58" i="11" s="1"/>
  <c r="Z54" i="11" a="1"/>
  <c r="Z54" i="11" s="1"/>
  <c r="Z50" i="11" a="1"/>
  <c r="Z50" i="11" s="1"/>
  <c r="Z46" i="11" a="1"/>
  <c r="Z46" i="11" s="1"/>
  <c r="Z42" i="11" a="1"/>
  <c r="Z42" i="11" s="1"/>
  <c r="Z38" i="11" a="1"/>
  <c r="Z38" i="11" s="1"/>
  <c r="Z34" i="11" a="1"/>
  <c r="Z34" i="11" s="1"/>
  <c r="Z30" i="11" a="1"/>
  <c r="Z30" i="11" s="1"/>
  <c r="Z26" i="11" a="1"/>
  <c r="Z26" i="11" s="1"/>
  <c r="Z22" i="11" a="1"/>
  <c r="Z22" i="11" s="1"/>
  <c r="Z18" i="11" a="1"/>
  <c r="Z18" i="11" s="1"/>
  <c r="Z223" i="11" a="1"/>
  <c r="Z223" i="11" s="1"/>
  <c r="Z191" i="11" a="1"/>
  <c r="Z191" i="11" s="1"/>
  <c r="Z159" i="11" a="1"/>
  <c r="Z159" i="11" s="1"/>
  <c r="Z432" i="11" a="1"/>
  <c r="Z432" i="11" s="1"/>
  <c r="Z438" i="11" a="1"/>
  <c r="Z438" i="11" s="1"/>
  <c r="Z434" i="11" a="1"/>
  <c r="Z434" i="11" s="1"/>
  <c r="Z430" i="11" a="1"/>
  <c r="Z430" i="11" s="1"/>
  <c r="Z426" i="11" a="1"/>
  <c r="Z426" i="11" s="1"/>
  <c r="Z422" i="11" a="1"/>
  <c r="Z422" i="11" s="1"/>
  <c r="Z418" i="11" a="1"/>
  <c r="Z418" i="11" s="1"/>
  <c r="Z414" i="11" a="1"/>
  <c r="Z414" i="11" s="1"/>
  <c r="Z410" i="11" a="1"/>
  <c r="Z410" i="11" s="1"/>
  <c r="Z406" i="11" a="1"/>
  <c r="Z406" i="11" s="1"/>
  <c r="Z402" i="11" a="1"/>
  <c r="Z402" i="11" s="1"/>
  <c r="Z398" i="11" a="1"/>
  <c r="Z398" i="11" s="1"/>
  <c r="Z394" i="11" a="1"/>
  <c r="Z394" i="11" s="1"/>
  <c r="Z390" i="11" a="1"/>
  <c r="Z390" i="11" s="1"/>
  <c r="Z386" i="11" a="1"/>
  <c r="Z386" i="11" s="1"/>
  <c r="Z382" i="11" a="1"/>
  <c r="Z382" i="11" s="1"/>
  <c r="Z378" i="11" a="1"/>
  <c r="Z378" i="11" s="1"/>
  <c r="Z374" i="11" a="1"/>
  <c r="Z374" i="11" s="1"/>
  <c r="Z370" i="11" a="1"/>
  <c r="Z370" i="11" s="1"/>
  <c r="Z366" i="11" a="1"/>
  <c r="Z366" i="11" s="1"/>
  <c r="Z362" i="11" a="1"/>
  <c r="Z362" i="11" s="1"/>
  <c r="Z358" i="11" a="1"/>
  <c r="Z358" i="11" s="1"/>
  <c r="Z354" i="11" a="1"/>
  <c r="Z354" i="11" s="1"/>
  <c r="Z350" i="11" a="1"/>
  <c r="Z350" i="11" s="1"/>
  <c r="Z346" i="11" a="1"/>
  <c r="Z346" i="11" s="1"/>
  <c r="Z342" i="11" a="1"/>
  <c r="Z342" i="11" s="1"/>
  <c r="Z338" i="11" a="1"/>
  <c r="Z338" i="11" s="1"/>
  <c r="Z334" i="11" a="1"/>
  <c r="Z334" i="11" s="1"/>
  <c r="Z330" i="11" a="1"/>
  <c r="Z330" i="11" s="1"/>
  <c r="Z326" i="11" a="1"/>
  <c r="Z326" i="11" s="1"/>
  <c r="Z322" i="11" a="1"/>
  <c r="Z322" i="11" s="1"/>
  <c r="Z318" i="11" a="1"/>
  <c r="Z318" i="11" s="1"/>
  <c r="Z314" i="11" a="1"/>
  <c r="Z314" i="11" s="1"/>
  <c r="Z310" i="11" a="1"/>
  <c r="Z310" i="11" s="1"/>
  <c r="Z306" i="11" a="1"/>
  <c r="Z306" i="11" s="1"/>
  <c r="Z302" i="11" a="1"/>
  <c r="Z302" i="11" s="1"/>
  <c r="Z298" i="11" a="1"/>
  <c r="Z298" i="11" s="1"/>
  <c r="Z294" i="11" a="1"/>
  <c r="Z294" i="11" s="1"/>
  <c r="Z290" i="11" a="1"/>
  <c r="Z290" i="11" s="1"/>
  <c r="Z286" i="11" a="1"/>
  <c r="Z286" i="11" s="1"/>
  <c r="Z282" i="11" a="1"/>
  <c r="Z282" i="11" s="1"/>
  <c r="Z278" i="11" a="1"/>
  <c r="Z278" i="11" s="1"/>
  <c r="Z274" i="11" a="1"/>
  <c r="Z274" i="11" s="1"/>
  <c r="Z270" i="11" a="1"/>
  <c r="Z270" i="11" s="1"/>
  <c r="Z266" i="11" a="1"/>
  <c r="Z266" i="11" s="1"/>
  <c r="Z262" i="11" a="1"/>
  <c r="Z262" i="11" s="1"/>
  <c r="Z258" i="11" a="1"/>
  <c r="Z258" i="11" s="1"/>
  <c r="Z254" i="11" a="1"/>
  <c r="Z254" i="11" s="1"/>
  <c r="Z250" i="11" a="1"/>
  <c r="Z250" i="11" s="1"/>
  <c r="Z246" i="11" a="1"/>
  <c r="Z246" i="11" s="1"/>
  <c r="Z242" i="11" a="1"/>
  <c r="Z242" i="11" s="1"/>
  <c r="Z238" i="11" a="1"/>
  <c r="Z238" i="11" s="1"/>
  <c r="Z234" i="11" a="1"/>
  <c r="Z234" i="11" s="1"/>
  <c r="Z230" i="11" a="1"/>
  <c r="Z230" i="11" s="1"/>
  <c r="Z226" i="11" a="1"/>
  <c r="Z226" i="11" s="1"/>
  <c r="Z222" i="11" a="1"/>
  <c r="Z222" i="11" s="1"/>
  <c r="Z218" i="11" a="1"/>
  <c r="Z218" i="11" s="1"/>
  <c r="Z214" i="11" a="1"/>
  <c r="Z214" i="11" s="1"/>
  <c r="Z210" i="11" a="1"/>
  <c r="Z210" i="11" s="1"/>
  <c r="Z206" i="11" a="1"/>
  <c r="Z206" i="11" s="1"/>
  <c r="Z202" i="11" a="1"/>
  <c r="Z202" i="11" s="1"/>
  <c r="Z198" i="11" a="1"/>
  <c r="Z198" i="11" s="1"/>
  <c r="Z194" i="11" a="1"/>
  <c r="Z194" i="11" s="1"/>
  <c r="Z440" i="11" a="1"/>
  <c r="Z440" i="11" s="1"/>
  <c r="Z424" i="11" a="1"/>
  <c r="Z424" i="11" s="1"/>
  <c r="Z408" i="11" a="1"/>
  <c r="Z408" i="11" s="1"/>
  <c r="Z392" i="11" a="1"/>
  <c r="Z392" i="11" s="1"/>
  <c r="Z376" i="11" a="1"/>
  <c r="Z376" i="11" s="1"/>
  <c r="Z360" i="11" a="1"/>
  <c r="Z360" i="11" s="1"/>
  <c r="Z344" i="11" a="1"/>
  <c r="Z344" i="11" s="1"/>
  <c r="Z328" i="11" a="1"/>
  <c r="Z328" i="11" s="1"/>
  <c r="Z312" i="11" a="1"/>
  <c r="Z312" i="11" s="1"/>
  <c r="Z296" i="11" a="1"/>
  <c r="Z296" i="11" s="1"/>
  <c r="Z280" i="11" a="1"/>
  <c r="Z280" i="11" s="1"/>
  <c r="Z264" i="11" a="1"/>
  <c r="Z264" i="11" s="1"/>
  <c r="Z248" i="11" a="1"/>
  <c r="Z248" i="11" s="1"/>
  <c r="Z232" i="11" a="1"/>
  <c r="Z232" i="11" s="1"/>
  <c r="Z216" i="11" a="1"/>
  <c r="Z216" i="11" s="1"/>
  <c r="Z200" i="11" a="1"/>
  <c r="Z200" i="11" s="1"/>
  <c r="Z184" i="11" a="1"/>
  <c r="Z184" i="11" s="1"/>
  <c r="Z168" i="11" a="1"/>
  <c r="Z168" i="11" s="1"/>
  <c r="Z152" i="11" a="1"/>
  <c r="Z152" i="11" s="1"/>
  <c r="Z136" i="11" a="1"/>
  <c r="Z136" i="11" s="1"/>
  <c r="Z436" i="11" a="1"/>
  <c r="Z436" i="11" s="1"/>
  <c r="Z428" i="11" a="1"/>
  <c r="Z428" i="11" s="1"/>
  <c r="Z420" i="11" a="1"/>
  <c r="Z420" i="11" s="1"/>
  <c r="Z404" i="11" a="1"/>
  <c r="Z404" i="11" s="1"/>
  <c r="Z388" i="11" a="1"/>
  <c r="Z388" i="11" s="1"/>
  <c r="Z372" i="11" a="1"/>
  <c r="Z372" i="11" s="1"/>
  <c r="Z356" i="11" a="1"/>
  <c r="Z356" i="11" s="1"/>
  <c r="Z340" i="11" a="1"/>
  <c r="Z340" i="11" s="1"/>
  <c r="Z332" i="11" a="1"/>
  <c r="Z332" i="11" s="1"/>
  <c r="Z324" i="11" a="1"/>
  <c r="Z324" i="11" s="1"/>
  <c r="Z316" i="11" a="1"/>
  <c r="Z316" i="11" s="1"/>
  <c r="Z300" i="11" a="1"/>
  <c r="Z300" i="11" s="1"/>
  <c r="Z292" i="11" a="1"/>
  <c r="Z292" i="11" s="1"/>
  <c r="Z284" i="11" a="1"/>
  <c r="Z284" i="11" s="1"/>
  <c r="Z276" i="11" a="1"/>
  <c r="Z276" i="11" s="1"/>
  <c r="Z268" i="11" a="1"/>
  <c r="Z268" i="11" s="1"/>
  <c r="Z260" i="11" a="1"/>
  <c r="Z260" i="11" s="1"/>
  <c r="Z252" i="11" a="1"/>
  <c r="Z252" i="11" s="1"/>
  <c r="Z236" i="11" a="1"/>
  <c r="Z236" i="11" s="1"/>
  <c r="Z228" i="11" a="1"/>
  <c r="Z228" i="11" s="1"/>
  <c r="Z220" i="11" a="1"/>
  <c r="Z220" i="11" s="1"/>
  <c r="Z212" i="11" a="1"/>
  <c r="Z212" i="11" s="1"/>
  <c r="Z204" i="11" a="1"/>
  <c r="Z204" i="11" s="1"/>
  <c r="Z196" i="11" a="1"/>
  <c r="Z196" i="11" s="1"/>
  <c r="Z188" i="11" a="1"/>
  <c r="Z188" i="11" s="1"/>
  <c r="Z180" i="11" a="1"/>
  <c r="Z180" i="11" s="1"/>
  <c r="Z172" i="11" a="1"/>
  <c r="Z172" i="11" s="1"/>
  <c r="Z164" i="11" a="1"/>
  <c r="Z164" i="11" s="1"/>
  <c r="Z156" i="11" a="1"/>
  <c r="Z156" i="11" s="1"/>
  <c r="Z140" i="11" a="1"/>
  <c r="Z140" i="11" s="1"/>
  <c r="Z132" i="11" a="1"/>
  <c r="Z132" i="11" s="1"/>
  <c r="B35" i="1" l="1" a="1"/>
  <c r="B35" i="1" s="1"/>
  <c r="C35" i="1" a="1"/>
  <c r="C35" i="1" s="1"/>
  <c r="B32" i="1" a="1"/>
  <c r="B32" i="1" s="1"/>
  <c r="B34" i="1" a="1"/>
  <c r="B34" i="1" s="1"/>
  <c r="B4" i="1" a="1"/>
  <c r="B4" i="1" s="1"/>
  <c r="B6" i="1" a="1"/>
  <c r="B6" i="1" s="1"/>
  <c r="B9" i="1" a="1"/>
  <c r="B9" i="1" s="1"/>
  <c r="B11" i="1" a="1"/>
  <c r="B11" i="1" s="1"/>
  <c r="B13" i="1" a="1"/>
  <c r="B13" i="1" s="1"/>
  <c r="B16" i="1" a="1"/>
  <c r="B16" i="1" s="1"/>
  <c r="C17" i="1" a="1"/>
  <c r="C17" i="1" s="1"/>
  <c r="C19" i="1" a="1"/>
  <c r="C19" i="1" s="1"/>
  <c r="C22" i="1" a="1"/>
  <c r="C22" i="1" s="1"/>
  <c r="C24" i="1" a="1"/>
  <c r="C24" i="1" s="1"/>
  <c r="C26" i="1" a="1"/>
  <c r="C26" i="1" s="1"/>
  <c r="C29" i="1" a="1"/>
  <c r="C29" i="1" s="1"/>
  <c r="C33" i="1" a="1"/>
  <c r="C33" i="1" s="1"/>
  <c r="C8" i="1" a="1"/>
  <c r="C8" i="1" s="1"/>
  <c r="C15" i="1" a="1"/>
  <c r="C15" i="1" s="1"/>
  <c r="B22" i="1" a="1"/>
  <c r="B22" i="1" s="1"/>
  <c r="B29" i="1" a="1"/>
  <c r="B29" i="1" s="1"/>
  <c r="C32" i="1" a="1"/>
  <c r="C32" i="1" s="1"/>
  <c r="C34" i="1" a="1"/>
  <c r="C34" i="1" s="1"/>
  <c r="C4" i="1" a="1"/>
  <c r="C4" i="1" s="1"/>
  <c r="C6" i="1" a="1"/>
  <c r="C6" i="1" s="1"/>
  <c r="C9" i="1" a="1"/>
  <c r="C9" i="1" s="1"/>
  <c r="C11" i="1" a="1"/>
  <c r="C11" i="1" s="1"/>
  <c r="C13" i="1" a="1"/>
  <c r="C13" i="1" s="1"/>
  <c r="C16" i="1" a="1"/>
  <c r="C16" i="1" s="1"/>
  <c r="B18" i="1" a="1"/>
  <c r="B18" i="1" s="1"/>
  <c r="B20" i="1" a="1"/>
  <c r="B20" i="1" s="1"/>
  <c r="H18" i="2" s="1" a="1"/>
  <c r="H18" i="2" s="1"/>
  <c r="B23" i="1" a="1"/>
  <c r="B23" i="1" s="1"/>
  <c r="B25" i="1" a="1"/>
  <c r="B25" i="1" s="1"/>
  <c r="B27" i="1" a="1"/>
  <c r="B27" i="1" s="1"/>
  <c r="C3" i="1" a="1"/>
  <c r="C3" i="1" s="1"/>
  <c r="F2" i="2" s="1" a="1"/>
  <c r="F2" i="2" s="1"/>
  <c r="B2" i="11" s="1" a="1"/>
  <c r="B2" i="11" s="1"/>
  <c r="C30" i="1" a="1"/>
  <c r="C30" i="1" s="1"/>
  <c r="C10" i="1" a="1"/>
  <c r="C10" i="1" s="1"/>
  <c r="B17" i="1" a="1"/>
  <c r="B17" i="1" s="1"/>
  <c r="B24" i="1" a="1"/>
  <c r="B24" i="1" s="1"/>
  <c r="B33" i="1" a="1"/>
  <c r="B33" i="1" s="1"/>
  <c r="B30" i="1" a="1"/>
  <c r="B30" i="1" s="1"/>
  <c r="B5" i="1" a="1"/>
  <c r="B5" i="1" s="1"/>
  <c r="B8" i="1" a="1"/>
  <c r="B8" i="1" s="1"/>
  <c r="B10" i="1" a="1"/>
  <c r="B10" i="1" s="1"/>
  <c r="B12" i="1" a="1"/>
  <c r="B12" i="1" s="1"/>
  <c r="B15" i="1" a="1"/>
  <c r="B15" i="1" s="1"/>
  <c r="C18" i="1" a="1"/>
  <c r="C18" i="1" s="1"/>
  <c r="C20" i="1" a="1"/>
  <c r="C20" i="1" s="1"/>
  <c r="I18" i="2" s="1" a="1"/>
  <c r="I18" i="2" s="1"/>
  <c r="C23" i="1" a="1"/>
  <c r="C23" i="1" s="1"/>
  <c r="C25" i="1" a="1"/>
  <c r="C25" i="1" s="1"/>
  <c r="C27" i="1" a="1"/>
  <c r="C27" i="1" s="1"/>
  <c r="B3" i="1" a="1"/>
  <c r="B3" i="1" s="1"/>
  <c r="E2" i="2" s="1" a="1"/>
  <c r="E2" i="2" s="1"/>
  <c r="C5" i="1" a="1"/>
  <c r="C5" i="1" s="1"/>
  <c r="C12" i="1" a="1"/>
  <c r="C12" i="1" s="1"/>
  <c r="B19" i="1" a="1"/>
  <c r="B19" i="1" s="1"/>
  <c r="B26" i="1" a="1"/>
  <c r="B26" i="1" s="1"/>
  <c r="H31" i="2" l="1" a="1"/>
  <c r="H31" i="2" s="1"/>
  <c r="F31" i="2" a="1"/>
  <c r="F31" i="2" s="1"/>
  <c r="I30" i="2" a="1"/>
  <c r="I30" i="2" s="1"/>
  <c r="D35" i="1" a="1"/>
  <c r="D35" i="1" s="1"/>
  <c r="H30" i="2" a="1"/>
  <c r="H30" i="2" s="1"/>
  <c r="E31" i="2" a="1"/>
  <c r="E31" i="2" s="1"/>
  <c r="I3" i="2" a="1"/>
  <c r="I3" i="2" s="1"/>
  <c r="B6" i="11" s="1" a="1"/>
  <c r="B6" i="11" s="1"/>
  <c r="F4" i="2" a="1"/>
  <c r="F4" i="2" s="1"/>
  <c r="B8" i="11" s="1" a="1"/>
  <c r="B8" i="11" s="1"/>
  <c r="F13" i="2" a="1"/>
  <c r="F13" i="2" s="1"/>
  <c r="I26" i="2" a="1"/>
  <c r="I26" i="2" s="1"/>
  <c r="I11" i="2" a="1"/>
  <c r="I11" i="2" s="1"/>
  <c r="H20" i="2" a="1"/>
  <c r="H20" i="2" s="1"/>
  <c r="E21" i="2" a="1"/>
  <c r="E21" i="2" s="1"/>
  <c r="H9" i="2" a="1"/>
  <c r="H9" i="2" s="1"/>
  <c r="E10" i="2" a="1"/>
  <c r="E10" i="2" s="1"/>
  <c r="H17" i="2" a="1"/>
  <c r="H17" i="2" s="1"/>
  <c r="E18" i="2" a="1"/>
  <c r="E18" i="2" s="1"/>
  <c r="I10" i="2" a="1"/>
  <c r="I10" i="2" s="1"/>
  <c r="F11" i="2" a="1"/>
  <c r="F11" i="2" s="1"/>
  <c r="I23" i="2" a="1"/>
  <c r="I23" i="2" s="1"/>
  <c r="F24" i="2" a="1"/>
  <c r="F24" i="2" s="1"/>
  <c r="H13" i="2" a="1"/>
  <c r="H13" i="2" s="1"/>
  <c r="E14" i="2" a="1"/>
  <c r="E14" i="2" s="1"/>
  <c r="A32" i="11" s="1" a="1"/>
  <c r="A32" i="11" s="1"/>
  <c r="E13" i="2" a="1"/>
  <c r="E13" i="2" s="1"/>
  <c r="H3" i="2" a="1"/>
  <c r="H3" i="2" s="1"/>
  <c r="A6" i="11" s="1" a="1"/>
  <c r="A6" i="11" s="1"/>
  <c r="E4" i="2" a="1"/>
  <c r="E4" i="2" s="1"/>
  <c r="A8" i="11" s="1" a="1"/>
  <c r="A8" i="11" s="1"/>
  <c r="H15" i="2" a="1"/>
  <c r="H15" i="2" s="1"/>
  <c r="E16" i="2" a="1"/>
  <c r="E16" i="2" s="1"/>
  <c r="H25" i="2" a="1"/>
  <c r="H25" i="2" s="1"/>
  <c r="E26" i="2" a="1"/>
  <c r="E26" i="2" s="1"/>
  <c r="H16" i="2" a="1"/>
  <c r="H16" i="2" s="1"/>
  <c r="A45" i="11" s="1" a="1"/>
  <c r="A45" i="11" s="1"/>
  <c r="E17" i="2" a="1"/>
  <c r="E17" i="2" s="1"/>
  <c r="I7" i="2" a="1"/>
  <c r="I7" i="2" s="1"/>
  <c r="F8" i="2" a="1"/>
  <c r="F8" i="2" s="1"/>
  <c r="I33" i="2" a="1"/>
  <c r="I33" i="2" s="1"/>
  <c r="F33" i="2" a="1"/>
  <c r="F33" i="2" s="1"/>
  <c r="I35" i="2" a="1"/>
  <c r="I35" i="2" s="1"/>
  <c r="I31" i="2" a="1"/>
  <c r="I31" i="2" s="1"/>
  <c r="F34" i="2" a="1"/>
  <c r="F34" i="2" s="1"/>
  <c r="I34" i="2" a="1"/>
  <c r="I34" i="2" s="1"/>
  <c r="I36" i="2" a="1"/>
  <c r="I36" i="2" s="1"/>
  <c r="F35" i="2" a="1"/>
  <c r="F35" i="2" s="1"/>
  <c r="F28" i="2" a="1"/>
  <c r="F28" i="2" s="1"/>
  <c r="B68" i="11" s="1" a="1"/>
  <c r="B68" i="11" s="1"/>
  <c r="F36" i="2" a="1"/>
  <c r="F36" i="2" s="1"/>
  <c r="I6" i="2" a="1"/>
  <c r="I6" i="2" s="1"/>
  <c r="B12" i="11" s="1" a="1"/>
  <c r="B12" i="11" s="1"/>
  <c r="F7" i="2" a="1"/>
  <c r="F7" i="2" s="1"/>
  <c r="I22" i="2" a="1"/>
  <c r="I22" i="2" s="1"/>
  <c r="B54" i="11" s="1" a="1"/>
  <c r="B54" i="11" s="1"/>
  <c r="F23" i="2" a="1"/>
  <c r="F23" i="2" s="1"/>
  <c r="H14" i="2" a="1"/>
  <c r="H14" i="2" s="1"/>
  <c r="A33" i="11" s="1" a="1"/>
  <c r="A33" i="11" s="1"/>
  <c r="E15" i="2" a="1"/>
  <c r="E15" i="2" s="1"/>
  <c r="H4" i="2" a="1"/>
  <c r="H4" i="2" s="1"/>
  <c r="A9" i="11" s="1" a="1"/>
  <c r="A9" i="11" s="1"/>
  <c r="E20" i="2" a="1"/>
  <c r="E20" i="2" s="1"/>
  <c r="A47" i="11" s="1" a="1"/>
  <c r="A47" i="11" s="1"/>
  <c r="F22" i="2" a="1"/>
  <c r="F22" i="2" s="1"/>
  <c r="I21" i="2" a="1"/>
  <c r="I21" i="2" s="1"/>
  <c r="H10" i="2" a="1"/>
  <c r="H10" i="2" s="1"/>
  <c r="A24" i="11" s="1" a="1"/>
  <c r="A24" i="11" s="1"/>
  <c r="E11" i="2" a="1"/>
  <c r="E11" i="2" s="1"/>
  <c r="A29" i="11" s="1" a="1"/>
  <c r="A29" i="11" s="1"/>
  <c r="D30" i="1" a="1"/>
  <c r="D30" i="1" s="1"/>
  <c r="I8" i="2" a="1"/>
  <c r="I8" i="2" s="1"/>
  <c r="F9" i="2" a="1"/>
  <c r="F9" i="2" s="1"/>
  <c r="B20" i="11" s="1" a="1"/>
  <c r="B20" i="11" s="1"/>
  <c r="H23" i="2" a="1"/>
  <c r="H23" i="2" s="1"/>
  <c r="E24" i="2" a="1"/>
  <c r="E24" i="2" s="1"/>
  <c r="I14" i="2" a="1"/>
  <c r="I14" i="2" s="1"/>
  <c r="F15" i="2" a="1"/>
  <c r="F15" i="2" s="1"/>
  <c r="B35" i="11" s="1" a="1"/>
  <c r="B35" i="11" s="1"/>
  <c r="I4" i="2" a="1"/>
  <c r="I4" i="2" s="1"/>
  <c r="B9" i="11" s="1" a="1"/>
  <c r="B9" i="11" s="1"/>
  <c r="F20" i="2" a="1"/>
  <c r="F20" i="2" s="1"/>
  <c r="I28" i="2" a="1"/>
  <c r="I28" i="2" s="1"/>
  <c r="F29" i="2" a="1"/>
  <c r="F29" i="2" s="1"/>
  <c r="F21" i="2" a="1"/>
  <c r="F21" i="2" s="1"/>
  <c r="I20" i="2" a="1"/>
  <c r="I20" i="2" s="1"/>
  <c r="H26" i="2" a="1"/>
  <c r="H26" i="2" s="1"/>
  <c r="J26" i="2" s="1" a="1"/>
  <c r="J26" i="2" s="1"/>
  <c r="H11" i="2" a="1"/>
  <c r="H11" i="2" s="1"/>
  <c r="A27" i="11" s="1" a="1"/>
  <c r="A27" i="11" s="1"/>
  <c r="E3" i="2" a="1"/>
  <c r="E3" i="2" s="1"/>
  <c r="A5" i="11" s="1" a="1"/>
  <c r="A5" i="11" s="1"/>
  <c r="E6" i="2" a="1"/>
  <c r="E6" i="2" s="1"/>
  <c r="A11" i="11" s="1" a="1"/>
  <c r="A11" i="11" s="1"/>
  <c r="H2" i="2" a="1"/>
  <c r="H2" i="2" s="1"/>
  <c r="A3" i="11" s="1" a="1"/>
  <c r="A3" i="11" s="1"/>
  <c r="D34" i="1" a="1"/>
  <c r="D34" i="1" s="1"/>
  <c r="H29" i="2" a="1"/>
  <c r="H29" i="2" s="1"/>
  <c r="E30" i="2" a="1"/>
  <c r="E30" i="2" s="1"/>
  <c r="H24" i="2" a="1"/>
  <c r="H24" i="2" s="1"/>
  <c r="E25" i="2" a="1"/>
  <c r="E25" i="2" s="1"/>
  <c r="H8" i="2" a="1"/>
  <c r="H8" i="2" s="1"/>
  <c r="E9" i="2" a="1"/>
  <c r="E9" i="2" s="1"/>
  <c r="D33" i="1" a="1"/>
  <c r="D33" i="1" s="1"/>
  <c r="E29" i="2" a="1"/>
  <c r="E29" i="2" s="1"/>
  <c r="A71" i="11" s="1" a="1"/>
  <c r="A71" i="11" s="1"/>
  <c r="H28" i="2" a="1"/>
  <c r="H28" i="2" s="1"/>
  <c r="A69" i="11" s="1" a="1"/>
  <c r="A69" i="11" s="1"/>
  <c r="H21" i="2" a="1"/>
  <c r="H21" i="2" s="1"/>
  <c r="A51" i="11" s="1" a="1"/>
  <c r="A51" i="11" s="1"/>
  <c r="E22" i="2" a="1"/>
  <c r="E22" i="2" s="1"/>
  <c r="F6" i="2" a="1"/>
  <c r="F6" i="2" s="1"/>
  <c r="B11" i="11" s="1" a="1"/>
  <c r="B11" i="11" s="1"/>
  <c r="I2" i="2" a="1"/>
  <c r="I2" i="2" s="1"/>
  <c r="B3" i="11" s="1" a="1"/>
  <c r="B3" i="11" s="1"/>
  <c r="F3" i="2" a="1"/>
  <c r="F3" i="2" s="1"/>
  <c r="B5" i="11" s="1" a="1"/>
  <c r="B5" i="11" s="1"/>
  <c r="I17" i="2" a="1"/>
  <c r="I17" i="2" s="1"/>
  <c r="F18" i="2" a="1"/>
  <c r="F18" i="2" s="1"/>
  <c r="F26" i="2" a="1"/>
  <c r="F26" i="2" s="1"/>
  <c r="I25" i="2" a="1"/>
  <c r="I25" i="2" s="1"/>
  <c r="F17" i="2" a="1"/>
  <c r="F17" i="2" s="1"/>
  <c r="I16" i="2" a="1"/>
  <c r="I16" i="2" s="1"/>
  <c r="B39" i="11" s="1" a="1"/>
  <c r="B39" i="11" s="1"/>
  <c r="H6" i="2" a="1"/>
  <c r="H6" i="2" s="1"/>
  <c r="A12" i="11" s="1" a="1"/>
  <c r="A12" i="11" s="1"/>
  <c r="E7" i="2" a="1"/>
  <c r="E7" i="2" s="1"/>
  <c r="A14" i="11" s="1" a="1"/>
  <c r="A14" i="11" s="1"/>
  <c r="H22" i="2" a="1"/>
  <c r="H22" i="2" s="1"/>
  <c r="A54" i="11" s="1" a="1"/>
  <c r="A54" i="11" s="1"/>
  <c r="E23" i="2" a="1"/>
  <c r="E23" i="2" s="1"/>
  <c r="I9" i="2" a="1"/>
  <c r="I9" i="2" s="1"/>
  <c r="B21" i="11" s="1" a="1"/>
  <c r="B21" i="11" s="1"/>
  <c r="F10" i="2" a="1"/>
  <c r="F10" i="2" s="1"/>
  <c r="B26" i="11" s="1" a="1"/>
  <c r="B26" i="11" s="1"/>
  <c r="F30" i="2" a="1"/>
  <c r="F30" i="2" s="1"/>
  <c r="I29" i="2" a="1"/>
  <c r="I29" i="2" s="1"/>
  <c r="I13" i="2" a="1"/>
  <c r="I13" i="2" s="1"/>
  <c r="F14" i="2" a="1"/>
  <c r="F14" i="2" s="1"/>
  <c r="F25" i="2" a="1"/>
  <c r="F25" i="2" s="1"/>
  <c r="I24" i="2" a="1"/>
  <c r="I24" i="2" s="1"/>
  <c r="B60" i="11" s="1" a="1"/>
  <c r="B60" i="11" s="1"/>
  <c r="I15" i="2" a="1"/>
  <c r="I15" i="2" s="1"/>
  <c r="B36" i="11" s="1" a="1"/>
  <c r="B36" i="11" s="1"/>
  <c r="F16" i="2" a="1"/>
  <c r="F16" i="2" s="1"/>
  <c r="H7" i="2" a="1"/>
  <c r="H7" i="2" s="1"/>
  <c r="E8" i="2" a="1"/>
  <c r="E8" i="2" s="1"/>
  <c r="D32" i="1" a="1"/>
  <c r="D32" i="1" s="1"/>
  <c r="E36" i="2" a="1"/>
  <c r="E36" i="2" s="1"/>
  <c r="E28" i="2" a="1"/>
  <c r="E28" i="2" s="1"/>
  <c r="H34" i="2" a="1"/>
  <c r="H34" i="2" s="1"/>
  <c r="E35" i="2" a="1"/>
  <c r="E35" i="2" s="1"/>
  <c r="H36" i="2" a="1"/>
  <c r="H36" i="2" s="1"/>
  <c r="E34" i="2" a="1"/>
  <c r="E34" i="2" s="1"/>
  <c r="E33" i="2" a="1"/>
  <c r="E33" i="2" s="1"/>
  <c r="H33" i="2" a="1"/>
  <c r="H33" i="2" s="1"/>
  <c r="A81" i="11" s="1" a="1"/>
  <c r="A81" i="11" s="1"/>
  <c r="H35" i="2" a="1"/>
  <c r="H35" i="2" s="1"/>
  <c r="A62" i="11" a="1"/>
  <c r="A62" i="11" s="1"/>
  <c r="D26" i="1" a="1"/>
  <c r="D26" i="1" s="1"/>
  <c r="B32" i="11" a="1"/>
  <c r="B32" i="11" s="1"/>
  <c r="D25" i="1" a="1"/>
  <c r="D25" i="1" s="1"/>
  <c r="D5" i="1" a="1"/>
  <c r="D5" i="1" s="1"/>
  <c r="D24" i="1" a="1"/>
  <c r="D24" i="1" s="1"/>
  <c r="D4" i="1" a="1"/>
  <c r="D4" i="1" s="1"/>
  <c r="D6" i="1" a="1"/>
  <c r="D6" i="1" s="1"/>
  <c r="D8" i="1" a="1"/>
  <c r="D8" i="1" s="1"/>
  <c r="D18" i="1" a="1"/>
  <c r="D18" i="1" s="1"/>
  <c r="B83" i="11" a="1"/>
  <c r="B83" i="11" s="1"/>
  <c r="D16" i="1" a="1"/>
  <c r="D16" i="1" s="1"/>
  <c r="D12" i="1" a="1"/>
  <c r="D12" i="1" s="1"/>
  <c r="D19" i="1" a="1"/>
  <c r="D19" i="1" s="1"/>
  <c r="D15" i="1" a="1"/>
  <c r="D15" i="1" s="1"/>
  <c r="A2" i="11" a="1"/>
  <c r="A2" i="11" s="1"/>
  <c r="D3" i="1" a="1"/>
  <c r="D3" i="1" s="1"/>
  <c r="D23" i="1" a="1"/>
  <c r="D23" i="1" s="1"/>
  <c r="D17" i="1" a="1"/>
  <c r="D17" i="1" s="1"/>
  <c r="D20" i="1" a="1"/>
  <c r="D20" i="1" s="1"/>
  <c r="D29" i="1" a="1"/>
  <c r="D29" i="1" s="1"/>
  <c r="D11" i="1" a="1"/>
  <c r="D11" i="1" s="1"/>
  <c r="D27" i="1" a="1"/>
  <c r="D27" i="1" s="1"/>
  <c r="D9" i="1" a="1"/>
  <c r="D9" i="1" s="1"/>
  <c r="D22" i="1" a="1"/>
  <c r="D22" i="1" s="1"/>
  <c r="D13" i="1" a="1"/>
  <c r="D13" i="1" s="1"/>
  <c r="D10" i="1" a="1"/>
  <c r="D10" i="1" s="1"/>
  <c r="A80" i="11" l="1" a="1"/>
  <c r="A80" i="11" s="1"/>
  <c r="A36" i="11" a="1"/>
  <c r="A36" i="11" s="1"/>
  <c r="A17" i="11" a="1"/>
  <c r="A17" i="11" s="1"/>
  <c r="A60" i="11" a="1"/>
  <c r="A60" i="11" s="1"/>
  <c r="B44" i="11" a="1"/>
  <c r="B44" i="11" s="1"/>
  <c r="B101" i="11" a="1"/>
  <c r="B101" i="11" s="1"/>
  <c r="B104" i="11" a="1"/>
  <c r="B104" i="11" s="1"/>
  <c r="A84" i="11" a="1"/>
  <c r="A84" i="11" s="1"/>
  <c r="A102" i="11" a="1"/>
  <c r="A102" i="11" s="1"/>
  <c r="A105" i="11" a="1"/>
  <c r="A105" i="11" s="1"/>
  <c r="A101" i="11" a="1"/>
  <c r="A101" i="11" s="1"/>
  <c r="A104" i="11" a="1"/>
  <c r="A104" i="11" s="1"/>
  <c r="B102" i="11" a="1"/>
  <c r="B102" i="11" s="1"/>
  <c r="B105" i="11" a="1"/>
  <c r="B105" i="11" s="1"/>
  <c r="B80" i="11" a="1"/>
  <c r="B80" i="11" s="1"/>
  <c r="A41" i="11" a="1"/>
  <c r="A41" i="11" s="1"/>
  <c r="B95" i="11" a="1"/>
  <c r="B95" i="11" s="1"/>
  <c r="B98" i="11" a="1"/>
  <c r="B98" i="11" s="1"/>
  <c r="A65" i="11" a="1"/>
  <c r="A65" i="11" s="1"/>
  <c r="B71" i="11" a="1"/>
  <c r="B71" i="11" s="1"/>
  <c r="B81" i="11" a="1"/>
  <c r="B81" i="11" s="1"/>
  <c r="A39" i="11" a="1"/>
  <c r="A39" i="11" s="1"/>
  <c r="A23" i="11" a="1"/>
  <c r="A23" i="11" s="1"/>
  <c r="B27" i="11" a="1"/>
  <c r="B27" i="11" s="1"/>
  <c r="A56" i="11" a="1"/>
  <c r="A56" i="11" s="1"/>
  <c r="A96" i="11" a="1"/>
  <c r="A96" i="11" s="1"/>
  <c r="A99" i="11" a="1"/>
  <c r="A99" i="11" s="1"/>
  <c r="A95" i="11" a="1"/>
  <c r="A95" i="11" s="1"/>
  <c r="A98" i="11" a="1"/>
  <c r="A98" i="11" s="1"/>
  <c r="B48" i="11" a="1"/>
  <c r="B48" i="11" s="1"/>
  <c r="B96" i="11" a="1"/>
  <c r="B96" i="11" s="1"/>
  <c r="B99" i="11" a="1"/>
  <c r="B99" i="11" s="1"/>
  <c r="A86" i="11" a="1"/>
  <c r="A86" i="11" s="1"/>
  <c r="B50" i="11" a="1"/>
  <c r="B50" i="11" s="1"/>
  <c r="A48" i="11" a="1"/>
  <c r="A48" i="11" s="1"/>
  <c r="A15" i="11" a="1"/>
  <c r="A15" i="11" s="1"/>
  <c r="A53" i="11" a="1"/>
  <c r="A53" i="11" s="1"/>
  <c r="B18" i="11" a="1"/>
  <c r="B18" i="11" s="1"/>
  <c r="A83" i="11" a="1"/>
  <c r="A83" i="11" s="1"/>
  <c r="B62" i="11" a="1"/>
  <c r="B62" i="11" s="1"/>
  <c r="B65" i="11" a="1"/>
  <c r="B65" i="11" s="1"/>
  <c r="B74" i="11" a="1"/>
  <c r="B74" i="11" s="1"/>
  <c r="B41" i="11" a="1"/>
  <c r="B41" i="11" s="1"/>
  <c r="B42" i="11" a="1"/>
  <c r="B42" i="11" s="1"/>
  <c r="B33" i="11" a="1"/>
  <c r="B33" i="11" s="1"/>
  <c r="B51" i="11" a="1"/>
  <c r="B51" i="11" s="1"/>
  <c r="A35" i="11" a="1"/>
  <c r="A35" i="11" s="1"/>
  <c r="B14" i="11" a="1"/>
  <c r="B14" i="11" s="1"/>
  <c r="B86" i="11" a="1"/>
  <c r="B86" i="11" s="1"/>
  <c r="B78" i="11" a="1"/>
  <c r="B78" i="11" s="1"/>
  <c r="B17" i="11" a="1"/>
  <c r="B17" i="11" s="1"/>
  <c r="A30" i="11" a="1"/>
  <c r="A30" i="11" s="1"/>
  <c r="B24" i="11" a="1"/>
  <c r="B24" i="11" s="1"/>
  <c r="A21" i="11" a="1"/>
  <c r="A21" i="11" s="1"/>
  <c r="A77" i="11" a="1"/>
  <c r="A77" i="11" s="1"/>
  <c r="B77" i="11" a="1"/>
  <c r="B77" i="11" s="1"/>
  <c r="A87" i="11" a="1"/>
  <c r="A87" i="11" s="1"/>
  <c r="A90" i="11" a="1"/>
  <c r="A90" i="11" s="1"/>
  <c r="A93" i="11" a="1"/>
  <c r="A93" i="11" s="1"/>
  <c r="A89" i="11" a="1"/>
  <c r="A89" i="11" s="1"/>
  <c r="A92" i="11" a="1"/>
  <c r="A92" i="11" s="1"/>
  <c r="B38" i="11" a="1"/>
  <c r="B38" i="11" s="1"/>
  <c r="B23" i="11" a="1"/>
  <c r="B23" i="11" s="1"/>
  <c r="B63" i="11" a="1"/>
  <c r="B63" i="11" s="1"/>
  <c r="B66" i="11" a="1"/>
  <c r="B66" i="11" s="1"/>
  <c r="A20" i="11" a="1"/>
  <c r="A20" i="11" s="1"/>
  <c r="A74" i="11" a="1"/>
  <c r="A74" i="11" s="1"/>
  <c r="B47" i="11" a="1"/>
  <c r="B47" i="11" s="1"/>
  <c r="A59" i="11" a="1"/>
  <c r="A59" i="11" s="1"/>
  <c r="B53" i="11" a="1"/>
  <c r="B53" i="11" s="1"/>
  <c r="B90" i="11" a="1"/>
  <c r="B90" i="11" s="1"/>
  <c r="B93" i="11" a="1"/>
  <c r="B93" i="11" s="1"/>
  <c r="B87" i="11" a="1"/>
  <c r="B87" i="11" s="1"/>
  <c r="B15" i="11" a="1"/>
  <c r="B15" i="11" s="1"/>
  <c r="A63" i="11" a="1"/>
  <c r="A63" i="11" s="1"/>
  <c r="A66" i="11" a="1"/>
  <c r="A66" i="11" s="1"/>
  <c r="B59" i="11" a="1"/>
  <c r="B59" i="11" s="1"/>
  <c r="A44" i="11" a="1"/>
  <c r="A44" i="11" s="1"/>
  <c r="A50" i="11" a="1"/>
  <c r="A50" i="11" s="1"/>
  <c r="B29" i="11" a="1"/>
  <c r="B29" i="11" s="1"/>
  <c r="A75" i="11" a="1"/>
  <c r="A75" i="11" s="1"/>
  <c r="A78" i="11" a="1"/>
  <c r="A78" i="11" s="1"/>
  <c r="B30" i="11" a="1"/>
  <c r="B30" i="11" s="1"/>
  <c r="A18" i="11" a="1"/>
  <c r="A18" i="11" s="1"/>
  <c r="A72" i="11" a="1"/>
  <c r="A72" i="11" s="1"/>
  <c r="A57" i="11" a="1"/>
  <c r="A57" i="11" s="1"/>
  <c r="A26" i="11" a="1"/>
  <c r="A26" i="11" s="1"/>
  <c r="B56" i="11" a="1"/>
  <c r="B56" i="11" s="1"/>
  <c r="B89" i="11" a="1"/>
  <c r="B89" i="11" s="1"/>
  <c r="B92" i="11" a="1"/>
  <c r="B92" i="11" s="1"/>
  <c r="B84" i="11" a="1"/>
  <c r="B84" i="11" s="1"/>
  <c r="A38" i="11" a="1"/>
  <c r="A38" i="11" s="1"/>
  <c r="B57" i="11" a="1"/>
  <c r="B57" i="11" s="1"/>
  <c r="A42" i="11" a="1"/>
  <c r="A42" i="11" s="1"/>
  <c r="B45" i="11" a="1"/>
  <c r="B45" i="11" s="1"/>
  <c r="J28" i="2" a="1"/>
  <c r="J28" i="2" s="1"/>
  <c r="B69" i="11" a="1"/>
  <c r="B69" i="11" s="1"/>
  <c r="G28" i="2" a="1"/>
  <c r="G28" i="2" s="1"/>
  <c r="A68" i="11" a="1"/>
  <c r="A68" i="11" s="1"/>
  <c r="J30" i="2" a="1"/>
  <c r="J30" i="2" s="1"/>
  <c r="B75" i="11" a="1"/>
  <c r="B75" i="11" s="1"/>
  <c r="J29" i="2" a="1"/>
  <c r="J29" i="2" s="1"/>
  <c r="B72" i="11" a="1"/>
  <c r="B72" i="11" s="1"/>
  <c r="G26" i="2" a="1"/>
  <c r="G26" i="2" s="1"/>
  <c r="G31" i="2" a="1"/>
  <c r="G31" i="2" s="1"/>
  <c r="G34" i="2" a="1"/>
  <c r="G34" i="2" s="1"/>
  <c r="G21" i="2" a="1"/>
  <c r="G21" i="2" s="1"/>
  <c r="G16" i="2" a="1"/>
  <c r="G16" i="2" s="1"/>
  <c r="J17" i="2" a="1"/>
  <c r="J17" i="2" s="1"/>
  <c r="G6" i="2" a="1"/>
  <c r="G6" i="2" s="1"/>
  <c r="G13" i="2" a="1"/>
  <c r="G13" i="2" s="1"/>
  <c r="G9" i="2" a="1"/>
  <c r="G9" i="2" s="1"/>
  <c r="J20" i="2" a="1"/>
  <c r="J20" i="2" s="1"/>
  <c r="G8" i="2" a="1"/>
  <c r="G8" i="2" s="1"/>
  <c r="J25" i="2" a="1"/>
  <c r="J25" i="2" s="1"/>
  <c r="G36" i="2" a="1"/>
  <c r="G36" i="2" s="1"/>
  <c r="J35" i="2" a="1"/>
  <c r="J35" i="2" s="1"/>
  <c r="G35" i="2" a="1"/>
  <c r="G35" i="2" s="1"/>
  <c r="G22" i="2" a="1"/>
  <c r="G22" i="2" s="1"/>
  <c r="G29" i="2" a="1"/>
  <c r="G29" i="2" s="1"/>
  <c r="G3" i="2" a="1"/>
  <c r="G3" i="2" s="1"/>
  <c r="J22" i="2" a="1"/>
  <c r="J22" i="2" s="1"/>
  <c r="J3" i="2" a="1"/>
  <c r="J3" i="2" s="1"/>
  <c r="G10" i="2" a="1"/>
  <c r="G10" i="2" s="1"/>
  <c r="J13" i="2" a="1"/>
  <c r="J13" i="2" s="1"/>
  <c r="G11" i="2" a="1"/>
  <c r="G11" i="2" s="1"/>
  <c r="J16" i="2" a="1"/>
  <c r="J16" i="2" s="1"/>
  <c r="G20" i="2" a="1"/>
  <c r="G20" i="2" s="1"/>
  <c r="J23" i="2" a="1"/>
  <c r="J23" i="2" s="1"/>
  <c r="J8" i="2" a="1"/>
  <c r="J8" i="2" s="1"/>
  <c r="J9" i="2" a="1"/>
  <c r="J9" i="2" s="1"/>
  <c r="J36" i="2" a="1"/>
  <c r="J36" i="2" s="1"/>
  <c r="G33" i="2" a="1"/>
  <c r="G33" i="2" s="1"/>
  <c r="J15" i="2" a="1"/>
  <c r="J15" i="2" s="1"/>
  <c r="G14" i="2" a="1"/>
  <c r="G14" i="2" s="1"/>
  <c r="J10" i="2" a="1"/>
  <c r="J10" i="2" s="1"/>
  <c r="G15" i="2" a="1"/>
  <c r="G15" i="2" s="1"/>
  <c r="G30" i="2" a="1"/>
  <c r="G30" i="2" s="1"/>
  <c r="J31" i="2" a="1"/>
  <c r="J31" i="2" s="1"/>
  <c r="J6" i="2" a="1"/>
  <c r="J6" i="2" s="1"/>
  <c r="J4" i="2" a="1"/>
  <c r="J4" i="2" s="1"/>
  <c r="G24" i="2" a="1"/>
  <c r="G24" i="2" s="1"/>
  <c r="G25" i="2" a="1"/>
  <c r="G25" i="2" s="1"/>
  <c r="J11" i="2" a="1"/>
  <c r="J11" i="2" s="1"/>
  <c r="J7" i="2" a="1"/>
  <c r="J7" i="2" s="1"/>
  <c r="J34" i="2" a="1"/>
  <c r="J34" i="2" s="1"/>
  <c r="J33" i="2" a="1"/>
  <c r="J33" i="2" s="1"/>
  <c r="J18" i="2" a="1"/>
  <c r="J18" i="2" s="1"/>
  <c r="J21" i="2" a="1"/>
  <c r="J21" i="2" s="1"/>
  <c r="G2" i="2" a="1"/>
  <c r="G2" i="2" s="1"/>
  <c r="G18" i="2" a="1"/>
  <c r="G18" i="2" s="1"/>
  <c r="J14" i="2" a="1"/>
  <c r="J14" i="2" s="1"/>
  <c r="G17" i="2" a="1"/>
  <c r="G17" i="2" s="1"/>
  <c r="G7" i="2" a="1"/>
  <c r="G7" i="2" s="1"/>
  <c r="J2" i="2" a="1"/>
  <c r="J2" i="2" s="1"/>
  <c r="G23" i="2" a="1"/>
  <c r="G23" i="2" s="1"/>
  <c r="G4" i="2" a="1"/>
  <c r="G4" i="2" s="1"/>
  <c r="J24" i="2" a="1"/>
  <c r="J24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<sst xmlns="http://schemas.openxmlformats.org/spreadsheetml/2006/main" count="282" uniqueCount="164">
  <si>
    <t>Name</t>
  </si>
  <si>
    <t>Text</t>
  </si>
  <si>
    <t>Forum</t>
  </si>
  <si>
    <t>Image</t>
  </si>
  <si>
    <t>Path</t>
  </si>
  <si>
    <t>Intro</t>
  </si>
  <si>
    <t>Features</t>
  </si>
  <si>
    <t>Applications</t>
  </si>
  <si>
    <t>Benefits</t>
  </si>
  <si>
    <t>Feature1</t>
  </si>
  <si>
    <t>Images/build.png</t>
  </si>
  <si>
    <t>Feature2</t>
  </si>
  <si>
    <t>Images/location.png</t>
  </si>
  <si>
    <t>Feature3</t>
  </si>
  <si>
    <t>Images/forum.png</t>
  </si>
  <si>
    <t>Feature4</t>
  </si>
  <si>
    <t>Images/room.png</t>
  </si>
  <si>
    <t>Feature5</t>
  </si>
  <si>
    <t>Images/content.png</t>
  </si>
  <si>
    <t>Feature6</t>
  </si>
  <si>
    <t>Images/image.png</t>
  </si>
  <si>
    <t>Application1</t>
  </si>
  <si>
    <t>Images/maps.png</t>
  </si>
  <si>
    <t>Application2</t>
  </si>
  <si>
    <t>Images/tour.png</t>
  </si>
  <si>
    <t>Application3</t>
  </si>
  <si>
    <t>Images/meetups.png</t>
  </si>
  <si>
    <t>Application4</t>
  </si>
  <si>
    <t>Images/game.png</t>
  </si>
  <si>
    <t>Application5</t>
  </si>
  <si>
    <t>Images/find.png</t>
  </si>
  <si>
    <t>Application6</t>
  </si>
  <si>
    <t>Images/sitemap.png</t>
  </si>
  <si>
    <t>Benefit1</t>
  </si>
  <si>
    <t>Images/community.png</t>
  </si>
  <si>
    <t>Benefit2</t>
  </si>
  <si>
    <t>Spatial Learning</t>
  </si>
  <si>
    <t>Images/slide.png</t>
  </si>
  <si>
    <t>Benefit3</t>
  </si>
  <si>
    <t>Spatial Memory</t>
  </si>
  <si>
    <t>Benefit4</t>
  </si>
  <si>
    <t>&lt;size=80%&gt;Better Recollection</t>
  </si>
  <si>
    <t>Benefit5</t>
  </si>
  <si>
    <t>&lt;size=80%&gt;Better Engagement</t>
  </si>
  <si>
    <t>Benefit6</t>
  </si>
  <si>
    <t>Improved Grasping</t>
  </si>
  <si>
    <t>Location</t>
  </si>
  <si>
    <t>End</t>
  </si>
  <si>
    <t>Start</t>
  </si>
  <si>
    <t>File Name</t>
  </si>
  <si>
    <t>My World</t>
  </si>
  <si>
    <t>Status</t>
  </si>
  <si>
    <t>Off</t>
  </si>
  <si>
    <t>Version</t>
  </si>
  <si>
    <t>0.0.2</t>
  </si>
  <si>
    <t>Syntax</t>
  </si>
  <si>
    <t>https://www.spotmaze.com</t>
  </si>
  <si>
    <t>https://spotmaze.world/spotmaze</t>
  </si>
  <si>
    <t>&lt;size=80%&gt;Applications</t>
  </si>
  <si>
    <t>&lt;size=70%&gt;Build Worlds&lt;/size&gt;\n\n\n\n\n</t>
  </si>
  <si>
    <t>&lt;size=70%&gt;Create Locations&lt;/size&gt;\n\n\n\n\n</t>
  </si>
  <si>
    <t>&lt;size=70%&gt;Connect Forums&lt;/size&gt;\n\n\n\n\n</t>
  </si>
  <si>
    <t>&lt;size=70%&gt;Create Rooms&lt;/size&gt;\n\n\n\n\n</t>
  </si>
  <si>
    <t>&lt;size=70%&gt;Write Content&lt;/size&gt;\n\n\n\n\n</t>
  </si>
  <si>
    <t>&lt;size=70%&gt;Embed Images&lt;/size&gt;\n\n\n\n\n</t>
  </si>
  <si>
    <t>&lt;size=70%&gt;Building Maps&lt;/size&gt;\n\n\n\n\n</t>
  </si>
  <si>
    <t>&lt;size=70%&gt;Tour Creation&lt;/size&gt;\n\n\n\n\n</t>
  </si>
  <si>
    <t>&lt;size=50%&gt;Organizing Meetups&lt;/size&gt;\n\n\n\n\n</t>
  </si>
  <si>
    <t>&lt;size=80%&gt;Gamification&lt;/size&gt;\n\n\n\n\n</t>
  </si>
  <si>
    <t>&lt;size=70%&gt;Site Maps&lt;/size&gt;\n\n\n\n\n</t>
  </si>
  <si>
    <t>&lt;size=70%&gt;Finding Content&lt;/size&gt;\n\n\n\n\n</t>
  </si>
  <si>
    <t>&lt;size=70%&gt;Community&lt;/size&gt;\n\n\n\n\n</t>
  </si>
  <si>
    <t>What is Spotmaze?&lt;size=60%&gt;\n\n(Press &lt;u&gt;Enter&lt;/u&gt; Here)</t>
  </si>
  <si>
    <t>X</t>
  </si>
  <si>
    <t>Y</t>
  </si>
  <si>
    <t>Xmin</t>
  </si>
  <si>
    <t>Xmax</t>
  </si>
  <si>
    <t>Ymin</t>
  </si>
  <si>
    <t>Ymax</t>
  </si>
  <si>
    <t>World</t>
  </si>
  <si>
    <t>X1</t>
  </si>
  <si>
    <t>Y1</t>
  </si>
  <si>
    <t>X2</t>
  </si>
  <si>
    <t>Y2</t>
  </si>
  <si>
    <t>Blank_2</t>
  </si>
  <si>
    <t>Blank_1</t>
  </si>
  <si>
    <t>Blank_3</t>
  </si>
  <si>
    <t>Blank_4</t>
  </si>
  <si>
    <t>P1</t>
  </si>
  <si>
    <t>P2</t>
  </si>
  <si>
    <t>[[3,6],[3,7],[1,7],[1,6]]</t>
  </si>
  <si>
    <t>Paths</t>
  </si>
  <si>
    <t>Manually create paths using grid locations below</t>
  </si>
  <si>
    <t>Use the grid below to manually entering the locations (if needed)</t>
  </si>
  <si>
    <t>Path 1</t>
  </si>
  <si>
    <t>Path 2</t>
  </si>
  <si>
    <t>Details</t>
  </si>
  <si>
    <t>Login</t>
  </si>
  <si>
    <t>Option 2 : Rename &amp; Upload</t>
  </si>
  <si>
    <t>Option 1 : Copy &amp; Paste</t>
  </si>
  <si>
    <t>1. Fork the default Spotmaze Repository</t>
  </si>
  <si>
    <t>Room</t>
  </si>
  <si>
    <t>https://spotmaze.world/spotmaze?room1</t>
  </si>
  <si>
    <t>Dowload Spreadsheet: https://docs.google.com/spreadsheets/d/1Q0a8-2sIvj7IQSQ2C1mAVWkEygv6768o</t>
  </si>
  <si>
    <t>Option 3 : Create a custom room</t>
  </si>
  <si>
    <t>Your forked repo : https://github.com/[username]/spotmaze</t>
  </si>
  <si>
    <t>Link</t>
  </si>
  <si>
    <t>Sheet version number</t>
  </si>
  <si>
    <t xml:space="preserve">Go to Excel Convererter: https://beautifytools.com/excel-to-json-converter.php# </t>
  </si>
  <si>
    <t>Drag 3 cells 
at a time</t>
  </si>
  <si>
    <t>Fork this Repo : https://github.com/spotmaze/spotmaze
Run : https://spotmaze.world/username</t>
  </si>
  <si>
    <t>Link to your world : https://spotmaze.world/username</t>
  </si>
  <si>
    <t>Link to your room : https://spotmaze.world/username?myroom</t>
  </si>
  <si>
    <t>Steps to convert your Excel file</t>
  </si>
  <si>
    <t>Run</t>
  </si>
  <si>
    <t>Convert</t>
  </si>
  <si>
    <t>Upload</t>
  </si>
  <si>
    <t>Go to this website</t>
  </si>
  <si>
    <t>(1) Create/Login to your GitHub account
(2) Fork the spotmaze repository on GItHub.
(3) Run your world using the Spotmaze URL with your GitHub username.</t>
  </si>
  <si>
    <t>Steps to get your world running online</t>
  </si>
  <si>
    <t>1. Download the default Spotmaze spreadsheet</t>
  </si>
  <si>
    <t>(1) Download from the default sheet to get started. 
(2) Edit the Spots and Maze sheet.
(3) Extend any extra segments to the Paths sheet for visualization .</t>
  </si>
  <si>
    <t>(1) Go to the online excel convererter 
(2) Upload your excel file to the online convererter.
(3) Press convert and download the converted file.</t>
  </si>
  <si>
    <r>
      <t xml:space="preserve">2. Upload </t>
    </r>
    <r>
      <rPr>
        <b/>
        <sz val="11"/>
        <color theme="1"/>
        <rFont val="Calibri"/>
        <family val="2"/>
      </rPr>
      <t>→</t>
    </r>
    <r>
      <rPr>
        <b/>
        <sz val="11"/>
        <color theme="1"/>
        <rFont val="Calibri"/>
        <family val="2"/>
        <scheme val="minor"/>
      </rPr>
      <t xml:space="preserve"> Convert → Download</t>
    </r>
  </si>
  <si>
    <t>Options to upload your converted file</t>
  </si>
  <si>
    <r>
      <t xml:space="preserve">(1) Rename the dowloaded file to </t>
    </r>
    <r>
      <rPr>
        <b/>
        <i/>
        <sz val="11"/>
        <color rgb="FF002060"/>
        <rFont val="Calibri"/>
        <family val="2"/>
        <scheme val="minor"/>
      </rPr>
      <t>spotmaze.json</t>
    </r>
    <r>
      <rPr>
        <sz val="11"/>
        <color rgb="FF002060"/>
        <rFont val="Calibri"/>
        <family val="2"/>
        <scheme val="minor"/>
      </rPr>
      <t xml:space="preserve"> 
(2) Upload this to your forked repo (replacing the existing file).</t>
    </r>
  </si>
  <si>
    <r>
      <t xml:space="preserve">(1) Rename the dowloaded file to </t>
    </r>
    <r>
      <rPr>
        <b/>
        <sz val="11"/>
        <color rgb="FF002060"/>
        <rFont val="Calibri"/>
        <family val="2"/>
        <scheme val="minor"/>
      </rPr>
      <t>myroom</t>
    </r>
    <r>
      <rPr>
        <b/>
        <i/>
        <sz val="11"/>
        <color rgb="FF002060"/>
        <rFont val="Calibri"/>
        <family val="2"/>
        <scheme val="minor"/>
      </rPr>
      <t>.json</t>
    </r>
    <r>
      <rPr>
        <sz val="11"/>
        <color rgb="FF002060"/>
        <rFont val="Calibri"/>
        <family val="2"/>
        <scheme val="minor"/>
      </rPr>
      <t xml:space="preserve"> 
(2) Upload this file to your forked repo.</t>
    </r>
  </si>
  <si>
    <r>
      <t xml:space="preserve">(1) Copy all the text from your dowloaded file.
(2) Open your forked Spotmaze repo
(3) There you'll find a </t>
    </r>
    <r>
      <rPr>
        <b/>
        <sz val="11"/>
        <color rgb="FF002060"/>
        <rFont val="Calibri"/>
        <family val="2"/>
        <scheme val="minor"/>
      </rPr>
      <t>spotmaze.json</t>
    </r>
    <r>
      <rPr>
        <sz val="11"/>
        <color rgb="FF002060"/>
        <rFont val="Calibri"/>
        <family val="2"/>
        <scheme val="minor"/>
      </rPr>
      <t xml:space="preserve"> file, begin editing this file.
(4) Paste the converted text from your dowloaded file into this file.
</t>
    </r>
  </si>
  <si>
    <t>Teleport</t>
  </si>
  <si>
    <t>https://www.spotmaze.com/forum/welcome-to-the-forum/what-is-spotmaze</t>
  </si>
  <si>
    <t>https://www.spotmaze.com/forum/welcome-to-the-forum/features</t>
  </si>
  <si>
    <t>https://www.spotmaze.com/forum/welcome-to-the-forum/applications</t>
  </si>
  <si>
    <t>https://www.spotmaze.com/forum/welcome-to-the-forum/benefits</t>
  </si>
  <si>
    <t>https://www.spotmaze.com/forum/welcome-to-the-forum/build-worlds</t>
  </si>
  <si>
    <t>https://www.spotmaze.com/forum/welcome-to-the-forum/create-locations</t>
  </si>
  <si>
    <t>https://www.spotmaze.com/forum/welcome-to-the-forum/connect-forums</t>
  </si>
  <si>
    <t>https://www.spotmaze.com/forum/welcome-to-the-forum/create-rooms</t>
  </si>
  <si>
    <t>https://www.spotmaze.com/forum/welcome-to-the-forum/write-content</t>
  </si>
  <si>
    <t>https://www.spotmaze.com/forum/welcome-to-the-forum/embed-images</t>
  </si>
  <si>
    <t>https://www.spotmaze.com/forum/welcome-to-the-forum/building-maps</t>
  </si>
  <si>
    <t>https://www.spotmaze.com/forum/welcome-to-the-forum/tour-creation</t>
  </si>
  <si>
    <t>https://www.spotmaze.com/forum/welcome-to-the-forum/organizing-meetups</t>
  </si>
  <si>
    <t>https://www.spotmaze.com/forum/welcome-to-the-forum/gamification</t>
  </si>
  <si>
    <t>https://www.spotmaze.com/forum/welcome-to-the-forum/finding-content</t>
  </si>
  <si>
    <t>https://www.spotmaze.com/forum/welcome-to-the-forum/site-maps</t>
  </si>
  <si>
    <t>https://www.spotmaze.com/forum/welcome-to-the-forum/community</t>
  </si>
  <si>
    <t>https://www.spotmaze.com/forum/welcome-to-the-forum/spatial-learning</t>
  </si>
  <si>
    <t>https://www.spotmaze.com/forum/welcome-to-the-forum/spatial-memory</t>
  </si>
  <si>
    <t>https://www.spotmaze.com/forum/welcome-to-the-forum/better-recollection</t>
  </si>
  <si>
    <t>https://www.spotmaze.com/forum/welcome-to-the-forum/better-engagement</t>
  </si>
  <si>
    <t>https://www.spotmaze.com/forum/welcome-to-the-forum/improved-grasping</t>
  </si>
  <si>
    <t>Tutorials</t>
  </si>
  <si>
    <t>https://drive.google.com/drive/folders/1uFoeFM3rilbJz49_iyZiGy5QKXaBKMjv?usp=sharing</t>
  </si>
  <si>
    <t>Download Video Tutorials</t>
  </si>
  <si>
    <t>Dowload</t>
  </si>
  <si>
    <t>Tutorials Cloud folder</t>
  </si>
  <si>
    <t>Teleport1</t>
  </si>
  <si>
    <t>Teleport2</t>
  </si>
  <si>
    <t>Images/teleport.png</t>
  </si>
  <si>
    <t>Teleport\n\n\n\n\n&lt;size=60%&gt;(Press &lt;u&gt;Enter&lt;/u&gt; Here)</t>
  </si>
  <si>
    <t>(1) Download the video tutorials.</t>
  </si>
  <si>
    <r>
      <t xml:space="preserve">Build your Spotmaze map here!
</t>
    </r>
    <r>
      <rPr>
        <b/>
        <sz val="11"/>
        <color theme="0" tint="-0.499984740745262"/>
        <rFont val="Calibri"/>
        <family val="2"/>
        <scheme val="minor"/>
      </rPr>
      <t xml:space="preserve">(a) Write the names of your spots in the Spots Sheet. (b) Enter your spot names below using the dropdown menus (click to activate &amp; press </t>
    </r>
    <r>
      <rPr>
        <b/>
        <sz val="11"/>
        <color theme="1"/>
        <rFont val="Calibri"/>
        <family val="2"/>
        <scheme val="minor"/>
      </rPr>
      <t>Left-ALT(⌥)</t>
    </r>
    <r>
      <rPr>
        <b/>
        <sz val="11"/>
        <color theme="0" tint="-0.499984740745262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+</t>
    </r>
    <r>
      <rPr>
        <b/>
        <sz val="11"/>
        <color theme="0" tint="-0.499984740745262"/>
        <rFont val="Calibri"/>
        <family val="2"/>
        <scheme val="minor"/>
      </rPr>
      <t xml:space="preserve"> </t>
    </r>
    <r>
      <rPr>
        <b/>
        <sz val="11"/>
        <rFont val="Calibri"/>
        <family val="2"/>
      </rPr>
      <t>↓↑</t>
    </r>
    <r>
      <rPr>
        <b/>
        <sz val="11"/>
        <color theme="0" tint="-0.499984740745262"/>
        <rFont val="Calibri"/>
        <family val="2"/>
        <scheme val="minor"/>
      </rPr>
      <t>[up-down arrows] to select).</t>
    </r>
  </si>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</sst>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Arial Unicode MS"/>
      <family val="2"/>
    </font>
    <font>
      <b/>
      <sz val="10"/>
      <color rgb="FFFF0000"/>
      <name val="Arial"/>
      <family val="2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20"/>
      <name val="Arial"/>
      <family val="2"/>
    </font>
    <font>
      <sz val="22"/>
      <color theme="1"/>
      <name val="Calibri"/>
      <family val="2"/>
      <scheme val="minor"/>
    </font>
    <font>
      <b/>
      <sz val="10"/>
      <color rgb="FF00B0F0"/>
      <name val="Arial"/>
      <family val="2"/>
    </font>
    <font>
      <sz val="11"/>
      <color rgb="FF00B0F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0" tint="-0.499984740745262"/>
      <name val="Arial"/>
      <family val="2"/>
    </font>
    <font>
      <sz val="11"/>
      <color theme="0" tint="-0.499984740745262"/>
      <name val="Calibri"/>
      <family val="2"/>
      <scheme val="minor"/>
    </font>
    <font>
      <sz val="10"/>
      <color theme="0" tint="-0.34998626667073579"/>
      <name val="Arial"/>
      <family val="2"/>
    </font>
    <font>
      <sz val="11"/>
      <color theme="0" tint="-0.34998626667073579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11C1FF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sz val="10"/>
      <color theme="0" tint="-0.249977111117893"/>
      <name val="Arial"/>
      <family val="2"/>
    </font>
    <font>
      <sz val="10"/>
      <color theme="0" tint="-0.249977111117893"/>
      <name val="Arial"/>
      <family val="2"/>
    </font>
    <font>
      <b/>
      <sz val="10"/>
      <color theme="0" tint="-0.34998626667073579"/>
      <name val="Arial"/>
      <family val="2"/>
    </font>
    <font>
      <b/>
      <sz val="11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0"/>
      <color theme="1"/>
      <name val="Arial"/>
      <family val="2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</font>
    <font>
      <b/>
      <sz val="10"/>
      <color rgb="FF11C1FF"/>
      <name val="Arial"/>
      <family val="2"/>
    </font>
    <font>
      <sz val="9"/>
      <color theme="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ECF1F8"/>
        <bgColor indexed="64"/>
      </patternFill>
    </fill>
    <fill>
      <patternFill patternType="solid">
        <fgColor rgb="FFF0F4FA"/>
        <bgColor indexed="64"/>
      </patternFill>
    </fill>
    <fill>
      <patternFill patternType="solid">
        <fgColor theme="0" tint="-0.249977111117893"/>
        <bgColor indexed="64"/>
      </patternFill>
    </fill>
  </fills>
  <borders count="5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90">
    <xf numFmtId="0" fontId="0" fillId="0" borderId="0" xfId="0"/>
    <xf numFmtId="0" fontId="0" fillId="0" borderId="0" xfId="0" applyAlignment="1">
      <alignment horizontal="left"/>
    </xf>
    <xf numFmtId="0" fontId="1" fillId="0" borderId="0" xfId="1" applyBorder="1" applyAlignment="1" applyProtection="1">
      <alignment horizontal="center" vertical="top"/>
      <protection locked="0"/>
    </xf>
    <xf numFmtId="0" fontId="0" fillId="0" borderId="0" xfId="0" applyProtection="1">
      <protection locked="0"/>
    </xf>
    <xf numFmtId="0" fontId="1" fillId="0" borderId="0" xfId="1" applyBorder="1" applyAlignment="1" applyProtection="1">
      <alignment horizontal="left" vertical="center"/>
      <protection locked="0"/>
    </xf>
    <xf numFmtId="0" fontId="1" fillId="0" borderId="0" xfId="1" applyBorder="1" applyAlignment="1" applyProtection="1">
      <alignment vertical="center"/>
      <protection locked="0"/>
    </xf>
    <xf numFmtId="0" fontId="1" fillId="0" borderId="0" xfId="0" applyFont="1" applyBorder="1" applyAlignment="1" applyProtection="1">
      <alignment vertical="center"/>
      <protection locked="0"/>
    </xf>
    <xf numFmtId="0" fontId="1" fillId="0" borderId="0" xfId="0" applyFont="1" applyBorder="1" applyAlignment="1" applyProtection="1">
      <alignment horizontal="left" vertical="center" wrapText="1"/>
      <protection locked="0"/>
    </xf>
    <xf numFmtId="0" fontId="1" fillId="0" borderId="0" xfId="0" applyFont="1" applyBorder="1" applyAlignment="1" applyProtection="1">
      <alignment horizontal="left" vertical="center"/>
      <protection locked="0"/>
    </xf>
    <xf numFmtId="0" fontId="0" fillId="0" borderId="0" xfId="0" applyBorder="1" applyProtection="1">
      <protection locked="0"/>
    </xf>
    <xf numFmtId="0" fontId="1" fillId="0" borderId="0" xfId="1" applyBorder="1" applyAlignment="1" applyProtection="1">
      <alignment horizontal="center" vertical="center"/>
      <protection locked="0"/>
    </xf>
    <xf numFmtId="0" fontId="7" fillId="0" borderId="0" xfId="1" applyFont="1" applyBorder="1" applyAlignment="1" applyProtection="1">
      <alignment horizontal="center" vertical="top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0" xfId="0" applyFill="1" applyBorder="1" applyAlignment="1" applyProtection="1">
      <alignment horizontal="center"/>
      <protection locked="0"/>
    </xf>
    <xf numFmtId="0" fontId="2" fillId="0" borderId="2" xfId="2" applyBorder="1" applyAlignment="1" applyProtection="1">
      <alignment horizontal="center"/>
      <protection locked="0"/>
    </xf>
    <xf numFmtId="0" fontId="11" fillId="0" borderId="2" xfId="0" applyFont="1" applyBorder="1" applyAlignment="1" applyProtection="1">
      <alignment horizontal="center"/>
    </xf>
    <xf numFmtId="0" fontId="4" fillId="0" borderId="8" xfId="0" applyFont="1" applyBorder="1" applyAlignment="1" applyProtection="1">
      <alignment horizontal="center" vertical="center"/>
      <protection locked="0"/>
    </xf>
    <xf numFmtId="0" fontId="15" fillId="0" borderId="0" xfId="1" applyFont="1" applyBorder="1" applyAlignment="1" applyProtection="1">
      <alignment horizontal="center" vertical="center"/>
      <protection locked="0"/>
    </xf>
    <xf numFmtId="0" fontId="15" fillId="0" borderId="0" xfId="1" applyFont="1" applyBorder="1" applyAlignment="1" applyProtection="1">
      <alignment horizontal="center" vertical="top"/>
      <protection locked="0"/>
    </xf>
    <xf numFmtId="0" fontId="14" fillId="2" borderId="9" xfId="0" applyFont="1" applyFill="1" applyBorder="1" applyAlignment="1" applyProtection="1">
      <alignment horizontal="center"/>
      <protection locked="0"/>
    </xf>
    <xf numFmtId="0" fontId="14" fillId="2" borderId="3" xfId="0" applyFont="1" applyFill="1" applyBorder="1" applyAlignment="1" applyProtection="1">
      <alignment horizontal="center"/>
      <protection locked="0"/>
    </xf>
    <xf numFmtId="0" fontId="14" fillId="2" borderId="10" xfId="0" applyFont="1" applyFill="1" applyBorder="1" applyAlignment="1" applyProtection="1">
      <alignment horizontal="center"/>
      <protection locked="0"/>
    </xf>
    <xf numFmtId="0" fontId="14" fillId="2" borderId="1" xfId="0" applyFont="1" applyFill="1" applyBorder="1" applyAlignment="1" applyProtection="1">
      <alignment horizontal="center"/>
      <protection locked="0"/>
    </xf>
    <xf numFmtId="0" fontId="14" fillId="3" borderId="2" xfId="0" applyFont="1" applyFill="1" applyBorder="1" applyAlignment="1" applyProtection="1">
      <alignment horizontal="center"/>
      <protection locked="0"/>
    </xf>
    <xf numFmtId="0" fontId="14" fillId="3" borderId="8" xfId="0" applyFont="1" applyFill="1" applyBorder="1" applyAlignment="1" applyProtection="1">
      <alignment horizontal="center"/>
      <protection locked="0"/>
    </xf>
    <xf numFmtId="0" fontId="14" fillId="2" borderId="0" xfId="0" applyFont="1" applyFill="1" applyBorder="1" applyAlignment="1" applyProtection="1">
      <alignment horizontal="center"/>
      <protection locked="0"/>
    </xf>
    <xf numFmtId="0" fontId="14" fillId="2" borderId="10" xfId="0" quotePrefix="1" applyFont="1" applyFill="1" applyBorder="1" applyAlignment="1" applyProtection="1">
      <alignment horizontal="center" vertical="center"/>
      <protection locked="0"/>
    </xf>
    <xf numFmtId="0" fontId="14" fillId="2" borderId="11" xfId="0" applyFont="1" applyFill="1" applyBorder="1" applyAlignment="1" applyProtection="1">
      <alignment horizontal="center"/>
      <protection locked="0"/>
    </xf>
    <xf numFmtId="0" fontId="14" fillId="2" borderId="6" xfId="0" applyFont="1" applyFill="1" applyBorder="1" applyAlignment="1" applyProtection="1">
      <alignment horizontal="center"/>
      <protection locked="0"/>
    </xf>
    <xf numFmtId="0" fontId="14" fillId="4" borderId="2" xfId="0" applyFont="1" applyFill="1" applyBorder="1" applyAlignment="1" applyProtection="1">
      <alignment horizontal="center"/>
      <protection locked="0"/>
    </xf>
    <xf numFmtId="0" fontId="14" fillId="4" borderId="8" xfId="0" applyFont="1" applyFill="1" applyBorder="1" applyAlignment="1" applyProtection="1">
      <alignment horizontal="center"/>
      <protection locked="0"/>
    </xf>
    <xf numFmtId="0" fontId="14" fillId="0" borderId="1" xfId="0" applyFont="1" applyBorder="1" applyAlignment="1" applyProtection="1">
      <alignment horizontal="center"/>
      <protection locked="0"/>
    </xf>
    <xf numFmtId="0" fontId="14" fillId="3" borderId="11" xfId="0" applyFont="1" applyFill="1" applyBorder="1" applyAlignment="1" applyProtection="1">
      <alignment horizontal="center"/>
      <protection locked="0"/>
    </xf>
    <xf numFmtId="0" fontId="14" fillId="3" borderId="6" xfId="0" applyFont="1" applyFill="1" applyBorder="1" applyAlignment="1" applyProtection="1">
      <alignment horizontal="center"/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0" xfId="0" applyAlignment="1">
      <alignment wrapText="1"/>
    </xf>
    <xf numFmtId="0" fontId="18" fillId="0" borderId="0" xfId="0" applyFont="1" applyFill="1" applyBorder="1" applyAlignment="1" applyProtection="1">
      <alignment horizontal="center" wrapText="1"/>
    </xf>
    <xf numFmtId="0" fontId="0" fillId="0" borderId="25" xfId="0" applyBorder="1" applyAlignment="1">
      <alignment horizontal="left" vertical="top" wrapText="1"/>
    </xf>
    <xf numFmtId="0" fontId="0" fillId="0" borderId="30" xfId="0" applyBorder="1" applyAlignment="1">
      <alignment horizontal="left" vertical="top" wrapText="1"/>
    </xf>
    <xf numFmtId="0" fontId="17" fillId="0" borderId="24" xfId="0" applyFont="1" applyBorder="1" applyAlignment="1">
      <alignment horizontal="left" vertical="center" wrapText="1"/>
    </xf>
    <xf numFmtId="0" fontId="17" fillId="0" borderId="29" xfId="0" applyFont="1" applyBorder="1" applyAlignment="1">
      <alignment horizontal="left" vertical="center" wrapText="1"/>
    </xf>
    <xf numFmtId="0" fontId="2" fillId="0" borderId="31" xfId="2" applyFill="1" applyBorder="1" applyAlignment="1" applyProtection="1">
      <alignment horizontal="left" vertical="center"/>
      <protection locked="0"/>
    </xf>
    <xf numFmtId="0" fontId="2" fillId="0" borderId="28" xfId="2" applyFill="1" applyBorder="1" applyAlignment="1">
      <alignment horizontal="left" vertical="center"/>
    </xf>
    <xf numFmtId="0" fontId="2" fillId="0" borderId="31" xfId="2" applyFill="1" applyBorder="1" applyAlignment="1">
      <alignment horizontal="left" vertical="center"/>
    </xf>
    <xf numFmtId="0" fontId="20" fillId="0" borderId="27" xfId="0" applyFont="1" applyFill="1" applyBorder="1" applyAlignment="1" applyProtection="1">
      <alignment horizontal="left" vertical="center" wrapText="1"/>
    </xf>
    <xf numFmtId="0" fontId="20" fillId="0" borderId="29" xfId="0" applyFont="1" applyFill="1" applyBorder="1" applyAlignment="1" applyProtection="1">
      <alignment horizontal="left" vertical="center" wrapText="1"/>
    </xf>
    <xf numFmtId="0" fontId="21" fillId="0" borderId="2" xfId="0" applyFont="1" applyBorder="1" applyAlignment="1">
      <alignment horizontal="left" vertical="top" wrapText="1"/>
    </xf>
    <xf numFmtId="0" fontId="21" fillId="0" borderId="30" xfId="0" applyFont="1" applyBorder="1" applyAlignment="1">
      <alignment horizontal="left" vertical="top" wrapText="1"/>
    </xf>
    <xf numFmtId="0" fontId="0" fillId="0" borderId="0" xfId="0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0" fontId="2" fillId="0" borderId="2" xfId="2" applyBorder="1" applyAlignment="1" applyProtection="1">
      <alignment horizontal="center"/>
    </xf>
    <xf numFmtId="0" fontId="24" fillId="0" borderId="0" xfId="0" applyFont="1" applyBorder="1" applyAlignment="1" applyProtection="1">
      <alignment vertical="center"/>
      <protection locked="0"/>
    </xf>
    <xf numFmtId="0" fontId="24" fillId="0" borderId="0" xfId="1" applyFont="1" applyBorder="1" applyAlignment="1" applyProtection="1">
      <alignment horizontal="center" vertical="top"/>
      <protection locked="0"/>
    </xf>
    <xf numFmtId="0" fontId="27" fillId="0" borderId="0" xfId="0" applyFont="1" applyAlignment="1" applyProtection="1">
      <alignment horizontal="center" vertical="center"/>
    </xf>
    <xf numFmtId="0" fontId="27" fillId="0" borderId="0" xfId="0" applyFont="1" applyProtection="1"/>
    <xf numFmtId="0" fontId="14" fillId="3" borderId="10" xfId="0" applyFont="1" applyFill="1" applyBorder="1" applyAlignment="1" applyProtection="1">
      <alignment horizontal="center"/>
      <protection locked="0"/>
    </xf>
    <xf numFmtId="0" fontId="14" fillId="3" borderId="1" xfId="0" applyFont="1" applyFill="1" applyBorder="1" applyAlignment="1" applyProtection="1">
      <alignment horizontal="center"/>
      <protection locked="0"/>
    </xf>
    <xf numFmtId="0" fontId="14" fillId="2" borderId="32" xfId="0" applyFont="1" applyFill="1" applyBorder="1" applyAlignment="1" applyProtection="1">
      <alignment horizontal="center"/>
      <protection locked="0"/>
    </xf>
    <xf numFmtId="0" fontId="14" fillId="2" borderId="33" xfId="0" applyFont="1" applyFill="1" applyBorder="1" applyAlignment="1" applyProtection="1">
      <alignment horizontal="center"/>
      <protection locked="0"/>
    </xf>
    <xf numFmtId="0" fontId="14" fillId="2" borderId="15" xfId="0" applyFont="1" applyFill="1" applyBorder="1" applyAlignment="1" applyProtection="1">
      <alignment horizontal="center"/>
      <protection locked="0"/>
    </xf>
    <xf numFmtId="0" fontId="14" fillId="2" borderId="34" xfId="0" applyFont="1" applyFill="1" applyBorder="1" applyAlignment="1" applyProtection="1">
      <alignment horizontal="center"/>
      <protection locked="0"/>
    </xf>
    <xf numFmtId="0" fontId="14" fillId="2" borderId="35" xfId="0" applyFont="1" applyFill="1" applyBorder="1" applyAlignment="1" applyProtection="1">
      <alignment horizontal="center"/>
      <protection locked="0"/>
    </xf>
    <xf numFmtId="0" fontId="14" fillId="3" borderId="36" xfId="0" applyFont="1" applyFill="1" applyBorder="1" applyAlignment="1" applyProtection="1">
      <alignment horizontal="center"/>
      <protection locked="0"/>
    </xf>
    <xf numFmtId="0" fontId="14" fillId="3" borderId="37" xfId="0" applyFont="1" applyFill="1" applyBorder="1" applyAlignment="1" applyProtection="1">
      <alignment horizontal="center"/>
      <protection locked="0"/>
    </xf>
    <xf numFmtId="0" fontId="14" fillId="3" borderId="20" xfId="0" applyFont="1" applyFill="1" applyBorder="1" applyAlignment="1" applyProtection="1">
      <alignment horizontal="center"/>
      <protection locked="0"/>
    </xf>
    <xf numFmtId="0" fontId="14" fillId="2" borderId="40" xfId="0" applyFont="1" applyFill="1" applyBorder="1" applyAlignment="1" applyProtection="1">
      <alignment horizontal="center"/>
      <protection locked="0"/>
    </xf>
    <xf numFmtId="0" fontId="14" fillId="2" borderId="12" xfId="0" applyFont="1" applyFill="1" applyBorder="1" applyAlignment="1" applyProtection="1">
      <alignment horizontal="center"/>
      <protection locked="0"/>
    </xf>
    <xf numFmtId="0" fontId="14" fillId="3" borderId="12" xfId="0" applyFont="1" applyFill="1" applyBorder="1" applyAlignment="1" applyProtection="1">
      <alignment horizontal="center"/>
      <protection locked="0"/>
    </xf>
    <xf numFmtId="0" fontId="14" fillId="3" borderId="0" xfId="0" applyFont="1" applyFill="1" applyBorder="1" applyAlignment="1" applyProtection="1">
      <alignment horizontal="center"/>
      <protection locked="0"/>
    </xf>
    <xf numFmtId="0" fontId="14" fillId="2" borderId="42" xfId="0" applyFont="1" applyFill="1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2" fillId="0" borderId="26" xfId="2" applyFill="1" applyBorder="1" applyAlignment="1" applyProtection="1">
      <alignment horizontal="left" vertical="center" wrapText="1"/>
      <protection locked="0"/>
    </xf>
    <xf numFmtId="0" fontId="0" fillId="0" borderId="0" xfId="0" applyBorder="1" applyAlignment="1">
      <alignment horizontal="left" vertical="top" wrapText="1"/>
    </xf>
    <xf numFmtId="0" fontId="2" fillId="0" borderId="0" xfId="2" applyFill="1" applyBorder="1" applyAlignment="1" applyProtection="1">
      <alignment horizontal="left" vertical="center" wrapText="1"/>
      <protection locked="0"/>
    </xf>
    <xf numFmtId="0" fontId="2" fillId="0" borderId="0" xfId="2" applyFill="1" applyBorder="1" applyAlignment="1" applyProtection="1">
      <alignment horizontal="left" vertical="center"/>
      <protection locked="0"/>
    </xf>
    <xf numFmtId="0" fontId="17" fillId="0" borderId="0" xfId="0" applyFont="1"/>
    <xf numFmtId="0" fontId="17" fillId="0" borderId="14" xfId="0" applyFont="1" applyBorder="1" applyAlignment="1">
      <alignment horizontal="left" vertical="center" wrapText="1"/>
    </xf>
    <xf numFmtId="0" fontId="17" fillId="0" borderId="0" xfId="0" applyFont="1" applyBorder="1" applyAlignment="1">
      <alignment horizontal="left" vertical="center" wrapText="1"/>
    </xf>
    <xf numFmtId="0" fontId="20" fillId="0" borderId="34" xfId="0" applyFont="1" applyFill="1" applyBorder="1" applyAlignment="1" applyProtection="1">
      <alignment horizontal="left" vertical="center" wrapText="1"/>
    </xf>
    <xf numFmtId="0" fontId="19" fillId="0" borderId="44" xfId="0" applyFont="1" applyBorder="1" applyAlignment="1">
      <alignment horizontal="left" vertical="top" wrapText="1"/>
    </xf>
    <xf numFmtId="0" fontId="19" fillId="0" borderId="45" xfId="0" applyFont="1" applyBorder="1" applyAlignment="1">
      <alignment horizontal="left" vertical="top" wrapText="1"/>
    </xf>
    <xf numFmtId="0" fontId="19" fillId="0" borderId="46" xfId="0" applyFont="1" applyBorder="1" applyAlignment="1">
      <alignment vertical="top"/>
    </xf>
    <xf numFmtId="0" fontId="29" fillId="0" borderId="4" xfId="0" applyFont="1" applyBorder="1" applyAlignment="1">
      <alignment horizontal="center" vertical="center"/>
    </xf>
    <xf numFmtId="0" fontId="21" fillId="0" borderId="11" xfId="0" applyFont="1" applyBorder="1" applyAlignment="1">
      <alignment horizontal="left" vertical="top" wrapText="1"/>
    </xf>
    <xf numFmtId="0" fontId="2" fillId="0" borderId="43" xfId="2" applyBorder="1" applyAlignment="1">
      <alignment horizontal="left" vertical="center" wrapText="1"/>
    </xf>
    <xf numFmtId="0" fontId="29" fillId="0" borderId="4" xfId="0" applyFont="1" applyBorder="1" applyAlignment="1">
      <alignment horizontal="center" vertical="center"/>
    </xf>
    <xf numFmtId="0" fontId="17" fillId="0" borderId="0" xfId="0" applyFont="1" applyBorder="1"/>
    <xf numFmtId="0" fontId="29" fillId="0" borderId="47" xfId="0" applyFont="1" applyBorder="1" applyAlignment="1">
      <alignment horizontal="center" vertical="center"/>
    </xf>
    <xf numFmtId="0" fontId="2" fillId="0" borderId="0" xfId="2" applyBorder="1" applyAlignment="1" applyProtection="1">
      <alignment horizontal="left" vertical="center"/>
      <protection locked="0"/>
    </xf>
    <xf numFmtId="0" fontId="11" fillId="0" borderId="10" xfId="0" applyFont="1" applyFill="1" applyBorder="1" applyAlignment="1" applyProtection="1">
      <alignment horizontal="center"/>
    </xf>
    <xf numFmtId="0" fontId="2" fillId="0" borderId="0" xfId="2"/>
    <xf numFmtId="0" fontId="29" fillId="0" borderId="0" xfId="0" applyFont="1" applyBorder="1" applyAlignment="1">
      <alignment horizontal="center" vertical="center"/>
    </xf>
    <xf numFmtId="0" fontId="17" fillId="0" borderId="44" xfId="0" applyFont="1" applyBorder="1" applyAlignment="1">
      <alignment horizontal="left" vertical="center" wrapText="1"/>
    </xf>
    <xf numFmtId="0" fontId="0" fillId="0" borderId="45" xfId="0" applyBorder="1" applyAlignment="1">
      <alignment horizontal="left" vertical="top" wrapText="1"/>
    </xf>
    <xf numFmtId="0" fontId="2" fillId="0" borderId="46" xfId="2" applyFill="1" applyBorder="1" applyAlignment="1" applyProtection="1">
      <alignment horizontal="left" vertical="center" wrapText="1"/>
      <protection locked="0"/>
    </xf>
    <xf numFmtId="0" fontId="19" fillId="0" borderId="32" xfId="0" applyFont="1" applyBorder="1" applyAlignment="1">
      <alignment horizontal="left" vertical="top" wrapText="1"/>
    </xf>
    <xf numFmtId="0" fontId="19" fillId="0" borderId="33" xfId="0" applyFont="1" applyBorder="1" applyAlignment="1">
      <alignment horizontal="left" vertical="top" wrapText="1"/>
    </xf>
    <xf numFmtId="0" fontId="19" fillId="0" borderId="48" xfId="0" applyFont="1" applyBorder="1" applyAlignment="1">
      <alignment vertical="top"/>
    </xf>
    <xf numFmtId="0" fontId="29" fillId="0" borderId="21" xfId="0" applyFont="1" applyBorder="1" applyAlignment="1">
      <alignment horizontal="center" vertical="center"/>
    </xf>
    <xf numFmtId="0" fontId="1" fillId="0" borderId="0" xfId="1" applyBorder="1" applyAlignment="1" applyProtection="1">
      <alignment horizontal="left" vertical="top"/>
      <protection locked="0"/>
    </xf>
    <xf numFmtId="0" fontId="9" fillId="0" borderId="0" xfId="0" applyFont="1" applyBorder="1" applyAlignment="1" applyProtection="1">
      <alignment horizontal="center"/>
      <protection locked="0"/>
    </xf>
    <xf numFmtId="0" fontId="15" fillId="0" borderId="8" xfId="1" applyFont="1" applyFill="1" applyBorder="1" applyAlignment="1" applyProtection="1">
      <alignment horizontal="center"/>
      <protection locked="0"/>
    </xf>
    <xf numFmtId="0" fontId="15" fillId="0" borderId="7" xfId="1" applyFont="1" applyFill="1" applyBorder="1" applyAlignment="1" applyProtection="1">
      <alignment horizontal="center"/>
      <protection locked="0"/>
    </xf>
    <xf numFmtId="0" fontId="15" fillId="0" borderId="2" xfId="0" applyFont="1" applyBorder="1" applyAlignment="1" applyProtection="1">
      <alignment horizontal="center" vertical="center"/>
      <protection locked="0"/>
    </xf>
    <xf numFmtId="0" fontId="15" fillId="0" borderId="2" xfId="1" applyFont="1" applyFill="1" applyBorder="1" applyAlignment="1" applyProtection="1">
      <alignment horizontal="center"/>
      <protection locked="0"/>
    </xf>
    <xf numFmtId="0" fontId="9" fillId="0" borderId="7" xfId="1" applyFont="1" applyBorder="1" applyAlignment="1" applyProtection="1">
      <alignment horizontal="center"/>
      <protection locked="0"/>
    </xf>
    <xf numFmtId="0" fontId="0" fillId="5" borderId="0" xfId="0" applyFill="1" applyBorder="1" applyAlignment="1" applyProtection="1">
      <alignment horizontal="center" vertical="center"/>
      <protection locked="0"/>
    </xf>
    <xf numFmtId="0" fontId="16" fillId="0" borderId="0" xfId="0" applyFont="1" applyBorder="1" applyAlignment="1" applyProtection="1">
      <alignment horizontal="center"/>
      <protection locked="0"/>
    </xf>
    <xf numFmtId="0" fontId="15" fillId="0" borderId="10" xfId="1" applyFont="1" applyBorder="1" applyAlignment="1" applyProtection="1">
      <alignment horizontal="center" vertical="top"/>
      <protection locked="0"/>
    </xf>
    <xf numFmtId="0" fontId="16" fillId="0" borderId="4" xfId="0" applyFont="1" applyBorder="1" applyAlignment="1" applyProtection="1">
      <alignment horizontal="center"/>
      <protection locked="0"/>
    </xf>
    <xf numFmtId="0" fontId="1" fillId="0" borderId="0" xfId="1" applyAlignment="1" applyProtection="1">
      <alignment horizontal="center" vertical="center"/>
      <protection locked="0"/>
    </xf>
    <xf numFmtId="0" fontId="0" fillId="6" borderId="0" xfId="0" applyFill="1" applyBorder="1" applyAlignment="1" applyProtection="1">
      <alignment horizontal="center" vertical="center"/>
      <protection locked="0"/>
    </xf>
    <xf numFmtId="0" fontId="1" fillId="2" borderId="0" xfId="0" applyFont="1" applyFill="1" applyBorder="1" applyAlignment="1" applyProtection="1">
      <alignment horizontal="center"/>
      <protection locked="0"/>
    </xf>
    <xf numFmtId="0" fontId="1" fillId="6" borderId="0" xfId="0" applyFont="1" applyFill="1" applyBorder="1" applyAlignment="1" applyProtection="1">
      <alignment horizontal="center"/>
      <protection locked="0"/>
    </xf>
    <xf numFmtId="0" fontId="3" fillId="0" borderId="4" xfId="0" applyFont="1" applyBorder="1" applyAlignment="1" applyProtection="1">
      <alignment horizontal="center" vertical="center" wrapText="1"/>
      <protection locked="0"/>
    </xf>
    <xf numFmtId="0" fontId="1" fillId="4" borderId="0" xfId="1" applyFill="1" applyBorder="1" applyAlignment="1" applyProtection="1">
      <alignment horizontal="center" vertical="center"/>
      <protection locked="0"/>
    </xf>
    <xf numFmtId="0" fontId="1" fillId="6" borderId="0" xfId="1" applyFill="1" applyBorder="1" applyAlignment="1" applyProtection="1">
      <alignment horizontal="center" vertical="center"/>
      <protection locked="0"/>
    </xf>
    <xf numFmtId="0" fontId="16" fillId="0" borderId="0" xfId="0" applyFont="1" applyBorder="1" applyAlignment="1" applyProtection="1">
      <alignment horizontal="center" vertical="center"/>
      <protection locked="0"/>
    </xf>
    <xf numFmtId="0" fontId="15" fillId="0" borderId="10" xfId="1" applyFont="1" applyBorder="1" applyAlignment="1" applyProtection="1">
      <alignment horizontal="center" vertical="center"/>
      <protection locked="0"/>
    </xf>
    <xf numFmtId="0" fontId="16" fillId="0" borderId="4" xfId="0" applyFont="1" applyBorder="1" applyAlignment="1" applyProtection="1">
      <alignment horizontal="center" vertical="center"/>
      <protection locked="0"/>
    </xf>
    <xf numFmtId="0" fontId="28" fillId="0" borderId="10" xfId="1" applyFont="1" applyBorder="1" applyAlignment="1" applyProtection="1">
      <alignment horizontal="center" vertical="center"/>
      <protection locked="0"/>
    </xf>
    <xf numFmtId="0" fontId="28" fillId="0" borderId="10" xfId="1" applyFont="1" applyBorder="1" applyAlignment="1" applyProtection="1">
      <alignment horizontal="center" vertical="top"/>
      <protection locked="0"/>
    </xf>
    <xf numFmtId="0" fontId="16" fillId="0" borderId="4" xfId="0" applyFont="1" applyBorder="1" applyProtection="1">
      <protection locked="0"/>
    </xf>
    <xf numFmtId="0" fontId="16" fillId="0" borderId="0" xfId="0" applyFont="1" applyBorder="1" applyProtection="1">
      <protection locked="0"/>
    </xf>
    <xf numFmtId="0" fontId="13" fillId="0" borderId="1" xfId="1" applyFont="1" applyFill="1" applyBorder="1" applyAlignment="1" applyProtection="1">
      <alignment horizontal="center"/>
      <protection locked="0"/>
    </xf>
    <xf numFmtId="0" fontId="15" fillId="0" borderId="0" xfId="0" applyFont="1" applyBorder="1" applyAlignment="1" applyProtection="1">
      <alignment horizontal="center" vertical="center"/>
      <protection locked="0"/>
    </xf>
    <xf numFmtId="0" fontId="27" fillId="0" borderId="0" xfId="0" applyFont="1" applyBorder="1" applyAlignment="1" applyProtection="1">
      <alignment horizontal="center"/>
      <protection locked="0"/>
    </xf>
    <xf numFmtId="0" fontId="27" fillId="0" borderId="0" xfId="0" applyFont="1" applyBorder="1" applyProtection="1">
      <protection locked="0"/>
    </xf>
    <xf numFmtId="0" fontId="9" fillId="0" borderId="0" xfId="0" applyFont="1" applyBorder="1" applyAlignment="1" applyProtection="1">
      <alignment horizontal="center" vertical="center"/>
      <protection locked="0"/>
    </xf>
    <xf numFmtId="0" fontId="25" fillId="0" borderId="15" xfId="0" applyFont="1" applyBorder="1" applyAlignment="1" applyProtection="1">
      <alignment horizontal="center" vertical="center"/>
      <protection locked="0"/>
    </xf>
    <xf numFmtId="0" fontId="9" fillId="0" borderId="8" xfId="0" applyFont="1" applyBorder="1" applyAlignment="1" applyProtection="1">
      <alignment horizontal="center" vertical="center"/>
      <protection locked="0"/>
    </xf>
    <xf numFmtId="0" fontId="9" fillId="0" borderId="2" xfId="0" applyFont="1" applyBorder="1" applyAlignment="1" applyProtection="1">
      <alignment horizontal="center" vertical="center"/>
      <protection locked="0"/>
    </xf>
    <xf numFmtId="0" fontId="31" fillId="0" borderId="2" xfId="0" applyFont="1" applyBorder="1" applyAlignment="1" applyProtection="1">
      <alignment horizontal="center" vertical="center"/>
      <protection locked="0"/>
    </xf>
    <xf numFmtId="0" fontId="15" fillId="0" borderId="17" xfId="1" applyFont="1" applyBorder="1" applyAlignment="1" applyProtection="1">
      <alignment horizontal="center" vertical="top"/>
      <protection locked="0"/>
    </xf>
    <xf numFmtId="0" fontId="31" fillId="0" borderId="0" xfId="0" applyFont="1" applyBorder="1" applyAlignment="1" applyProtection="1">
      <alignment horizontal="center" vertical="center"/>
      <protection locked="0"/>
    </xf>
    <xf numFmtId="0" fontId="4" fillId="0" borderId="0" xfId="0" applyFont="1" applyBorder="1" applyAlignment="1" applyProtection="1">
      <alignment horizontal="center" vertical="center"/>
      <protection locked="0"/>
    </xf>
    <xf numFmtId="0" fontId="25" fillId="0" borderId="14" xfId="1" applyFont="1" applyBorder="1" applyAlignment="1" applyProtection="1">
      <alignment horizontal="center" vertical="center"/>
      <protection locked="0"/>
    </xf>
    <xf numFmtId="0" fontId="1" fillId="0" borderId="16" xfId="1" applyBorder="1" applyAlignment="1" applyProtection="1">
      <alignment horizontal="center" vertical="top"/>
      <protection locked="0"/>
    </xf>
    <xf numFmtId="0" fontId="1" fillId="0" borderId="16" xfId="1" applyBorder="1" applyAlignment="1" applyProtection="1">
      <alignment horizontal="center" vertical="center"/>
      <protection locked="0"/>
    </xf>
    <xf numFmtId="0" fontId="24" fillId="0" borderId="1" xfId="1" applyFont="1" applyBorder="1" applyAlignment="1" applyProtection="1">
      <alignment horizontal="center" vertical="top"/>
      <protection locked="0"/>
    </xf>
    <xf numFmtId="0" fontId="32" fillId="0" borderId="13" xfId="0" applyFont="1" applyFill="1" applyBorder="1" applyAlignment="1" applyProtection="1">
      <alignment horizontal="center" vertical="center"/>
      <protection locked="0"/>
    </xf>
    <xf numFmtId="0" fontId="32" fillId="0" borderId="14" xfId="0" applyFont="1" applyFill="1" applyBorder="1" applyAlignment="1" applyProtection="1">
      <alignment horizontal="center" vertical="center"/>
      <protection locked="0"/>
    </xf>
    <xf numFmtId="0" fontId="32" fillId="0" borderId="15" xfId="0" applyFont="1" applyFill="1" applyBorder="1" applyAlignment="1" applyProtection="1">
      <alignment horizontal="center" vertical="center"/>
      <protection locked="0"/>
    </xf>
    <xf numFmtId="0" fontId="32" fillId="0" borderId="16" xfId="0" applyFont="1" applyFill="1" applyBorder="1" applyAlignment="1" applyProtection="1">
      <alignment horizontal="center" vertical="center"/>
      <protection locked="0"/>
    </xf>
    <xf numFmtId="0" fontId="32" fillId="0" borderId="0" xfId="0" applyFont="1" applyFill="1" applyBorder="1" applyAlignment="1" applyProtection="1">
      <alignment horizontal="center" vertical="center"/>
      <protection locked="0"/>
    </xf>
    <xf numFmtId="0" fontId="32" fillId="0" borderId="17" xfId="0" applyFont="1" applyFill="1" applyBorder="1" applyAlignment="1" applyProtection="1">
      <alignment horizontal="center" vertical="center"/>
      <protection locked="0"/>
    </xf>
    <xf numFmtId="0" fontId="32" fillId="0" borderId="18" xfId="0" applyFont="1" applyFill="1" applyBorder="1" applyAlignment="1" applyProtection="1">
      <alignment horizontal="center" vertical="center"/>
      <protection locked="0"/>
    </xf>
    <xf numFmtId="0" fontId="32" fillId="0" borderId="19" xfId="0" applyFont="1" applyFill="1" applyBorder="1" applyAlignment="1" applyProtection="1">
      <alignment horizontal="center" vertical="center"/>
      <protection locked="0"/>
    </xf>
    <xf numFmtId="0" fontId="32" fillId="0" borderId="20" xfId="0" applyFont="1" applyFill="1" applyBorder="1" applyAlignment="1" applyProtection="1">
      <alignment horizontal="center" vertical="center"/>
      <protection locked="0"/>
    </xf>
    <xf numFmtId="0" fontId="3" fillId="0" borderId="0" xfId="0" applyFont="1" applyBorder="1" applyAlignment="1" applyProtection="1">
      <alignment horizontal="center" vertical="center" wrapText="1"/>
      <protection locked="0"/>
    </xf>
    <xf numFmtId="0" fontId="10" fillId="0" borderId="0" xfId="0" applyFont="1" applyFill="1" applyBorder="1" applyProtection="1">
      <protection locked="0"/>
    </xf>
    <xf numFmtId="0" fontId="0" fillId="0" borderId="0" xfId="0" applyFill="1" applyBorder="1" applyProtection="1">
      <protection locked="0"/>
    </xf>
    <xf numFmtId="0" fontId="1" fillId="0" borderId="0" xfId="1" applyFill="1" applyBorder="1" applyAlignment="1" applyProtection="1">
      <alignment horizontal="center" vertical="top"/>
      <protection locked="0"/>
    </xf>
    <xf numFmtId="0" fontId="8" fillId="0" borderId="0" xfId="0" applyFont="1" applyFill="1" applyBorder="1" applyProtection="1">
      <protection locked="0"/>
    </xf>
    <xf numFmtId="0" fontId="0" fillId="0" borderId="0" xfId="0" applyFill="1" applyBorder="1" applyAlignment="1" applyProtection="1">
      <alignment horizontal="center" vertical="center" wrapText="1"/>
      <protection locked="0"/>
    </xf>
    <xf numFmtId="0" fontId="10" fillId="7" borderId="38" xfId="0" applyFont="1" applyFill="1" applyBorder="1" applyProtection="1">
      <protection locked="0"/>
    </xf>
    <xf numFmtId="0" fontId="5" fillId="7" borderId="41" xfId="0" applyFont="1" applyFill="1" applyBorder="1" applyAlignment="1" applyProtection="1">
      <alignment horizontal="center"/>
      <protection locked="0"/>
    </xf>
    <xf numFmtId="0" fontId="0" fillId="7" borderId="41" xfId="0" applyFill="1" applyBorder="1" applyAlignment="1" applyProtection="1">
      <alignment horizontal="center"/>
      <protection locked="0"/>
    </xf>
    <xf numFmtId="0" fontId="0" fillId="7" borderId="41" xfId="0" applyFill="1" applyBorder="1" applyProtection="1">
      <protection locked="0"/>
    </xf>
    <xf numFmtId="0" fontId="1" fillId="0" borderId="4" xfId="1" applyBorder="1" applyAlignment="1" applyProtection="1">
      <alignment horizontal="center" vertical="top"/>
      <protection locked="0"/>
    </xf>
    <xf numFmtId="0" fontId="1" fillId="0" borderId="4" xfId="1" applyFill="1" applyBorder="1" applyAlignment="1" applyProtection="1">
      <alignment horizontal="center" vertical="top"/>
      <protection locked="0"/>
    </xf>
    <xf numFmtId="0" fontId="9" fillId="0" borderId="14" xfId="0" applyFont="1" applyBorder="1" applyAlignment="1" applyProtection="1">
      <alignment horizontal="center" vertical="center"/>
      <protection locked="0"/>
    </xf>
    <xf numFmtId="0" fontId="1" fillId="5" borderId="0" xfId="0" applyFont="1" applyFill="1" applyBorder="1" applyAlignment="1" applyProtection="1">
      <alignment horizontal="center" vertical="center"/>
      <protection locked="0"/>
    </xf>
    <xf numFmtId="0" fontId="1" fillId="5" borderId="0" xfId="1" applyFill="1" applyBorder="1" applyAlignment="1" applyProtection="1">
      <alignment horizontal="center" vertical="center"/>
      <protection locked="0"/>
    </xf>
    <xf numFmtId="0" fontId="31" fillId="0" borderId="7" xfId="0" applyFont="1" applyBorder="1" applyAlignment="1" applyProtection="1">
      <alignment horizontal="center" vertical="center"/>
      <protection locked="0"/>
    </xf>
    <xf numFmtId="0" fontId="11" fillId="0" borderId="8" xfId="0" applyFont="1" applyBorder="1" applyAlignment="1" applyProtection="1">
      <alignment horizontal="center"/>
    </xf>
    <xf numFmtId="0" fontId="2" fillId="0" borderId="8" xfId="2" applyBorder="1" applyAlignment="1" applyProtection="1">
      <alignment horizontal="center"/>
    </xf>
    <xf numFmtId="0" fontId="26" fillId="0" borderId="6" xfId="0" applyFont="1" applyBorder="1" applyAlignment="1" applyProtection="1">
      <alignment horizontal="center" vertical="center"/>
    </xf>
    <xf numFmtId="0" fontId="9" fillId="0" borderId="11" xfId="1" applyFont="1" applyBorder="1" applyAlignment="1" applyProtection="1">
      <alignment horizontal="center" vertical="center"/>
    </xf>
    <xf numFmtId="0" fontId="23" fillId="0" borderId="11" xfId="1" applyFont="1" applyBorder="1" applyAlignment="1" applyProtection="1">
      <alignment horizontal="center" vertical="center"/>
    </xf>
    <xf numFmtId="0" fontId="26" fillId="0" borderId="5" xfId="0" applyFont="1" applyFill="1" applyBorder="1" applyAlignment="1" applyProtection="1">
      <alignment horizontal="center" vertical="center"/>
    </xf>
    <xf numFmtId="0" fontId="27" fillId="0" borderId="3" xfId="0" applyFont="1" applyBorder="1" applyAlignment="1" applyProtection="1">
      <alignment horizontal="center" vertical="center"/>
    </xf>
    <xf numFmtId="0" fontId="1" fillId="0" borderId="9" xfId="1" applyBorder="1" applyAlignment="1" applyProtection="1">
      <alignment horizontal="center" vertical="center"/>
      <protection locked="0"/>
    </xf>
    <xf numFmtId="164" fontId="24" fillId="0" borderId="9" xfId="1" applyNumberFormat="1" applyFont="1" applyBorder="1" applyAlignment="1" applyProtection="1">
      <alignment horizontal="center" vertical="center" wrapText="1"/>
    </xf>
    <xf numFmtId="164" fontId="27" fillId="0" borderId="49" xfId="0" applyNumberFormat="1" applyFont="1" applyBorder="1" applyAlignment="1" applyProtection="1">
      <alignment horizontal="center" vertical="center"/>
    </xf>
    <xf numFmtId="0" fontId="26" fillId="0" borderId="6" xfId="0" applyFont="1" applyBorder="1" applyAlignment="1" applyProtection="1">
      <alignment horizontal="center"/>
    </xf>
    <xf numFmtId="0" fontId="26" fillId="0" borderId="11" xfId="0" applyFont="1" applyBorder="1" applyAlignment="1" applyProtection="1">
      <alignment horizontal="center"/>
    </xf>
    <xf numFmtId="0" fontId="26" fillId="0" borderId="5" xfId="0" applyFont="1" applyBorder="1" applyAlignment="1" applyProtection="1">
      <alignment horizontal="center"/>
    </xf>
    <xf numFmtId="0" fontId="1" fillId="6" borderId="0" xfId="1" applyFill="1" applyBorder="1" applyAlignment="1" applyProtection="1">
      <alignment horizontal="center"/>
      <protection locked="0"/>
    </xf>
    <xf numFmtId="0" fontId="1" fillId="0" borderId="0" xfId="1" applyFill="1" applyAlignment="1" applyProtection="1">
      <alignment horizontal="center" vertical="top"/>
      <protection locked="0"/>
    </xf>
    <xf numFmtId="0" fontId="31" fillId="0" borderId="10" xfId="1" applyFont="1" applyBorder="1" applyAlignment="1" applyProtection="1">
      <alignment horizontal="center" vertical="center"/>
      <protection locked="0"/>
    </xf>
    <xf numFmtId="0" fontId="12" fillId="0" borderId="21" xfId="0" applyFont="1" applyBorder="1" applyAlignment="1" applyProtection="1">
      <alignment horizontal="center" vertical="top" wrapText="1"/>
      <protection locked="0"/>
    </xf>
    <xf numFmtId="0" fontId="12" fillId="0" borderId="22" xfId="0" applyFont="1" applyBorder="1" applyAlignment="1" applyProtection="1">
      <alignment horizontal="center" vertical="top" wrapText="1"/>
      <protection locked="0"/>
    </xf>
    <xf numFmtId="0" fontId="12" fillId="0" borderId="23" xfId="0" applyFont="1" applyBorder="1" applyAlignment="1" applyProtection="1">
      <alignment horizontal="center" vertical="top" wrapText="1"/>
      <protection locked="0"/>
    </xf>
    <xf numFmtId="0" fontId="0" fillId="0" borderId="38" xfId="0" applyBorder="1" applyAlignment="1" applyProtection="1">
      <alignment horizontal="center" vertical="center" wrapText="1"/>
      <protection locked="0"/>
    </xf>
    <xf numFmtId="0" fontId="0" fillId="0" borderId="41" xfId="0" applyBorder="1" applyAlignment="1" applyProtection="1">
      <alignment horizontal="center" vertical="center" wrapText="1"/>
      <protection locked="0"/>
    </xf>
    <xf numFmtId="0" fontId="0" fillId="0" borderId="39" xfId="0" applyBorder="1" applyAlignment="1" applyProtection="1">
      <alignment horizontal="center" vertical="center" wrapText="1"/>
      <protection locked="0"/>
    </xf>
    <xf numFmtId="0" fontId="29" fillId="0" borderId="38" xfId="0" applyFont="1" applyBorder="1" applyAlignment="1">
      <alignment horizontal="center" vertical="center"/>
    </xf>
    <xf numFmtId="0" fontId="29" fillId="0" borderId="39" xfId="0" applyFont="1" applyBorder="1" applyAlignment="1">
      <alignment horizontal="center" vertical="center"/>
    </xf>
    <xf numFmtId="0" fontId="29" fillId="0" borderId="41" xfId="0" applyFont="1" applyBorder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00000000-0005-0000-0000-000002000000}"/>
  </cellStyles>
  <dxfs count="61">
    <dxf>
      <fill>
        <gradientFill degree="90">
          <stop position="0">
            <color theme="0"/>
          </stop>
          <stop position="0.5">
            <color rgb="FF61D6FF"/>
          </stop>
          <stop position="1">
            <color theme="0"/>
          </stop>
        </gradientFill>
      </fill>
      <border>
        <left/>
        <right/>
        <top/>
        <bottom/>
      </border>
    </dxf>
    <dxf>
      <fill>
        <gradientFill degree="90">
          <stop position="0">
            <color theme="0"/>
          </stop>
          <stop position="0.5">
            <color rgb="FF61D6FF"/>
          </stop>
          <stop position="1">
            <color theme="0"/>
          </stop>
        </gradientFill>
      </fill>
      <border>
        <left/>
        <right/>
        <top/>
        <bottom/>
      </border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bottom" textRotation="0" wrapText="0" indent="0" justifyLastLine="0" shrinkToFit="0" readingOrder="0"/>
      <protection locked="0" hidden="0"/>
    </dxf>
    <dxf>
      <fill>
        <patternFill patternType="solid">
          <fgColor indexed="64"/>
          <bgColor theme="0" tint="-0.249977111117893"/>
        </patternFill>
      </fill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font>
        <color rgb="FF9C0000"/>
      </font>
      <fill>
        <patternFill patternType="solid">
          <fgColor auto="1"/>
          <bgColor rgb="FFFFC7CE"/>
        </patternFill>
      </fill>
    </dxf>
    <dxf>
      <font>
        <color rgb="FFBDEEFF"/>
      </font>
      <fill>
        <patternFill>
          <bgColor rgb="FF0070C0"/>
        </patternFill>
      </fill>
    </dxf>
    <dxf>
      <fill>
        <patternFill patternType="none">
          <bgColor auto="1"/>
        </patternFill>
      </fill>
    </dxf>
    <dxf>
      <fill>
        <gradientFill degree="90">
          <stop position="0">
            <color theme="0"/>
          </stop>
          <stop position="0.5">
            <color rgb="FF61D6FF"/>
          </stop>
          <stop position="1">
            <color theme="0"/>
          </stop>
        </gradientFill>
      </fill>
    </dxf>
    <dxf>
      <fill>
        <gradientFill degree="90">
          <stop position="0">
            <color theme="0"/>
          </stop>
          <stop position="0.5">
            <color rgb="FF61D6FF"/>
          </stop>
          <stop position="1">
            <color theme="0"/>
          </stop>
        </gradientFill>
      </fill>
    </dxf>
    <dxf>
      <fill>
        <gradientFill degree="90">
          <stop position="0">
            <color theme="0"/>
          </stop>
          <stop position="0.5">
            <color rgb="FF61D6FF"/>
          </stop>
          <stop position="1">
            <color theme="0"/>
          </stop>
        </gradientFill>
      </fill>
    </dxf>
    <dxf>
      <alignment horizontal="center" vertical="top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 tint="-0.249977111117893"/>
        <name val="Arial"/>
        <family val="2"/>
        <scheme val="none"/>
      </font>
      <alignment horizontal="center" vertical="top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 tint="-0.249977111117893"/>
        <name val="Arial"/>
        <family val="2"/>
        <scheme val="none"/>
      </font>
      <alignment horizontal="center" vertical="top" textRotation="0" wrapText="0" indent="0" justifyLastLine="0" shrinkToFit="0" readingOrder="0"/>
      <protection locked="0" hidden="0"/>
    </dxf>
    <dxf>
      <alignment horizontal="center" vertical="top" textRotation="0" wrapText="0" indent="0" justifyLastLine="0" shrinkToFit="0" readingOrder="0"/>
      <protection locked="0" hidden="0"/>
    </dxf>
    <dxf>
      <alignment horizontal="center" vertical="top" textRotation="0" wrapText="0" indent="0" justifyLastLine="0" shrinkToFit="0" readingOrder="0"/>
      <protection locked="0" hidden="0"/>
    </dxf>
    <dxf>
      <alignment horizontal="center" vertical="top" textRotation="0" wrapText="0" indent="0" justifyLastLine="0" shrinkToFit="0" readingOrder="0"/>
      <protection locked="0" hidden="0"/>
    </dxf>
    <dxf>
      <alignment horizontal="center" vertical="top" textRotation="0" wrapText="0" indent="0" justifyLastLine="0" shrinkToFit="0" readingOrder="0"/>
      <protection locked="0" hidden="0"/>
    </dxf>
    <dxf>
      <fill>
        <patternFill patternType="solid">
          <fgColor indexed="64"/>
          <bgColor theme="0" tint="-0.249977111117893"/>
        </patternFill>
      </fill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 tint="-0.34998626667073579"/>
        <name val="Arial"/>
        <family val="2"/>
        <scheme val="none"/>
      </font>
      <alignment horizontal="center" vertical="top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 tint="-0.34998626667073579"/>
        <name val="Arial"/>
        <family val="2"/>
        <scheme val="none"/>
      </font>
      <alignment horizontal="center" vertical="top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 tint="-0.34998626667073579"/>
        <name val="Arial"/>
        <family val="2"/>
        <scheme val="none"/>
      </font>
      <alignment horizontal="center" vertical="top" textRotation="0" wrapText="0" indent="0" justifyLastLine="0" shrinkToFit="0" readingOrder="0"/>
      <protection locked="0" hidden="0"/>
    </dxf>
    <dxf>
      <fill>
        <patternFill patternType="solid">
          <fgColor indexed="64"/>
          <bgColor rgb="FFECF1F8"/>
        </patternFill>
      </fill>
      <alignment horizontal="center" vertical="center" textRotation="0" wrapText="0" indent="0" justifyLastLine="0" shrinkToFit="0" readingOrder="0"/>
      <protection locked="0" hidden="0"/>
    </dxf>
    <dxf>
      <border outline="0">
        <left style="medium">
          <color indexed="64"/>
        </left>
        <right style="thin">
          <color indexed="64"/>
        </right>
      </border>
    </dxf>
    <dxf>
      <alignment horizontal="center" vertical="top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11C1FF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0" hidden="0"/>
    </dxf>
    <dxf>
      <fill>
        <gradientFill degree="90">
          <stop position="0">
            <color theme="0"/>
          </stop>
          <stop position="0.5">
            <color rgb="FF61D6FF"/>
          </stop>
          <stop position="1">
            <color theme="0"/>
          </stop>
        </gradientFill>
      </fill>
    </dxf>
    <dxf>
      <font>
        <b/>
        <i val="0"/>
        <color rgb="FF11C1FF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0.5">
            <color rgb="FF61D6FF"/>
          </stop>
          <stop position="1">
            <color theme="0"/>
          </stop>
        </gradientFill>
      </fill>
      <border>
        <left/>
        <right/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249977111117893"/>
        <name val="Calibri"/>
        <family val="2"/>
        <scheme val="minor"/>
      </font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249977111117893"/>
        <name val="Calibri"/>
        <family val="2"/>
        <scheme val="minor"/>
      </font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249977111117893"/>
        <name val="Calibri"/>
        <family val="2"/>
        <scheme val="minor"/>
      </font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249977111117893"/>
        <name val="Calibri"/>
        <family val="2"/>
        <scheme val="minor"/>
      </font>
      <alignment horizontal="center" vertical="bottom" textRotation="0" wrapText="0" indent="0" justifyLastLine="0" shrinkToFit="0" readingOrder="0"/>
      <protection locked="0" hidden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249977111117893"/>
        <name val="Calibri"/>
        <family val="2"/>
        <scheme val="minor"/>
      </font>
      <alignment horizontal="center" vertical="bottom" textRotation="0" wrapText="0" indent="0" justifyLastLine="0" shrinkToFit="0" readingOrder="0"/>
      <protection locked="0" hidden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 tint="-0.249977111117893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249977111117893"/>
        <name val="Calibri"/>
        <family val="2"/>
        <scheme val="minor"/>
      </font>
      <numFmt numFmtId="164" formatCode="0.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 tint="-0.249977111117893"/>
        <name val="Arial"/>
        <family val="2"/>
        <scheme val="none"/>
      </font>
      <numFmt numFmtId="164" formatCode="0.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  <protection locked="1" hidden="0"/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  <protection locked="0" hidden="0"/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249977111117893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  <protection locked="1" hidden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border outline="0">
        <left style="thin">
          <color indexed="64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B0F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0"/>
    </dxf>
  </dxfs>
  <tableStyles count="0" defaultTableStyle="TableStyleMedium2" defaultPivotStyle="PivotStyleMedium9"/>
  <colors>
    <mruColors>
      <color rgb="FFBDEEFF"/>
      <color rgb="FF61D6FF"/>
      <color rgb="FF11C1FF"/>
      <color rgb="FFFFFF99"/>
      <color rgb="FFFFC7CE"/>
      <color rgb="FFFF0066"/>
      <color rgb="FFABE9FF"/>
      <color rgb="FF9C0000"/>
      <color rgb="FF9C0006"/>
      <color rgb="FFFEBEB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 sz="1800" b="1" i="0" u="none" strike="noStrike" baseline="0">
                <a:effectLst/>
              </a:rPr>
              <a:t>Grid for an manual location entry  (Optional)</a:t>
            </a:r>
            <a:endParaRPr lang="en-IN"/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4.0251572327044023E-2"/>
          <c:y val="5.6903988348981763E-2"/>
          <c:w val="0.90241280731846774"/>
          <c:h val="0.89848468587552532"/>
        </c:manualLayout>
      </c:layout>
      <c:scatterChart>
        <c:scatterStyle val="lineMarker"/>
        <c:varyColors val="0"/>
        <c:ser>
          <c:idx val="2"/>
          <c:order val="0"/>
          <c:spPr>
            <a:ln w="28575">
              <a:noFill/>
            </a:ln>
          </c:spPr>
          <c:marker>
            <c:symbol val="none"/>
          </c:marker>
          <c:dLbls>
            <c:dLbl>
              <c:idx val="0"/>
              <c:tx>
                <c:rich>
                  <a:bodyPr/>
                  <a:lstStyle/>
                  <a:p>
                    <a:fld id="{DD5E8DD3-47D0-428F-A7A7-39B88BF9EEB7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6AC-45AC-997E-865ED8066A93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80BD96DA-543E-4D07-864B-61806E3E7C6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46AC-45AC-997E-865ED8066A93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9F370CED-A206-41E3-BA7B-CA136AE5E95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46AC-45AC-997E-865ED8066A93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5BE6A8CD-5D28-4F4B-98BB-9AE28BDBE64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46AC-45AC-997E-865ED8066A93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80E5A54B-B5EC-4EF3-9E31-4045AF752A3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46AC-45AC-997E-865ED8066A93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83357678-9401-4F04-A8AC-FC2DA74A261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46AC-45AC-997E-865ED8066A93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243093C1-BB2D-4608-9A65-90EF3A808EA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46AC-45AC-997E-865ED8066A93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4172E1DB-E528-4751-9064-AC67AF4DBE0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46AC-45AC-997E-865ED8066A93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31C51F05-B3E6-487E-8F0A-7279CF76C85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46AC-45AC-997E-865ED8066A93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E9973591-B14B-4048-9184-47DC5D42321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46AC-45AC-997E-865ED8066A93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25AF31DE-3ED0-418C-BCF5-01E41A1DE58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46AC-45AC-997E-865ED8066A93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26BA4F6A-A637-4C01-AA6C-EFCB0D213DC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46AC-45AC-997E-865ED8066A93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0DDB0976-E7D0-4B75-862B-39DE8D34023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46AC-45AC-997E-865ED8066A93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A473C350-4889-49E4-9680-46657DB078C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46AC-45AC-997E-865ED8066A93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C18333A8-EDE7-460A-8FE7-4C45BEBF056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46AC-45AC-997E-865ED8066A93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40665870-9C62-4A35-BFE9-682E15D880A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46AC-45AC-997E-865ED8066A93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E70060BD-FADB-4F8B-860D-4E86B88F9F9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46AC-45AC-997E-865ED8066A93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A9D8EE1F-BE97-4679-B248-AAB45822956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46AC-45AC-997E-865ED8066A93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FB7D0361-DAF0-4715-A057-8F43AB942C4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46AC-45AC-997E-865ED8066A93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CD904EC9-DC42-4EA4-AE85-1EEEE859962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46AC-45AC-997E-865ED8066A93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98B86B35-1396-4113-A0AB-9274580237C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46AC-45AC-997E-865ED8066A93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797026D5-66D0-488B-8CCA-FC80CA75546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46AC-45AC-997E-865ED8066A93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4B1F5897-B50B-48CA-A74D-57054CEB425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46AC-45AC-997E-865ED8066A93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C6DF3867-74CA-465F-BC84-C0070939943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46AC-45AC-997E-865ED8066A93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74E683C1-1EBC-4AB2-9357-4BC28B36CC9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46AC-45AC-997E-865ED8066A93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44A9766B-B052-45DB-BDAF-3FEAE0408F2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46AC-45AC-997E-865ED8066A93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14983B3A-3EC9-46E9-9B9C-9B30F971B61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46AC-45AC-997E-865ED8066A93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152B389D-4C96-42D5-A32B-7AC77588A5F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46AC-45AC-997E-865ED8066A93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AE81E969-AA3B-44AE-976D-3C1F33B40D8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46AC-45AC-997E-865ED8066A93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5F93A38B-CF1E-45DC-91A8-518C7FF440E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46AC-45AC-997E-865ED8066A93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fld id="{B9156813-7B92-446E-A6E3-959CF3B1A13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46AC-45AC-997E-865ED8066A93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62383379-0D79-4287-89F1-490485E3F15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46AC-45AC-997E-865ED8066A93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fld id="{1CBCB089-B483-47AA-9BD0-16C9DB7C94B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46AC-45AC-997E-865ED8066A93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fld id="{9E138D4D-7E57-4576-B759-467F5682EC3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46AC-45AC-997E-865ED8066A93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fld id="{DC474E0B-E5F2-4A8B-B860-B9FCD5383F2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46AC-45AC-997E-865ED8066A93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fld id="{5A1C4745-8E51-4AB7-8A49-4A5A01BE47E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46AC-45AC-997E-865ED8066A93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fld id="{2323EF87-D8EA-4252-B3B0-29114CF2428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46AC-45AC-997E-865ED8066A93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fld id="{8AB6CF9E-FF1B-49AB-8172-4DBD3B08501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46AC-45AC-997E-865ED8066A93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fld id="{DD84A4B3-6DA6-4357-8A0B-049FCD87D40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46AC-45AC-997E-865ED8066A93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fld id="{709ADA8C-1859-48B8-AE77-8713FE10ED5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46AC-45AC-997E-865ED8066A93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fld id="{0655B419-3039-4BB9-BD1A-B39A999E653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46AC-45AC-997E-865ED8066A93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fld id="{CAF47BE9-341F-49D1-98EA-90005B99CD5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46AC-45AC-997E-865ED8066A93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fld id="{700AE49F-4D15-4239-B1E0-C35A8F3F2D6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46AC-45AC-997E-865ED8066A93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fld id="{3924972A-0328-4577-976F-5B7BF7E60CB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46AC-45AC-997E-865ED8066A93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fld id="{4E81603F-61B1-442B-857A-543361186EE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46AC-45AC-997E-865ED8066A93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fld id="{D1622EC2-D4AC-475D-9D57-03E885EEFB0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46AC-45AC-997E-865ED8066A93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fld id="{C88353E4-DD20-4093-8BDF-D764AB0FB76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46AC-45AC-997E-865ED8066A93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fld id="{D783F3B5-7CBB-4266-A221-6BE6EE48BC6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46AC-45AC-997E-865ED8066A93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fld id="{08EC2EDF-B26B-4F1A-9F8A-C66DA7F5E0E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46AC-45AC-997E-865ED8066A93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fld id="{0A136301-6E7D-4D02-9A1A-E548591C146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46AC-45AC-997E-865ED8066A93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fld id="{8F0DB8DE-D00D-4A43-B43F-657707534E0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2-46AC-45AC-997E-865ED8066A93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fld id="{54D926E5-C295-4251-BB89-E81BE2C7F9A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3-46AC-45AC-997E-865ED8066A93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fld id="{5102688A-0013-4100-9D2E-0008C6066A9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4-46AC-45AC-997E-865ED8066A93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fld id="{F4133413-B301-4462-A7B2-A3536299D72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5-46AC-45AC-997E-865ED8066A93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fld id="{FB35ADE7-1516-4BD5-A09A-F202AEF1B39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6-46AC-45AC-997E-865ED8066A93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fld id="{18E3643F-07D5-42CA-9261-E2AF49A364A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7-46AC-45AC-997E-865ED8066A93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fld id="{5D22F141-46D1-4A68-B9A3-2B65C8F354D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8-46AC-45AC-997E-865ED8066A93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fld id="{9F019945-9E90-43B2-AD8F-D3DBE984307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9-46AC-45AC-997E-865ED8066A93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fld id="{FD45747A-2539-4810-A0EA-6EE6F42CD72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A-46AC-45AC-997E-865ED8066A93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fld id="{27EBF8DB-C445-4FDE-8237-9D9455FA1C9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B-46AC-45AC-997E-865ED8066A93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fld id="{4A8F8FD9-172A-4C66-97FF-5AA505AC685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C-46AC-45AC-997E-865ED8066A93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fld id="{670BA2C3-8676-4C9B-9FB2-F5451B63EDC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D-46AC-45AC-997E-865ED8066A93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fld id="{CF13197C-F83B-4340-86A6-5270A9FC82D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E-46AC-45AC-997E-865ED8066A93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fld id="{7853D466-B44B-43C5-B728-9EE138D008D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F-46AC-45AC-997E-865ED8066A93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fld id="{22CB7E10-C517-48B6-A43D-F4867512A2A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0-46AC-45AC-997E-865ED8066A93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fld id="{56C8E6D9-0D2E-4331-9AFC-B6BD695631E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46AC-45AC-997E-865ED8066A93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fld id="{7CE61AAA-38B3-4BEE-91A6-D4A61226866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46AC-45AC-997E-865ED8066A93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fld id="{EE9C267C-F19B-4729-BF5B-077852FF942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3-46AC-45AC-997E-865ED8066A93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fld id="{E6826671-F16E-4C31-B54D-4661FB77922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46AC-45AC-997E-865ED8066A93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fld id="{E52C7DDC-613D-409A-AE89-5FA054FBE2F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46AC-45AC-997E-865ED8066A93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fld id="{6FAAB225-4571-4D2D-80A7-F555C3788C7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6-46AC-45AC-997E-865ED8066A93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fld id="{3D53D589-DD52-4EAC-8909-04157FB394A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7-46AC-45AC-997E-865ED8066A93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fld id="{A94469A4-F790-4F82-88B1-60711F71ED5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46AC-45AC-997E-865ED8066A93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fld id="{6F01A47D-2967-481B-B55C-5D5785DBA24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9-46AC-45AC-997E-865ED8066A93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fld id="{C94C0760-E920-4D9C-937B-9E892F1573A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A-46AC-45AC-997E-865ED8066A93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fld id="{C155466C-286A-4C82-8B84-ADA08D6A838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B-46AC-45AC-997E-865ED8066A93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fld id="{BF88D9FE-DD53-46F5-9148-B0ADB601CA0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C-46AC-45AC-997E-865ED8066A93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fld id="{A405B56C-B82B-42DA-9333-A0B4F465286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D-46AC-45AC-997E-865ED8066A93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fld id="{4E0A94DF-A10D-408A-B7DF-1EADAC868D3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E-46AC-45AC-997E-865ED8066A93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fld id="{FC6438B2-DC16-4682-A8F7-A2D70414268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F-46AC-45AC-997E-865ED8066A93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fld id="{7F8B5391-DCDA-41B8-AC5D-B4D984F3BEC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0-46AC-45AC-997E-865ED8066A93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fld id="{A1D8B68D-285D-42DA-B330-A473D8F9934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1-46AC-45AC-997E-865ED8066A93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fld id="{C7B14EC5-D72C-42D5-A97B-EDF0B32535E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46AC-45AC-997E-865ED8066A93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fld id="{6F13E3EB-F4F0-46C5-837E-5FE4EDADFA6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3-46AC-45AC-997E-865ED8066A93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fld id="{B96DC4E2-1B1E-4A7B-B0C7-28F7D895A82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4-46AC-45AC-997E-865ED8066A93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fld id="{5882F6D3-8D7C-4448-B285-ABA21AB03B3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5-46AC-45AC-997E-865ED8066A93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fld id="{A434C83C-2E3E-427C-BB50-C9E969FE33E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6-46AC-45AC-997E-865ED8066A93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fld id="{36826A30-198F-42BC-B540-841A56DA785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7-46AC-45AC-997E-865ED8066A93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fld id="{475FC25C-D837-469B-BD56-A50B5B3A121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8-46AC-45AC-997E-865ED8066A93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fld id="{92DFEEDA-7531-4C6D-8339-B6C0A171EE2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9-46AC-45AC-997E-865ED8066A93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fld id="{DEB434D8-8BA5-49B9-84FB-5D6233FF585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A-46AC-45AC-997E-865ED8066A93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fld id="{AC3D9EA5-7938-4298-A582-4A8FA1D2129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B-46AC-45AC-997E-865ED8066A93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fld id="{0B5423E5-685A-42D0-9766-973A1A8AC33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C-46AC-45AC-997E-865ED8066A93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fld id="{02C3AEFB-BBED-4215-8C6A-9AB7437BE9B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D-46AC-45AC-997E-865ED8066A93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fld id="{B3D11538-BAF9-4659-981F-BC1DA2347B3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E-46AC-45AC-997E-865ED8066A93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fld id="{CF0C0A87-740D-4765-994B-FDF83B877A9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F-46AC-45AC-997E-865ED8066A93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fld id="{DE5A69A3-4FA1-42D9-B5B7-A2FDF9F66F1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0-46AC-45AC-997E-865ED8066A93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fld id="{24940A7A-481D-4A86-97CA-FEE3C7F4950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1-46AC-45AC-997E-865ED8066A93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fld id="{E8D9BCE7-2102-41D1-8DBF-A79CD706B84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2-46AC-45AC-997E-865ED8066A93}"/>
                </c:ext>
              </c:extLst>
            </c:dLbl>
            <c:dLbl>
              <c:idx val="99"/>
              <c:tx>
                <c:rich>
                  <a:bodyPr/>
                  <a:lstStyle/>
                  <a:p>
                    <a:fld id="{EC52DD02-B9F8-4C4E-B844-EBDDA36B482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3-46AC-45AC-997E-865ED8066A93}"/>
                </c:ext>
              </c:extLst>
            </c:dLbl>
            <c:dLbl>
              <c:idx val="100"/>
              <c:tx>
                <c:rich>
                  <a:bodyPr/>
                  <a:lstStyle/>
                  <a:p>
                    <a:fld id="{DC558B72-84BF-4A08-9305-9D6B78953BB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4-46AC-45AC-997E-865ED8066A93}"/>
                </c:ext>
              </c:extLst>
            </c:dLbl>
            <c:dLbl>
              <c:idx val="101"/>
              <c:tx>
                <c:rich>
                  <a:bodyPr/>
                  <a:lstStyle/>
                  <a:p>
                    <a:fld id="{36F085E1-986A-49A2-B398-3F17D4B088A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5-46AC-45AC-997E-865ED8066A93}"/>
                </c:ext>
              </c:extLst>
            </c:dLbl>
            <c:dLbl>
              <c:idx val="102"/>
              <c:tx>
                <c:rich>
                  <a:bodyPr/>
                  <a:lstStyle/>
                  <a:p>
                    <a:fld id="{2361457D-F8DB-45CC-B1F7-71F0C94D5D6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6-46AC-45AC-997E-865ED8066A93}"/>
                </c:ext>
              </c:extLst>
            </c:dLbl>
            <c:dLbl>
              <c:idx val="103"/>
              <c:tx>
                <c:rich>
                  <a:bodyPr/>
                  <a:lstStyle/>
                  <a:p>
                    <a:fld id="{3B55ADB5-98BD-4764-8F9F-C12728BC698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7-46AC-45AC-997E-865ED8066A93}"/>
                </c:ext>
              </c:extLst>
            </c:dLbl>
            <c:dLbl>
              <c:idx val="104"/>
              <c:tx>
                <c:rich>
                  <a:bodyPr/>
                  <a:lstStyle/>
                  <a:p>
                    <a:fld id="{11F918A9-25F3-4123-962F-79EDE6AFDF6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8-46AC-45AC-997E-865ED8066A93}"/>
                </c:ext>
              </c:extLst>
            </c:dLbl>
            <c:dLbl>
              <c:idx val="105"/>
              <c:tx>
                <c:rich>
                  <a:bodyPr/>
                  <a:lstStyle/>
                  <a:p>
                    <a:fld id="{E21EE45E-DEAF-4CD3-B3F7-A34C92CA067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9-46AC-45AC-997E-865ED8066A93}"/>
                </c:ext>
              </c:extLst>
            </c:dLbl>
            <c:dLbl>
              <c:idx val="106"/>
              <c:tx>
                <c:rich>
                  <a:bodyPr/>
                  <a:lstStyle/>
                  <a:p>
                    <a:fld id="{A5B1805C-A941-4585-A118-9F09F1DCF64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A-46AC-45AC-997E-865ED8066A93}"/>
                </c:ext>
              </c:extLst>
            </c:dLbl>
            <c:dLbl>
              <c:idx val="107"/>
              <c:tx>
                <c:rich>
                  <a:bodyPr/>
                  <a:lstStyle/>
                  <a:p>
                    <a:fld id="{297492F9-7146-4FE6-8A99-09A14333615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B-46AC-45AC-997E-865ED8066A93}"/>
                </c:ext>
              </c:extLst>
            </c:dLbl>
            <c:dLbl>
              <c:idx val="108"/>
              <c:tx>
                <c:rich>
                  <a:bodyPr/>
                  <a:lstStyle/>
                  <a:p>
                    <a:fld id="{F20C372E-8D98-42EC-8C51-DC1B71CC240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C-46AC-45AC-997E-865ED8066A93}"/>
                </c:ext>
              </c:extLst>
            </c:dLbl>
            <c:dLbl>
              <c:idx val="109"/>
              <c:tx>
                <c:rich>
                  <a:bodyPr/>
                  <a:lstStyle/>
                  <a:p>
                    <a:fld id="{F8255062-8C4D-44B5-8995-1924EE235B3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D-46AC-45AC-997E-865ED8066A93}"/>
                </c:ext>
              </c:extLst>
            </c:dLbl>
            <c:dLbl>
              <c:idx val="110"/>
              <c:tx>
                <c:rich>
                  <a:bodyPr/>
                  <a:lstStyle/>
                  <a:p>
                    <a:fld id="{0BCB4918-9F10-4B47-A6C4-5197AF252C0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E-46AC-45AC-997E-865ED8066A93}"/>
                </c:ext>
              </c:extLst>
            </c:dLbl>
            <c:dLbl>
              <c:idx val="111"/>
              <c:tx>
                <c:rich>
                  <a:bodyPr/>
                  <a:lstStyle/>
                  <a:p>
                    <a:fld id="{F41E099B-6517-4886-AD63-E989A991926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F-46AC-45AC-997E-865ED8066A93}"/>
                </c:ext>
              </c:extLst>
            </c:dLbl>
            <c:dLbl>
              <c:idx val="112"/>
              <c:tx>
                <c:rich>
                  <a:bodyPr/>
                  <a:lstStyle/>
                  <a:p>
                    <a:fld id="{95A2BDF4-5BD3-4B01-B735-72A7C2D606B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0-46AC-45AC-997E-865ED8066A93}"/>
                </c:ext>
              </c:extLst>
            </c:dLbl>
            <c:dLbl>
              <c:idx val="113"/>
              <c:tx>
                <c:rich>
                  <a:bodyPr/>
                  <a:lstStyle/>
                  <a:p>
                    <a:fld id="{AF7DFA4A-DFE4-4CFE-B72F-86D1CF84002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1-46AC-45AC-997E-865ED8066A93}"/>
                </c:ext>
              </c:extLst>
            </c:dLbl>
            <c:dLbl>
              <c:idx val="114"/>
              <c:tx>
                <c:rich>
                  <a:bodyPr/>
                  <a:lstStyle/>
                  <a:p>
                    <a:fld id="{CE8864CC-891E-408F-8D12-6E5FC2354C3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2-46AC-45AC-997E-865ED8066A93}"/>
                </c:ext>
              </c:extLst>
            </c:dLbl>
            <c:dLbl>
              <c:idx val="115"/>
              <c:tx>
                <c:rich>
                  <a:bodyPr/>
                  <a:lstStyle/>
                  <a:p>
                    <a:fld id="{FD4DB07E-2D2B-4380-8278-8A82C739309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3-46AC-45AC-997E-865ED8066A93}"/>
                </c:ext>
              </c:extLst>
            </c:dLbl>
            <c:dLbl>
              <c:idx val="116"/>
              <c:tx>
                <c:rich>
                  <a:bodyPr/>
                  <a:lstStyle/>
                  <a:p>
                    <a:fld id="{126187EC-7D8C-42DF-912F-3A0DA10B921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4-46AC-45AC-997E-865ED8066A93}"/>
                </c:ext>
              </c:extLst>
            </c:dLbl>
            <c:dLbl>
              <c:idx val="117"/>
              <c:tx>
                <c:rich>
                  <a:bodyPr/>
                  <a:lstStyle/>
                  <a:p>
                    <a:fld id="{10FA8F44-CEB7-4FA1-BE89-6FAAC370BEF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5-46AC-45AC-997E-865ED8066A93}"/>
                </c:ext>
              </c:extLst>
            </c:dLbl>
            <c:dLbl>
              <c:idx val="118"/>
              <c:tx>
                <c:rich>
                  <a:bodyPr/>
                  <a:lstStyle/>
                  <a:p>
                    <a:fld id="{329FC1F0-FA09-436A-ADDB-FF238483993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6-46AC-45AC-997E-865ED8066A93}"/>
                </c:ext>
              </c:extLst>
            </c:dLbl>
            <c:dLbl>
              <c:idx val="119"/>
              <c:tx>
                <c:rich>
                  <a:bodyPr/>
                  <a:lstStyle/>
                  <a:p>
                    <a:fld id="{B3A07688-CAE7-4E4D-BBB2-B3480200593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7-46AC-45AC-997E-865ED8066A93}"/>
                </c:ext>
              </c:extLst>
            </c:dLbl>
            <c:dLbl>
              <c:idx val="120"/>
              <c:tx>
                <c:rich>
                  <a:bodyPr/>
                  <a:lstStyle/>
                  <a:p>
                    <a:fld id="{65A8FDDD-9EBE-4067-B64B-3753A75130F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8-46AC-45AC-997E-865ED8066A93}"/>
                </c:ext>
              </c:extLst>
            </c:dLbl>
            <c:dLbl>
              <c:idx val="121"/>
              <c:tx>
                <c:rich>
                  <a:bodyPr/>
                  <a:lstStyle/>
                  <a:p>
                    <a:fld id="{123697D3-2727-48B7-B037-54FAEB8F923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9-46AC-45AC-997E-865ED8066A93}"/>
                </c:ext>
              </c:extLst>
            </c:dLbl>
            <c:dLbl>
              <c:idx val="122"/>
              <c:tx>
                <c:rich>
                  <a:bodyPr/>
                  <a:lstStyle/>
                  <a:p>
                    <a:fld id="{BB4D1349-7CC2-4017-9C33-BE2472753ED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A-46AC-45AC-997E-865ED8066A93}"/>
                </c:ext>
              </c:extLst>
            </c:dLbl>
            <c:dLbl>
              <c:idx val="123"/>
              <c:tx>
                <c:rich>
                  <a:bodyPr/>
                  <a:lstStyle/>
                  <a:p>
                    <a:fld id="{6EF58272-8855-4E14-85DA-ADD882F9BAB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B-46AC-45AC-997E-865ED8066A93}"/>
                </c:ext>
              </c:extLst>
            </c:dLbl>
            <c:dLbl>
              <c:idx val="124"/>
              <c:tx>
                <c:rich>
                  <a:bodyPr/>
                  <a:lstStyle/>
                  <a:p>
                    <a:fld id="{7D776ACC-BCA5-49EC-95BF-7646C1F2206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C-46AC-45AC-997E-865ED8066A93}"/>
                </c:ext>
              </c:extLst>
            </c:dLbl>
            <c:dLbl>
              <c:idx val="125"/>
              <c:tx>
                <c:rich>
                  <a:bodyPr/>
                  <a:lstStyle/>
                  <a:p>
                    <a:fld id="{C201AEBC-F76B-4F87-9D32-1D16E61AF6E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D-46AC-45AC-997E-865ED8066A93}"/>
                </c:ext>
              </c:extLst>
            </c:dLbl>
            <c:dLbl>
              <c:idx val="126"/>
              <c:tx>
                <c:rich>
                  <a:bodyPr/>
                  <a:lstStyle/>
                  <a:p>
                    <a:fld id="{53F0094A-F34B-43CE-8A27-EDDBF21A8F5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E-46AC-45AC-997E-865ED8066A93}"/>
                </c:ext>
              </c:extLst>
            </c:dLbl>
            <c:dLbl>
              <c:idx val="127"/>
              <c:tx>
                <c:rich>
                  <a:bodyPr/>
                  <a:lstStyle/>
                  <a:p>
                    <a:fld id="{E9974A9F-7AA9-4E53-8B44-4086920B92F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F-46AC-45AC-997E-865ED8066A93}"/>
                </c:ext>
              </c:extLst>
            </c:dLbl>
            <c:dLbl>
              <c:idx val="128"/>
              <c:tx>
                <c:rich>
                  <a:bodyPr/>
                  <a:lstStyle/>
                  <a:p>
                    <a:fld id="{D906D451-B367-4509-8857-E4B7F21BE89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0-46AC-45AC-997E-865ED8066A93}"/>
                </c:ext>
              </c:extLst>
            </c:dLbl>
            <c:dLbl>
              <c:idx val="129"/>
              <c:tx>
                <c:rich>
                  <a:bodyPr/>
                  <a:lstStyle/>
                  <a:p>
                    <a:fld id="{C778D21B-AD33-4CD5-82E5-90B204AF89B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1-46AC-45AC-997E-865ED8066A93}"/>
                </c:ext>
              </c:extLst>
            </c:dLbl>
            <c:dLbl>
              <c:idx val="130"/>
              <c:tx>
                <c:rich>
                  <a:bodyPr/>
                  <a:lstStyle/>
                  <a:p>
                    <a:fld id="{6D1A9C91-E6CF-4D98-AEA0-51D81CB20EF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2-46AC-45AC-997E-865ED8066A93}"/>
                </c:ext>
              </c:extLst>
            </c:dLbl>
            <c:dLbl>
              <c:idx val="131"/>
              <c:tx>
                <c:rich>
                  <a:bodyPr/>
                  <a:lstStyle/>
                  <a:p>
                    <a:fld id="{85DDC540-30EA-46F5-A7E2-5978B819E1B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3-46AC-45AC-997E-865ED8066A93}"/>
                </c:ext>
              </c:extLst>
            </c:dLbl>
            <c:dLbl>
              <c:idx val="132"/>
              <c:tx>
                <c:rich>
                  <a:bodyPr/>
                  <a:lstStyle/>
                  <a:p>
                    <a:fld id="{F62DDB5C-3F8C-4603-B75F-0E0CE4EB1B4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4-46AC-45AC-997E-865ED8066A93}"/>
                </c:ext>
              </c:extLst>
            </c:dLbl>
            <c:dLbl>
              <c:idx val="133"/>
              <c:tx>
                <c:rich>
                  <a:bodyPr/>
                  <a:lstStyle/>
                  <a:p>
                    <a:fld id="{C673AA5F-6641-4767-AB52-E84E1214800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5-46AC-45AC-997E-865ED8066A93}"/>
                </c:ext>
              </c:extLst>
            </c:dLbl>
            <c:dLbl>
              <c:idx val="134"/>
              <c:tx>
                <c:rich>
                  <a:bodyPr/>
                  <a:lstStyle/>
                  <a:p>
                    <a:fld id="{BB3EBE17-59A0-4A0E-9AB4-56A3031FE77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6-46AC-45AC-997E-865ED8066A93}"/>
                </c:ext>
              </c:extLst>
            </c:dLbl>
            <c:dLbl>
              <c:idx val="135"/>
              <c:tx>
                <c:rich>
                  <a:bodyPr/>
                  <a:lstStyle/>
                  <a:p>
                    <a:fld id="{E50094EC-6F00-45E7-B805-F434502592D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7-46AC-45AC-997E-865ED8066A93}"/>
                </c:ext>
              </c:extLst>
            </c:dLbl>
            <c:dLbl>
              <c:idx val="136"/>
              <c:tx>
                <c:rich>
                  <a:bodyPr/>
                  <a:lstStyle/>
                  <a:p>
                    <a:fld id="{002F0C85-C53D-4C55-9E0F-30DCC779E6A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8-46AC-45AC-997E-865ED8066A93}"/>
                </c:ext>
              </c:extLst>
            </c:dLbl>
            <c:dLbl>
              <c:idx val="137"/>
              <c:tx>
                <c:rich>
                  <a:bodyPr/>
                  <a:lstStyle/>
                  <a:p>
                    <a:fld id="{FCFBAFD9-30A0-4485-9759-2A36DC3C065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9-46AC-45AC-997E-865ED8066A93}"/>
                </c:ext>
              </c:extLst>
            </c:dLbl>
            <c:dLbl>
              <c:idx val="138"/>
              <c:tx>
                <c:rich>
                  <a:bodyPr/>
                  <a:lstStyle/>
                  <a:p>
                    <a:fld id="{2247122F-37B2-4793-9F6A-5F7F62A902D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A-46AC-45AC-997E-865ED8066A93}"/>
                </c:ext>
              </c:extLst>
            </c:dLbl>
            <c:dLbl>
              <c:idx val="139"/>
              <c:tx>
                <c:rich>
                  <a:bodyPr/>
                  <a:lstStyle/>
                  <a:p>
                    <a:fld id="{DB8EDA81-A0C2-44F8-8FB2-5C5C1839B7A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B-46AC-45AC-997E-865ED8066A93}"/>
                </c:ext>
              </c:extLst>
            </c:dLbl>
            <c:dLbl>
              <c:idx val="140"/>
              <c:tx>
                <c:rich>
                  <a:bodyPr/>
                  <a:lstStyle/>
                  <a:p>
                    <a:fld id="{74D4EB3C-3F8C-44B2-87F0-274DA93B7D0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C-46AC-45AC-997E-865ED8066A93}"/>
                </c:ext>
              </c:extLst>
            </c:dLbl>
            <c:dLbl>
              <c:idx val="141"/>
              <c:tx>
                <c:rich>
                  <a:bodyPr/>
                  <a:lstStyle/>
                  <a:p>
                    <a:fld id="{A742E575-61AD-4F5D-9AF9-BE831173A68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D-46AC-45AC-997E-865ED8066A93}"/>
                </c:ext>
              </c:extLst>
            </c:dLbl>
            <c:dLbl>
              <c:idx val="142"/>
              <c:tx>
                <c:rich>
                  <a:bodyPr/>
                  <a:lstStyle/>
                  <a:p>
                    <a:fld id="{B983AB6C-B6F3-462B-95DC-323EF271F25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E-46AC-45AC-997E-865ED8066A93}"/>
                </c:ext>
              </c:extLst>
            </c:dLbl>
            <c:dLbl>
              <c:idx val="143"/>
              <c:tx>
                <c:rich>
                  <a:bodyPr/>
                  <a:lstStyle/>
                  <a:p>
                    <a:fld id="{FFBED8BD-4A3F-467B-9664-E89A1AA9A36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F-46AC-45AC-997E-865ED8066A93}"/>
                </c:ext>
              </c:extLst>
            </c:dLbl>
            <c:dLbl>
              <c:idx val="144"/>
              <c:tx>
                <c:rich>
                  <a:bodyPr/>
                  <a:lstStyle/>
                  <a:p>
                    <a:fld id="{0AA2F449-27EC-47C6-A1DB-725E904EDF0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0-46AC-45AC-997E-865ED8066A93}"/>
                </c:ext>
              </c:extLst>
            </c:dLbl>
            <c:dLbl>
              <c:idx val="145"/>
              <c:tx>
                <c:rich>
                  <a:bodyPr/>
                  <a:lstStyle/>
                  <a:p>
                    <a:fld id="{A050E0DD-B82F-4FF2-BEE9-EFA44AE69FC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1-46AC-45AC-997E-865ED8066A93}"/>
                </c:ext>
              </c:extLst>
            </c:dLbl>
            <c:dLbl>
              <c:idx val="146"/>
              <c:tx>
                <c:rich>
                  <a:bodyPr/>
                  <a:lstStyle/>
                  <a:p>
                    <a:fld id="{BE35BDEA-5B94-46B3-81CA-12395508E4C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2-46AC-45AC-997E-865ED8066A93}"/>
                </c:ext>
              </c:extLst>
            </c:dLbl>
            <c:dLbl>
              <c:idx val="147"/>
              <c:tx>
                <c:rich>
                  <a:bodyPr/>
                  <a:lstStyle/>
                  <a:p>
                    <a:fld id="{34414DCD-42E3-4BA4-84F8-0C41FCBD22A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3-46AC-45AC-997E-865ED8066A93}"/>
                </c:ext>
              </c:extLst>
            </c:dLbl>
            <c:dLbl>
              <c:idx val="148"/>
              <c:tx>
                <c:rich>
                  <a:bodyPr/>
                  <a:lstStyle/>
                  <a:p>
                    <a:fld id="{B1A91419-CDFA-496E-9A52-F56BADEEA4D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4-46AC-45AC-997E-865ED8066A93}"/>
                </c:ext>
              </c:extLst>
            </c:dLbl>
            <c:dLbl>
              <c:idx val="149"/>
              <c:tx>
                <c:rich>
                  <a:bodyPr/>
                  <a:lstStyle/>
                  <a:p>
                    <a:fld id="{3B90AFAF-78B5-4A30-A3FB-7485CFED250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5-46AC-45AC-997E-865ED8066A93}"/>
                </c:ext>
              </c:extLst>
            </c:dLbl>
            <c:dLbl>
              <c:idx val="150"/>
              <c:tx>
                <c:rich>
                  <a:bodyPr/>
                  <a:lstStyle/>
                  <a:p>
                    <a:fld id="{885F21F5-4E5D-484D-BE2D-CDBB6889E38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6-46AC-45AC-997E-865ED8066A93}"/>
                </c:ext>
              </c:extLst>
            </c:dLbl>
            <c:dLbl>
              <c:idx val="151"/>
              <c:tx>
                <c:rich>
                  <a:bodyPr/>
                  <a:lstStyle/>
                  <a:p>
                    <a:fld id="{0C9A60C8-8D30-440B-BAB8-5CE74F058A9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7-46AC-45AC-997E-865ED8066A93}"/>
                </c:ext>
              </c:extLst>
            </c:dLbl>
            <c:dLbl>
              <c:idx val="152"/>
              <c:tx>
                <c:rich>
                  <a:bodyPr/>
                  <a:lstStyle/>
                  <a:p>
                    <a:fld id="{1944D816-4DB7-4DEC-9730-4D1D10CAF43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8-46AC-45AC-997E-865ED8066A93}"/>
                </c:ext>
              </c:extLst>
            </c:dLbl>
            <c:dLbl>
              <c:idx val="153"/>
              <c:tx>
                <c:rich>
                  <a:bodyPr/>
                  <a:lstStyle/>
                  <a:p>
                    <a:fld id="{F3F6B68F-F10A-47A4-864C-D1415208C6E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9-46AC-45AC-997E-865ED8066A93}"/>
                </c:ext>
              </c:extLst>
            </c:dLbl>
            <c:dLbl>
              <c:idx val="154"/>
              <c:tx>
                <c:rich>
                  <a:bodyPr/>
                  <a:lstStyle/>
                  <a:p>
                    <a:fld id="{DC1FB71F-ED6B-4384-AB58-381A1C6BE16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A-46AC-45AC-997E-865ED8066A93}"/>
                </c:ext>
              </c:extLst>
            </c:dLbl>
            <c:dLbl>
              <c:idx val="155"/>
              <c:tx>
                <c:rich>
                  <a:bodyPr/>
                  <a:lstStyle/>
                  <a:p>
                    <a:fld id="{5730C099-4C55-468A-ACF2-6303AF4F55E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B-46AC-45AC-997E-865ED8066A93}"/>
                </c:ext>
              </c:extLst>
            </c:dLbl>
            <c:dLbl>
              <c:idx val="156"/>
              <c:tx>
                <c:rich>
                  <a:bodyPr/>
                  <a:lstStyle/>
                  <a:p>
                    <a:fld id="{538A4292-46A7-4E6E-80E9-C40FF9E98D3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C-46AC-45AC-997E-865ED8066A93}"/>
                </c:ext>
              </c:extLst>
            </c:dLbl>
            <c:dLbl>
              <c:idx val="157"/>
              <c:tx>
                <c:rich>
                  <a:bodyPr/>
                  <a:lstStyle/>
                  <a:p>
                    <a:fld id="{163974E2-972F-4C56-BF15-B3E4BF00E9B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D-46AC-45AC-997E-865ED8066A93}"/>
                </c:ext>
              </c:extLst>
            </c:dLbl>
            <c:dLbl>
              <c:idx val="158"/>
              <c:tx>
                <c:rich>
                  <a:bodyPr/>
                  <a:lstStyle/>
                  <a:p>
                    <a:fld id="{C052ED20-A9BE-41D9-878F-5CE3CB36D2E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E-46AC-45AC-997E-865ED8066A93}"/>
                </c:ext>
              </c:extLst>
            </c:dLbl>
            <c:dLbl>
              <c:idx val="159"/>
              <c:tx>
                <c:rich>
                  <a:bodyPr/>
                  <a:lstStyle/>
                  <a:p>
                    <a:fld id="{2D9C3473-5392-4431-8A1B-B8B0C685214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F-46AC-45AC-997E-865ED8066A93}"/>
                </c:ext>
              </c:extLst>
            </c:dLbl>
            <c:dLbl>
              <c:idx val="160"/>
              <c:tx>
                <c:rich>
                  <a:bodyPr/>
                  <a:lstStyle/>
                  <a:p>
                    <a:fld id="{CFC8C0A2-A63A-41CB-9DF2-FAC1FDCC1F3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0-46AC-45AC-997E-865ED8066A93}"/>
                </c:ext>
              </c:extLst>
            </c:dLbl>
            <c:dLbl>
              <c:idx val="161"/>
              <c:tx>
                <c:rich>
                  <a:bodyPr/>
                  <a:lstStyle/>
                  <a:p>
                    <a:fld id="{58A7B706-8913-40E4-88D1-CF3C3515281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1-46AC-45AC-997E-865ED8066A93}"/>
                </c:ext>
              </c:extLst>
            </c:dLbl>
            <c:dLbl>
              <c:idx val="162"/>
              <c:tx>
                <c:rich>
                  <a:bodyPr/>
                  <a:lstStyle/>
                  <a:p>
                    <a:fld id="{544463BB-4914-4BB5-B42B-45C286EC5B6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2-46AC-45AC-997E-865ED8066A93}"/>
                </c:ext>
              </c:extLst>
            </c:dLbl>
            <c:dLbl>
              <c:idx val="163"/>
              <c:tx>
                <c:rich>
                  <a:bodyPr/>
                  <a:lstStyle/>
                  <a:p>
                    <a:fld id="{3A7EC995-68CF-4054-A757-0CFC5522628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3-46AC-45AC-997E-865ED8066A93}"/>
                </c:ext>
              </c:extLst>
            </c:dLbl>
            <c:dLbl>
              <c:idx val="164"/>
              <c:tx>
                <c:rich>
                  <a:bodyPr/>
                  <a:lstStyle/>
                  <a:p>
                    <a:fld id="{0BB844E4-4BDD-444D-928C-8F173EB06DF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4-46AC-45AC-997E-865ED8066A93}"/>
                </c:ext>
              </c:extLst>
            </c:dLbl>
            <c:dLbl>
              <c:idx val="165"/>
              <c:tx>
                <c:rich>
                  <a:bodyPr/>
                  <a:lstStyle/>
                  <a:p>
                    <a:fld id="{6191AD42-5A65-47C7-99CC-728286F4322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5-46AC-45AC-997E-865ED8066A93}"/>
                </c:ext>
              </c:extLst>
            </c:dLbl>
            <c:dLbl>
              <c:idx val="166"/>
              <c:tx>
                <c:rich>
                  <a:bodyPr/>
                  <a:lstStyle/>
                  <a:p>
                    <a:fld id="{7DDFD96D-C20D-4C6E-B67B-6231EB0C31A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6-46AC-45AC-997E-865ED8066A93}"/>
                </c:ext>
              </c:extLst>
            </c:dLbl>
            <c:dLbl>
              <c:idx val="167"/>
              <c:tx>
                <c:rich>
                  <a:bodyPr/>
                  <a:lstStyle/>
                  <a:p>
                    <a:fld id="{BCD58AC8-6B95-43C0-A474-6CD1AD9FC48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7-46AC-45AC-997E-865ED8066A93}"/>
                </c:ext>
              </c:extLst>
            </c:dLbl>
            <c:dLbl>
              <c:idx val="168"/>
              <c:tx>
                <c:rich>
                  <a:bodyPr/>
                  <a:lstStyle/>
                  <a:p>
                    <a:fld id="{C68574A5-BB93-4715-A40F-CADEC99E046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8-46AC-45AC-997E-865ED8066A93}"/>
                </c:ext>
              </c:extLst>
            </c:dLbl>
            <c:dLbl>
              <c:idx val="169"/>
              <c:tx>
                <c:rich>
                  <a:bodyPr/>
                  <a:lstStyle/>
                  <a:p>
                    <a:fld id="{0D9BD5D0-0182-4232-B122-948D154577A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9-46AC-45AC-997E-865ED8066A93}"/>
                </c:ext>
              </c:extLst>
            </c:dLbl>
            <c:dLbl>
              <c:idx val="170"/>
              <c:tx>
                <c:rich>
                  <a:bodyPr/>
                  <a:lstStyle/>
                  <a:p>
                    <a:fld id="{42C3A947-E96E-46B9-A423-5A3C005848A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A-46AC-45AC-997E-865ED8066A93}"/>
                </c:ext>
              </c:extLst>
            </c:dLbl>
            <c:dLbl>
              <c:idx val="171"/>
              <c:tx>
                <c:rich>
                  <a:bodyPr/>
                  <a:lstStyle/>
                  <a:p>
                    <a:fld id="{BF9B562D-105E-4B01-B48F-E0C32B010B2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B-46AC-45AC-997E-865ED8066A93}"/>
                </c:ext>
              </c:extLst>
            </c:dLbl>
            <c:dLbl>
              <c:idx val="172"/>
              <c:tx>
                <c:rich>
                  <a:bodyPr/>
                  <a:lstStyle/>
                  <a:p>
                    <a:fld id="{73A90AAA-EA32-414F-B79F-88ED4461645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C-46AC-45AC-997E-865ED8066A93}"/>
                </c:ext>
              </c:extLst>
            </c:dLbl>
            <c:dLbl>
              <c:idx val="173"/>
              <c:tx>
                <c:rich>
                  <a:bodyPr/>
                  <a:lstStyle/>
                  <a:p>
                    <a:fld id="{31D78FC7-35C9-40FC-85CB-FFDDB6B10EE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D-46AC-45AC-997E-865ED8066A93}"/>
                </c:ext>
              </c:extLst>
            </c:dLbl>
            <c:dLbl>
              <c:idx val="174"/>
              <c:tx>
                <c:rich>
                  <a:bodyPr/>
                  <a:lstStyle/>
                  <a:p>
                    <a:fld id="{9C3A37B8-A3DF-4231-81EC-3BE3B712ACB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E-46AC-45AC-997E-865ED8066A93}"/>
                </c:ext>
              </c:extLst>
            </c:dLbl>
            <c:dLbl>
              <c:idx val="175"/>
              <c:tx>
                <c:rich>
                  <a:bodyPr/>
                  <a:lstStyle/>
                  <a:p>
                    <a:fld id="{00C62BA9-C86C-4EEE-A757-94C43E32C7C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F-46AC-45AC-997E-865ED8066A93}"/>
                </c:ext>
              </c:extLst>
            </c:dLbl>
            <c:dLbl>
              <c:idx val="176"/>
              <c:tx>
                <c:rich>
                  <a:bodyPr/>
                  <a:lstStyle/>
                  <a:p>
                    <a:fld id="{71688A63-C1BA-46B6-AD61-5EFF281B449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0-46AC-45AC-997E-865ED8066A93}"/>
                </c:ext>
              </c:extLst>
            </c:dLbl>
            <c:dLbl>
              <c:idx val="177"/>
              <c:tx>
                <c:rich>
                  <a:bodyPr/>
                  <a:lstStyle/>
                  <a:p>
                    <a:fld id="{9EB48DE6-F6AE-431E-8F69-D2288508E0C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1-46AC-45AC-997E-865ED8066A93}"/>
                </c:ext>
              </c:extLst>
            </c:dLbl>
            <c:dLbl>
              <c:idx val="178"/>
              <c:tx>
                <c:rich>
                  <a:bodyPr/>
                  <a:lstStyle/>
                  <a:p>
                    <a:fld id="{0CC281ED-6040-4AD2-B99E-68CC481539D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2-46AC-45AC-997E-865ED8066A93}"/>
                </c:ext>
              </c:extLst>
            </c:dLbl>
            <c:dLbl>
              <c:idx val="179"/>
              <c:tx>
                <c:rich>
                  <a:bodyPr/>
                  <a:lstStyle/>
                  <a:p>
                    <a:fld id="{13749F97-D7DC-461A-9D1B-04C2EB31ABB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3-46AC-45AC-997E-865ED8066A93}"/>
                </c:ext>
              </c:extLst>
            </c:dLbl>
            <c:dLbl>
              <c:idx val="180"/>
              <c:tx>
                <c:rich>
                  <a:bodyPr/>
                  <a:lstStyle/>
                  <a:p>
                    <a:fld id="{8BC1AF25-4B56-4216-B983-373BA5D221E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4-46AC-45AC-997E-865ED8066A93}"/>
                </c:ext>
              </c:extLst>
            </c:dLbl>
            <c:dLbl>
              <c:idx val="181"/>
              <c:tx>
                <c:rich>
                  <a:bodyPr/>
                  <a:lstStyle/>
                  <a:p>
                    <a:fld id="{467F7AD9-9C1D-4538-AB96-CC0C33D0471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5-46AC-45AC-997E-865ED8066A93}"/>
                </c:ext>
              </c:extLst>
            </c:dLbl>
            <c:dLbl>
              <c:idx val="182"/>
              <c:tx>
                <c:rich>
                  <a:bodyPr/>
                  <a:lstStyle/>
                  <a:p>
                    <a:fld id="{CB6FA171-C9CA-4792-9B34-B3D2C4E3011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6-46AC-45AC-997E-865ED8066A93}"/>
                </c:ext>
              </c:extLst>
            </c:dLbl>
            <c:dLbl>
              <c:idx val="183"/>
              <c:tx>
                <c:rich>
                  <a:bodyPr/>
                  <a:lstStyle/>
                  <a:p>
                    <a:fld id="{3FBDDCF2-5C66-4E5F-ACD0-A7A81D1AFE7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7-46AC-45AC-997E-865ED8066A93}"/>
                </c:ext>
              </c:extLst>
            </c:dLbl>
            <c:dLbl>
              <c:idx val="184"/>
              <c:tx>
                <c:rich>
                  <a:bodyPr/>
                  <a:lstStyle/>
                  <a:p>
                    <a:fld id="{9AA6911D-2377-4DF8-A255-D829BC82485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8-46AC-45AC-997E-865ED8066A93}"/>
                </c:ext>
              </c:extLst>
            </c:dLbl>
            <c:dLbl>
              <c:idx val="185"/>
              <c:tx>
                <c:rich>
                  <a:bodyPr/>
                  <a:lstStyle/>
                  <a:p>
                    <a:fld id="{0C1AAA36-A9AF-4B1A-A38A-C2F7AA2F815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9-46AC-45AC-997E-865ED8066A93}"/>
                </c:ext>
              </c:extLst>
            </c:dLbl>
            <c:dLbl>
              <c:idx val="186"/>
              <c:tx>
                <c:rich>
                  <a:bodyPr/>
                  <a:lstStyle/>
                  <a:p>
                    <a:fld id="{48BA4387-4092-4871-A4AF-B4A15C47599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A-46AC-45AC-997E-865ED8066A93}"/>
                </c:ext>
              </c:extLst>
            </c:dLbl>
            <c:dLbl>
              <c:idx val="187"/>
              <c:tx>
                <c:rich>
                  <a:bodyPr/>
                  <a:lstStyle/>
                  <a:p>
                    <a:fld id="{1BE57C54-059B-4B39-9653-46C2FA8FA23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B-46AC-45AC-997E-865ED8066A93}"/>
                </c:ext>
              </c:extLst>
            </c:dLbl>
            <c:dLbl>
              <c:idx val="188"/>
              <c:tx>
                <c:rich>
                  <a:bodyPr/>
                  <a:lstStyle/>
                  <a:p>
                    <a:fld id="{250C875B-8408-440E-9164-64E776377CB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C-46AC-45AC-997E-865ED8066A93}"/>
                </c:ext>
              </c:extLst>
            </c:dLbl>
            <c:dLbl>
              <c:idx val="189"/>
              <c:tx>
                <c:rich>
                  <a:bodyPr/>
                  <a:lstStyle/>
                  <a:p>
                    <a:fld id="{B7B36A05-50B3-4D78-9738-11FEE4BB40A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D-46AC-45AC-997E-865ED8066A93}"/>
                </c:ext>
              </c:extLst>
            </c:dLbl>
            <c:dLbl>
              <c:idx val="190"/>
              <c:tx>
                <c:rich>
                  <a:bodyPr/>
                  <a:lstStyle/>
                  <a:p>
                    <a:fld id="{B0CA3E6D-AADB-45B3-918F-0FA768CEDCF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E-46AC-45AC-997E-865ED8066A93}"/>
                </c:ext>
              </c:extLst>
            </c:dLbl>
            <c:dLbl>
              <c:idx val="191"/>
              <c:tx>
                <c:rich>
                  <a:bodyPr/>
                  <a:lstStyle/>
                  <a:p>
                    <a:fld id="{1B37A171-12B4-492F-A608-CF56198C90C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F-46AC-45AC-997E-865ED8066A93}"/>
                </c:ext>
              </c:extLst>
            </c:dLbl>
            <c:dLbl>
              <c:idx val="192"/>
              <c:tx>
                <c:rich>
                  <a:bodyPr/>
                  <a:lstStyle/>
                  <a:p>
                    <a:fld id="{66ABAF8D-D5EC-4A5E-BF42-2E1C74BFD24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0-46AC-45AC-997E-865ED8066A93}"/>
                </c:ext>
              </c:extLst>
            </c:dLbl>
            <c:dLbl>
              <c:idx val="193"/>
              <c:tx>
                <c:rich>
                  <a:bodyPr/>
                  <a:lstStyle/>
                  <a:p>
                    <a:fld id="{FE321C32-8E26-489E-8F3A-16B751D464E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1-46AC-45AC-997E-865ED8066A93}"/>
                </c:ext>
              </c:extLst>
            </c:dLbl>
            <c:dLbl>
              <c:idx val="194"/>
              <c:tx>
                <c:rich>
                  <a:bodyPr/>
                  <a:lstStyle/>
                  <a:p>
                    <a:fld id="{B1A7870E-6081-4818-89BC-93449F0498A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2-46AC-45AC-997E-865ED8066A93}"/>
                </c:ext>
              </c:extLst>
            </c:dLbl>
            <c:dLbl>
              <c:idx val="195"/>
              <c:tx>
                <c:rich>
                  <a:bodyPr/>
                  <a:lstStyle/>
                  <a:p>
                    <a:fld id="{C2BA9B38-A027-41DD-B2B2-5558C96D1E9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3-46AC-45AC-997E-865ED8066A93}"/>
                </c:ext>
              </c:extLst>
            </c:dLbl>
            <c:dLbl>
              <c:idx val="196"/>
              <c:tx>
                <c:rich>
                  <a:bodyPr/>
                  <a:lstStyle/>
                  <a:p>
                    <a:fld id="{89786887-CECB-4390-A4AA-337F14DB3AB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4-46AC-45AC-997E-865ED8066A93}"/>
                </c:ext>
              </c:extLst>
            </c:dLbl>
            <c:dLbl>
              <c:idx val="197"/>
              <c:tx>
                <c:rich>
                  <a:bodyPr/>
                  <a:lstStyle/>
                  <a:p>
                    <a:fld id="{389D3CBA-13CE-4E70-A249-DB6A7F8C5D3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5-46AC-45AC-997E-865ED8066A93}"/>
                </c:ext>
              </c:extLst>
            </c:dLbl>
            <c:dLbl>
              <c:idx val="198"/>
              <c:tx>
                <c:rich>
                  <a:bodyPr/>
                  <a:lstStyle/>
                  <a:p>
                    <a:fld id="{AC85BC0C-8B08-4C73-9338-8A5B9A7E8E1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6-46AC-45AC-997E-865ED8066A93}"/>
                </c:ext>
              </c:extLst>
            </c:dLbl>
            <c:dLbl>
              <c:idx val="199"/>
              <c:tx>
                <c:rich>
                  <a:bodyPr/>
                  <a:lstStyle/>
                  <a:p>
                    <a:fld id="{786C10B5-4718-435B-8344-3799FF2E834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7-46AC-45AC-997E-865ED8066A93}"/>
                </c:ext>
              </c:extLst>
            </c:dLbl>
            <c:dLbl>
              <c:idx val="200"/>
              <c:tx>
                <c:rich>
                  <a:bodyPr/>
                  <a:lstStyle/>
                  <a:p>
                    <a:fld id="{F62615CB-5B5F-4E50-B18F-697BDB756EE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8-46AC-45AC-997E-865ED8066A93}"/>
                </c:ext>
              </c:extLst>
            </c:dLbl>
            <c:dLbl>
              <c:idx val="201"/>
              <c:tx>
                <c:rich>
                  <a:bodyPr/>
                  <a:lstStyle/>
                  <a:p>
                    <a:fld id="{CF66F29C-2FD6-426A-9CFD-52EB057ECF8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9-46AC-45AC-997E-865ED8066A93}"/>
                </c:ext>
              </c:extLst>
            </c:dLbl>
            <c:dLbl>
              <c:idx val="202"/>
              <c:tx>
                <c:rich>
                  <a:bodyPr/>
                  <a:lstStyle/>
                  <a:p>
                    <a:fld id="{03AE4429-EE79-4AC5-82A8-E780A9C12EE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A-46AC-45AC-997E-865ED8066A93}"/>
                </c:ext>
              </c:extLst>
            </c:dLbl>
            <c:dLbl>
              <c:idx val="203"/>
              <c:tx>
                <c:rich>
                  <a:bodyPr/>
                  <a:lstStyle/>
                  <a:p>
                    <a:fld id="{D602726E-8693-4CA4-8AC1-BAC43B7DEF4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B-46AC-45AC-997E-865ED8066A93}"/>
                </c:ext>
              </c:extLst>
            </c:dLbl>
            <c:dLbl>
              <c:idx val="204"/>
              <c:tx>
                <c:rich>
                  <a:bodyPr/>
                  <a:lstStyle/>
                  <a:p>
                    <a:fld id="{A22BC047-B792-4C37-896A-75976BF14CC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C-46AC-45AC-997E-865ED8066A93}"/>
                </c:ext>
              </c:extLst>
            </c:dLbl>
            <c:dLbl>
              <c:idx val="205"/>
              <c:tx>
                <c:rich>
                  <a:bodyPr/>
                  <a:lstStyle/>
                  <a:p>
                    <a:fld id="{21F16395-561F-4A0F-828B-4663CBE0B08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D-46AC-45AC-997E-865ED8066A93}"/>
                </c:ext>
              </c:extLst>
            </c:dLbl>
            <c:dLbl>
              <c:idx val="206"/>
              <c:tx>
                <c:rich>
                  <a:bodyPr/>
                  <a:lstStyle/>
                  <a:p>
                    <a:fld id="{DA949CB3-EAF6-430D-87B7-73658CF1C97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E-46AC-45AC-997E-865ED8066A93}"/>
                </c:ext>
              </c:extLst>
            </c:dLbl>
            <c:dLbl>
              <c:idx val="207"/>
              <c:tx>
                <c:rich>
                  <a:bodyPr/>
                  <a:lstStyle/>
                  <a:p>
                    <a:fld id="{D1743E89-B26C-4D70-B156-A1B45C0187B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F-46AC-45AC-997E-865ED8066A93}"/>
                </c:ext>
              </c:extLst>
            </c:dLbl>
            <c:dLbl>
              <c:idx val="208"/>
              <c:tx>
                <c:rich>
                  <a:bodyPr/>
                  <a:lstStyle/>
                  <a:p>
                    <a:fld id="{A199E261-A152-46E8-827F-E2E218B6B06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0-46AC-45AC-997E-865ED8066A93}"/>
                </c:ext>
              </c:extLst>
            </c:dLbl>
            <c:dLbl>
              <c:idx val="209"/>
              <c:tx>
                <c:rich>
                  <a:bodyPr/>
                  <a:lstStyle/>
                  <a:p>
                    <a:fld id="{CEA95AB7-BEB1-4428-A160-58987F0FB9B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1-46AC-45AC-997E-865ED8066A93}"/>
                </c:ext>
              </c:extLst>
            </c:dLbl>
            <c:dLbl>
              <c:idx val="210"/>
              <c:tx>
                <c:rich>
                  <a:bodyPr/>
                  <a:lstStyle/>
                  <a:p>
                    <a:fld id="{6837F1C9-BE3C-4DDA-959A-A7D0B256157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2-46AC-45AC-997E-865ED8066A93}"/>
                </c:ext>
              </c:extLst>
            </c:dLbl>
            <c:dLbl>
              <c:idx val="211"/>
              <c:tx>
                <c:rich>
                  <a:bodyPr/>
                  <a:lstStyle/>
                  <a:p>
                    <a:fld id="{9C1C8931-331C-4C09-934B-254226EF696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3-46AC-45AC-997E-865ED8066A93}"/>
                </c:ext>
              </c:extLst>
            </c:dLbl>
            <c:dLbl>
              <c:idx val="212"/>
              <c:tx>
                <c:rich>
                  <a:bodyPr/>
                  <a:lstStyle/>
                  <a:p>
                    <a:fld id="{8D8E4113-6084-4E90-91A7-FDAF1A38DE6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4-46AC-45AC-997E-865ED8066A93}"/>
                </c:ext>
              </c:extLst>
            </c:dLbl>
            <c:dLbl>
              <c:idx val="213"/>
              <c:tx>
                <c:rich>
                  <a:bodyPr/>
                  <a:lstStyle/>
                  <a:p>
                    <a:fld id="{4CB808AA-21C0-4C7C-BA6C-346C2F4325A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5-46AC-45AC-997E-865ED8066A93}"/>
                </c:ext>
              </c:extLst>
            </c:dLbl>
            <c:dLbl>
              <c:idx val="214"/>
              <c:tx>
                <c:rich>
                  <a:bodyPr/>
                  <a:lstStyle/>
                  <a:p>
                    <a:fld id="{D347B463-00EB-4538-A31F-65DF3CEDAA7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6-46AC-45AC-997E-865ED8066A93}"/>
                </c:ext>
              </c:extLst>
            </c:dLbl>
            <c:dLbl>
              <c:idx val="215"/>
              <c:tx>
                <c:rich>
                  <a:bodyPr/>
                  <a:lstStyle/>
                  <a:p>
                    <a:fld id="{25306CE1-3B39-4D98-A8CA-347B1696864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7-46AC-45AC-997E-865ED8066A93}"/>
                </c:ext>
              </c:extLst>
            </c:dLbl>
            <c:dLbl>
              <c:idx val="216"/>
              <c:tx>
                <c:rich>
                  <a:bodyPr/>
                  <a:lstStyle/>
                  <a:p>
                    <a:fld id="{E1BA7C28-C964-42B6-AE09-96867F3227C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8-46AC-45AC-997E-865ED8066A93}"/>
                </c:ext>
              </c:extLst>
            </c:dLbl>
            <c:dLbl>
              <c:idx val="217"/>
              <c:tx>
                <c:rich>
                  <a:bodyPr/>
                  <a:lstStyle/>
                  <a:p>
                    <a:fld id="{AC223E4A-738E-4D92-AAC8-BA2F7BF505A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9-46AC-45AC-997E-865ED8066A93}"/>
                </c:ext>
              </c:extLst>
            </c:dLbl>
            <c:dLbl>
              <c:idx val="218"/>
              <c:tx>
                <c:rich>
                  <a:bodyPr/>
                  <a:lstStyle/>
                  <a:p>
                    <a:fld id="{366B3CAA-0295-485C-9198-4C9FDDB2418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A-46AC-45AC-997E-865ED8066A93}"/>
                </c:ext>
              </c:extLst>
            </c:dLbl>
            <c:dLbl>
              <c:idx val="219"/>
              <c:tx>
                <c:rich>
                  <a:bodyPr/>
                  <a:lstStyle/>
                  <a:p>
                    <a:fld id="{EA3E3CC7-661D-4E5D-A3EE-8E29EF79058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B-46AC-45AC-997E-865ED8066A93}"/>
                </c:ext>
              </c:extLst>
            </c:dLbl>
            <c:dLbl>
              <c:idx val="220"/>
              <c:tx>
                <c:rich>
                  <a:bodyPr/>
                  <a:lstStyle/>
                  <a:p>
                    <a:fld id="{03ECB314-B267-4F3C-9796-D027705B834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C-46AC-45AC-997E-865ED8066A93}"/>
                </c:ext>
              </c:extLst>
            </c:dLbl>
            <c:dLbl>
              <c:idx val="221"/>
              <c:tx>
                <c:rich>
                  <a:bodyPr/>
                  <a:lstStyle/>
                  <a:p>
                    <a:fld id="{01A96C35-57E0-44F8-B6D8-0974E332AC2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D-46AC-45AC-997E-865ED8066A93}"/>
                </c:ext>
              </c:extLst>
            </c:dLbl>
            <c:dLbl>
              <c:idx val="222"/>
              <c:tx>
                <c:rich>
                  <a:bodyPr/>
                  <a:lstStyle/>
                  <a:p>
                    <a:fld id="{7BDD97EE-805D-4FCB-B94C-171D9144161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E-46AC-45AC-997E-865ED8066A93}"/>
                </c:ext>
              </c:extLst>
            </c:dLbl>
            <c:dLbl>
              <c:idx val="223"/>
              <c:tx>
                <c:rich>
                  <a:bodyPr/>
                  <a:lstStyle/>
                  <a:p>
                    <a:fld id="{DC1D1879-3135-4EEF-96FD-7D81926C7E2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F-46AC-45AC-997E-865ED8066A93}"/>
                </c:ext>
              </c:extLst>
            </c:dLbl>
            <c:dLbl>
              <c:idx val="224"/>
              <c:tx>
                <c:rich>
                  <a:bodyPr/>
                  <a:lstStyle/>
                  <a:p>
                    <a:fld id="{98B7ECF2-9822-4EEA-BE72-DA51829B0C6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0-46AC-45AC-997E-865ED8066A93}"/>
                </c:ext>
              </c:extLst>
            </c:dLbl>
            <c:dLbl>
              <c:idx val="225"/>
              <c:tx>
                <c:rich>
                  <a:bodyPr/>
                  <a:lstStyle/>
                  <a:p>
                    <a:fld id="{104395D2-25C0-4C31-984A-FC16C201F93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1-46AC-45AC-997E-865ED8066A93}"/>
                </c:ext>
              </c:extLst>
            </c:dLbl>
            <c:dLbl>
              <c:idx val="226"/>
              <c:tx>
                <c:rich>
                  <a:bodyPr/>
                  <a:lstStyle/>
                  <a:p>
                    <a:fld id="{BACFCDFD-2E4F-40C5-BC0D-E3DF30066B2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2-46AC-45AC-997E-865ED8066A93}"/>
                </c:ext>
              </c:extLst>
            </c:dLbl>
            <c:dLbl>
              <c:idx val="227"/>
              <c:tx>
                <c:rich>
                  <a:bodyPr/>
                  <a:lstStyle/>
                  <a:p>
                    <a:fld id="{A1584C8C-5148-41DE-B0FF-1247FCEBDD3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3-46AC-45AC-997E-865ED8066A93}"/>
                </c:ext>
              </c:extLst>
            </c:dLbl>
            <c:dLbl>
              <c:idx val="228"/>
              <c:tx>
                <c:rich>
                  <a:bodyPr/>
                  <a:lstStyle/>
                  <a:p>
                    <a:fld id="{E40E8E9B-1928-4227-9232-89AA33419CA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4-46AC-45AC-997E-865ED8066A93}"/>
                </c:ext>
              </c:extLst>
            </c:dLbl>
            <c:dLbl>
              <c:idx val="229"/>
              <c:tx>
                <c:rich>
                  <a:bodyPr/>
                  <a:lstStyle/>
                  <a:p>
                    <a:fld id="{BB1056B8-3406-40AC-B666-8BE1FB5438B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5-46AC-45AC-997E-865ED8066A93}"/>
                </c:ext>
              </c:extLst>
            </c:dLbl>
            <c:dLbl>
              <c:idx val="230"/>
              <c:tx>
                <c:rich>
                  <a:bodyPr/>
                  <a:lstStyle/>
                  <a:p>
                    <a:fld id="{61E2A3F7-7ACF-4983-B103-F73215A3C4A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6-46AC-45AC-997E-865ED8066A93}"/>
                </c:ext>
              </c:extLst>
            </c:dLbl>
            <c:dLbl>
              <c:idx val="231"/>
              <c:tx>
                <c:rich>
                  <a:bodyPr/>
                  <a:lstStyle/>
                  <a:p>
                    <a:fld id="{28841B2A-E9A8-4142-B45A-4A53FB3105F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7-46AC-45AC-997E-865ED8066A93}"/>
                </c:ext>
              </c:extLst>
            </c:dLbl>
            <c:dLbl>
              <c:idx val="232"/>
              <c:tx>
                <c:rich>
                  <a:bodyPr/>
                  <a:lstStyle/>
                  <a:p>
                    <a:fld id="{896326BD-A9F6-4125-BE3B-FE183B31ECD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8-46AC-45AC-997E-865ED8066A93}"/>
                </c:ext>
              </c:extLst>
            </c:dLbl>
            <c:dLbl>
              <c:idx val="233"/>
              <c:tx>
                <c:rich>
                  <a:bodyPr/>
                  <a:lstStyle/>
                  <a:p>
                    <a:fld id="{4BD93B4B-464B-40A0-B11C-1201942B07E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9-46AC-45AC-997E-865ED8066A93}"/>
                </c:ext>
              </c:extLst>
            </c:dLbl>
            <c:dLbl>
              <c:idx val="234"/>
              <c:tx>
                <c:rich>
                  <a:bodyPr/>
                  <a:lstStyle/>
                  <a:p>
                    <a:fld id="{7CF57F2B-52F8-437B-8698-65451B1F94E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A-46AC-45AC-997E-865ED8066A93}"/>
                </c:ext>
              </c:extLst>
            </c:dLbl>
            <c:dLbl>
              <c:idx val="235"/>
              <c:tx>
                <c:rich>
                  <a:bodyPr/>
                  <a:lstStyle/>
                  <a:p>
                    <a:fld id="{B4251478-5A3F-47E2-AF13-16AFF595171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B-46AC-45AC-997E-865ED8066A93}"/>
                </c:ext>
              </c:extLst>
            </c:dLbl>
            <c:dLbl>
              <c:idx val="236"/>
              <c:tx>
                <c:rich>
                  <a:bodyPr/>
                  <a:lstStyle/>
                  <a:p>
                    <a:fld id="{124FA4D3-77FF-4B8F-8227-DB22A7DD1F4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C-46AC-45AC-997E-865ED8066A93}"/>
                </c:ext>
              </c:extLst>
            </c:dLbl>
            <c:dLbl>
              <c:idx val="237"/>
              <c:tx>
                <c:rich>
                  <a:bodyPr/>
                  <a:lstStyle/>
                  <a:p>
                    <a:fld id="{2D8EC19F-8909-48BA-A8F5-A0622DEA316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D-46AC-45AC-997E-865ED8066A93}"/>
                </c:ext>
              </c:extLst>
            </c:dLbl>
            <c:dLbl>
              <c:idx val="238"/>
              <c:tx>
                <c:rich>
                  <a:bodyPr/>
                  <a:lstStyle/>
                  <a:p>
                    <a:fld id="{86D3CF01-4802-42E3-A52B-F89E044792F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E-46AC-45AC-997E-865ED8066A93}"/>
                </c:ext>
              </c:extLst>
            </c:dLbl>
            <c:dLbl>
              <c:idx val="239"/>
              <c:tx>
                <c:rich>
                  <a:bodyPr/>
                  <a:lstStyle/>
                  <a:p>
                    <a:fld id="{ACD28C5E-9477-4DE5-8D7B-E4FBBD6FD81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F-46AC-45AC-997E-865ED8066A93}"/>
                </c:ext>
              </c:extLst>
            </c:dLbl>
            <c:dLbl>
              <c:idx val="240"/>
              <c:tx>
                <c:rich>
                  <a:bodyPr/>
                  <a:lstStyle/>
                  <a:p>
                    <a:fld id="{3A79887E-D5B7-4BFE-8A89-A404FA3F382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0-46AC-45AC-997E-865ED8066A93}"/>
                </c:ext>
              </c:extLst>
            </c:dLbl>
            <c:dLbl>
              <c:idx val="241"/>
              <c:tx>
                <c:rich>
                  <a:bodyPr/>
                  <a:lstStyle/>
                  <a:p>
                    <a:fld id="{A9016924-0A21-4401-A704-F110D2FBBF2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1-46AC-45AC-997E-865ED8066A93}"/>
                </c:ext>
              </c:extLst>
            </c:dLbl>
            <c:dLbl>
              <c:idx val="242"/>
              <c:tx>
                <c:rich>
                  <a:bodyPr/>
                  <a:lstStyle/>
                  <a:p>
                    <a:fld id="{D7CA5E63-A2F2-47ED-AE53-7A5DB9A1FE3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2-46AC-45AC-997E-865ED8066A93}"/>
                </c:ext>
              </c:extLst>
            </c:dLbl>
            <c:dLbl>
              <c:idx val="243"/>
              <c:tx>
                <c:rich>
                  <a:bodyPr/>
                  <a:lstStyle/>
                  <a:p>
                    <a:fld id="{3BE38D25-258B-4E2F-A3DF-F3BCF6A43D1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3-46AC-45AC-997E-865ED8066A93}"/>
                </c:ext>
              </c:extLst>
            </c:dLbl>
            <c:dLbl>
              <c:idx val="244"/>
              <c:tx>
                <c:rich>
                  <a:bodyPr/>
                  <a:lstStyle/>
                  <a:p>
                    <a:fld id="{C047A479-A46B-47D6-B765-EA7CF144035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4-46AC-45AC-997E-865ED8066A93}"/>
                </c:ext>
              </c:extLst>
            </c:dLbl>
            <c:dLbl>
              <c:idx val="245"/>
              <c:tx>
                <c:rich>
                  <a:bodyPr/>
                  <a:lstStyle/>
                  <a:p>
                    <a:fld id="{B0363B06-3236-41BC-8B44-11F59134B3A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5-46AC-45AC-997E-865ED8066A93}"/>
                </c:ext>
              </c:extLst>
            </c:dLbl>
            <c:dLbl>
              <c:idx val="246"/>
              <c:tx>
                <c:rich>
                  <a:bodyPr/>
                  <a:lstStyle/>
                  <a:p>
                    <a:fld id="{E49DD0C4-027E-4762-9A7A-10FDE21D6DB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6-46AC-45AC-997E-865ED8066A93}"/>
                </c:ext>
              </c:extLst>
            </c:dLbl>
            <c:dLbl>
              <c:idx val="247"/>
              <c:tx>
                <c:rich>
                  <a:bodyPr/>
                  <a:lstStyle/>
                  <a:p>
                    <a:fld id="{701B9C6C-C447-42A0-8CFE-45A52FDE528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7-46AC-45AC-997E-865ED8066A93}"/>
                </c:ext>
              </c:extLst>
            </c:dLbl>
            <c:dLbl>
              <c:idx val="248"/>
              <c:tx>
                <c:rich>
                  <a:bodyPr/>
                  <a:lstStyle/>
                  <a:p>
                    <a:fld id="{D2F39A78-340D-4AB5-972A-0CB107FFB75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8-46AC-45AC-997E-865ED8066A93}"/>
                </c:ext>
              </c:extLst>
            </c:dLbl>
            <c:dLbl>
              <c:idx val="249"/>
              <c:tx>
                <c:rich>
                  <a:bodyPr/>
                  <a:lstStyle/>
                  <a:p>
                    <a:fld id="{CF44DD6E-4473-446A-ADE5-A9718506940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9-46AC-45AC-997E-865ED8066A93}"/>
                </c:ext>
              </c:extLst>
            </c:dLbl>
            <c:dLbl>
              <c:idx val="250"/>
              <c:tx>
                <c:rich>
                  <a:bodyPr/>
                  <a:lstStyle/>
                  <a:p>
                    <a:fld id="{6C87AFAF-A9AD-4074-BF29-73C91061659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A-46AC-45AC-997E-865ED8066A93}"/>
                </c:ext>
              </c:extLst>
            </c:dLbl>
            <c:dLbl>
              <c:idx val="251"/>
              <c:tx>
                <c:rich>
                  <a:bodyPr/>
                  <a:lstStyle/>
                  <a:p>
                    <a:fld id="{8EE17093-BCD9-47A1-A337-8A7C8CF20CE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B-46AC-45AC-997E-865ED8066A93}"/>
                </c:ext>
              </c:extLst>
            </c:dLbl>
            <c:dLbl>
              <c:idx val="252"/>
              <c:tx>
                <c:rich>
                  <a:bodyPr/>
                  <a:lstStyle/>
                  <a:p>
                    <a:fld id="{41282BE1-15F3-4A65-96B1-19517C960DB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C-46AC-45AC-997E-865ED8066A93}"/>
                </c:ext>
              </c:extLst>
            </c:dLbl>
            <c:dLbl>
              <c:idx val="253"/>
              <c:tx>
                <c:rich>
                  <a:bodyPr/>
                  <a:lstStyle/>
                  <a:p>
                    <a:fld id="{AE95A9B0-3112-4C0D-B78A-B7644804382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D-46AC-45AC-997E-865ED8066A93}"/>
                </c:ext>
              </c:extLst>
            </c:dLbl>
            <c:dLbl>
              <c:idx val="254"/>
              <c:tx>
                <c:rich>
                  <a:bodyPr/>
                  <a:lstStyle/>
                  <a:p>
                    <a:fld id="{005896F1-0CC4-4B70-BA73-CD64277E292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E-46AC-45AC-997E-865ED8066A93}"/>
                </c:ext>
              </c:extLst>
            </c:dLbl>
            <c:dLbl>
              <c:idx val="255"/>
              <c:tx>
                <c:rich>
                  <a:bodyPr/>
                  <a:lstStyle/>
                  <a:p>
                    <a:fld id="{5C02ECD4-ED3D-44C4-B0F6-66D5E5C4651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F-46AC-45AC-997E-865ED8066A93}"/>
                </c:ext>
              </c:extLst>
            </c:dLbl>
            <c:dLbl>
              <c:idx val="256"/>
              <c:tx>
                <c:rich>
                  <a:bodyPr/>
                  <a:lstStyle/>
                  <a:p>
                    <a:fld id="{4CD4984C-6202-4E86-9D2D-CA768E008C3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0-46AC-45AC-997E-865ED8066A93}"/>
                </c:ext>
              </c:extLst>
            </c:dLbl>
            <c:dLbl>
              <c:idx val="257"/>
              <c:tx>
                <c:rich>
                  <a:bodyPr/>
                  <a:lstStyle/>
                  <a:p>
                    <a:fld id="{F7DBABA6-37CF-4D6E-9227-4ACFD571777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1-46AC-45AC-997E-865ED8066A93}"/>
                </c:ext>
              </c:extLst>
            </c:dLbl>
            <c:dLbl>
              <c:idx val="258"/>
              <c:tx>
                <c:rich>
                  <a:bodyPr/>
                  <a:lstStyle/>
                  <a:p>
                    <a:fld id="{C8C4D24C-0136-466E-8AA4-74D4E35B697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2-46AC-45AC-997E-865ED8066A93}"/>
                </c:ext>
              </c:extLst>
            </c:dLbl>
            <c:dLbl>
              <c:idx val="259"/>
              <c:tx>
                <c:rich>
                  <a:bodyPr/>
                  <a:lstStyle/>
                  <a:p>
                    <a:fld id="{4BB26376-3532-4103-83CF-BA0AF889F45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3-46AC-45AC-997E-865ED8066A93}"/>
                </c:ext>
              </c:extLst>
            </c:dLbl>
            <c:dLbl>
              <c:idx val="260"/>
              <c:tx>
                <c:rich>
                  <a:bodyPr/>
                  <a:lstStyle/>
                  <a:p>
                    <a:fld id="{55C5A772-D91C-4550-B94B-44F3B0356C0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4-46AC-45AC-997E-865ED8066A93}"/>
                </c:ext>
              </c:extLst>
            </c:dLbl>
            <c:dLbl>
              <c:idx val="261"/>
              <c:tx>
                <c:rich>
                  <a:bodyPr/>
                  <a:lstStyle/>
                  <a:p>
                    <a:fld id="{DC7A7CB3-12EB-4BDF-9E1A-DFFABD2F842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5-46AC-45AC-997E-865ED8066A93}"/>
                </c:ext>
              </c:extLst>
            </c:dLbl>
            <c:dLbl>
              <c:idx val="262"/>
              <c:tx>
                <c:rich>
                  <a:bodyPr/>
                  <a:lstStyle/>
                  <a:p>
                    <a:fld id="{7F911688-2980-4F29-87FA-0715916E378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6-46AC-45AC-997E-865ED8066A93}"/>
                </c:ext>
              </c:extLst>
            </c:dLbl>
            <c:dLbl>
              <c:idx val="263"/>
              <c:tx>
                <c:rich>
                  <a:bodyPr/>
                  <a:lstStyle/>
                  <a:p>
                    <a:fld id="{8018099D-F5C6-4C01-A29D-374262D0E86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7-46AC-45AC-997E-865ED8066A93}"/>
                </c:ext>
              </c:extLst>
            </c:dLbl>
            <c:dLbl>
              <c:idx val="264"/>
              <c:tx>
                <c:rich>
                  <a:bodyPr/>
                  <a:lstStyle/>
                  <a:p>
                    <a:fld id="{01FD9F44-4362-42C5-9C5F-0B730D2AD8E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8-46AC-45AC-997E-865ED8066A93}"/>
                </c:ext>
              </c:extLst>
            </c:dLbl>
            <c:dLbl>
              <c:idx val="265"/>
              <c:tx>
                <c:rich>
                  <a:bodyPr/>
                  <a:lstStyle/>
                  <a:p>
                    <a:fld id="{A96810A7-C7FB-4E76-AACC-5E97AA29E04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9-46AC-45AC-997E-865ED8066A93}"/>
                </c:ext>
              </c:extLst>
            </c:dLbl>
            <c:dLbl>
              <c:idx val="266"/>
              <c:tx>
                <c:rich>
                  <a:bodyPr/>
                  <a:lstStyle/>
                  <a:p>
                    <a:fld id="{B76AFAFC-1E53-4AA2-8813-90986D4EED1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A-46AC-45AC-997E-865ED8066A93}"/>
                </c:ext>
              </c:extLst>
            </c:dLbl>
            <c:dLbl>
              <c:idx val="267"/>
              <c:tx>
                <c:rich>
                  <a:bodyPr/>
                  <a:lstStyle/>
                  <a:p>
                    <a:fld id="{40130A06-942D-4638-91D4-9B071642EC6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B-46AC-45AC-997E-865ED8066A93}"/>
                </c:ext>
              </c:extLst>
            </c:dLbl>
            <c:dLbl>
              <c:idx val="268"/>
              <c:tx>
                <c:rich>
                  <a:bodyPr/>
                  <a:lstStyle/>
                  <a:p>
                    <a:fld id="{921EE828-378E-4D27-B6E9-1E23EAF9A08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C-46AC-45AC-997E-865ED8066A93}"/>
                </c:ext>
              </c:extLst>
            </c:dLbl>
            <c:dLbl>
              <c:idx val="269"/>
              <c:tx>
                <c:rich>
                  <a:bodyPr/>
                  <a:lstStyle/>
                  <a:p>
                    <a:fld id="{1F11C62D-E92F-4BD5-AE8A-F88E2C12EF9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D-46AC-45AC-997E-865ED8066A93}"/>
                </c:ext>
              </c:extLst>
            </c:dLbl>
            <c:dLbl>
              <c:idx val="270"/>
              <c:tx>
                <c:rich>
                  <a:bodyPr/>
                  <a:lstStyle/>
                  <a:p>
                    <a:fld id="{61259D85-29A4-4678-BF6B-E8820E47055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E-46AC-45AC-997E-865ED8066A93}"/>
                </c:ext>
              </c:extLst>
            </c:dLbl>
            <c:dLbl>
              <c:idx val="271"/>
              <c:tx>
                <c:rich>
                  <a:bodyPr/>
                  <a:lstStyle/>
                  <a:p>
                    <a:fld id="{A982A3C7-24C6-4BAF-9CCD-E4F39EA0933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F-46AC-45AC-997E-865ED8066A93}"/>
                </c:ext>
              </c:extLst>
            </c:dLbl>
            <c:dLbl>
              <c:idx val="272"/>
              <c:tx>
                <c:rich>
                  <a:bodyPr/>
                  <a:lstStyle/>
                  <a:p>
                    <a:fld id="{64A93E51-7DDD-4D39-B113-2880F8A71C7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0-46AC-45AC-997E-865ED8066A93}"/>
                </c:ext>
              </c:extLst>
            </c:dLbl>
            <c:dLbl>
              <c:idx val="273"/>
              <c:tx>
                <c:rich>
                  <a:bodyPr/>
                  <a:lstStyle/>
                  <a:p>
                    <a:fld id="{34427333-FF6A-4348-AA88-89B9F4DD775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1-46AC-45AC-997E-865ED8066A93}"/>
                </c:ext>
              </c:extLst>
            </c:dLbl>
            <c:dLbl>
              <c:idx val="274"/>
              <c:tx>
                <c:rich>
                  <a:bodyPr/>
                  <a:lstStyle/>
                  <a:p>
                    <a:fld id="{68D46176-6EEE-4CF2-B25A-3BE491D6D68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2-46AC-45AC-997E-865ED8066A93}"/>
                </c:ext>
              </c:extLst>
            </c:dLbl>
            <c:dLbl>
              <c:idx val="275"/>
              <c:tx>
                <c:rich>
                  <a:bodyPr/>
                  <a:lstStyle/>
                  <a:p>
                    <a:fld id="{25B531F7-ED26-46DB-9CCE-14AE6760B71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3-46AC-45AC-997E-865ED8066A93}"/>
                </c:ext>
              </c:extLst>
            </c:dLbl>
            <c:dLbl>
              <c:idx val="276"/>
              <c:tx>
                <c:rich>
                  <a:bodyPr/>
                  <a:lstStyle/>
                  <a:p>
                    <a:fld id="{B6458E85-13D1-4926-A3F1-82ECC100009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4-46AC-45AC-997E-865ED8066A93}"/>
                </c:ext>
              </c:extLst>
            </c:dLbl>
            <c:dLbl>
              <c:idx val="277"/>
              <c:tx>
                <c:rich>
                  <a:bodyPr/>
                  <a:lstStyle/>
                  <a:p>
                    <a:fld id="{08115FCF-3856-4FD8-B755-C1C989E348A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5-46AC-45AC-997E-865ED8066A93}"/>
                </c:ext>
              </c:extLst>
            </c:dLbl>
            <c:dLbl>
              <c:idx val="278"/>
              <c:tx>
                <c:rich>
                  <a:bodyPr/>
                  <a:lstStyle/>
                  <a:p>
                    <a:fld id="{FF3F0234-7B08-4D0E-93BC-6598EB221E1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6-46AC-45AC-997E-865ED8066A93}"/>
                </c:ext>
              </c:extLst>
            </c:dLbl>
            <c:dLbl>
              <c:idx val="279"/>
              <c:tx>
                <c:rich>
                  <a:bodyPr/>
                  <a:lstStyle/>
                  <a:p>
                    <a:fld id="{FC96A6EB-E81B-4821-BABB-E3ACFACCC33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7-46AC-45AC-997E-865ED8066A93}"/>
                </c:ext>
              </c:extLst>
            </c:dLbl>
            <c:dLbl>
              <c:idx val="280"/>
              <c:tx>
                <c:rich>
                  <a:bodyPr/>
                  <a:lstStyle/>
                  <a:p>
                    <a:fld id="{F821BF11-E903-44FB-B6CA-D94F7187AD1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8-46AC-45AC-997E-865ED8066A93}"/>
                </c:ext>
              </c:extLst>
            </c:dLbl>
            <c:dLbl>
              <c:idx val="281"/>
              <c:tx>
                <c:rich>
                  <a:bodyPr/>
                  <a:lstStyle/>
                  <a:p>
                    <a:fld id="{9C97FE35-C2BD-4927-9A85-F5C4D225244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9-46AC-45AC-997E-865ED8066A93}"/>
                </c:ext>
              </c:extLst>
            </c:dLbl>
            <c:dLbl>
              <c:idx val="282"/>
              <c:tx>
                <c:rich>
                  <a:bodyPr/>
                  <a:lstStyle/>
                  <a:p>
                    <a:fld id="{97A9C7C5-23C6-4212-9C35-548C7CD8698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A-46AC-45AC-997E-865ED8066A93}"/>
                </c:ext>
              </c:extLst>
            </c:dLbl>
            <c:dLbl>
              <c:idx val="283"/>
              <c:tx>
                <c:rich>
                  <a:bodyPr/>
                  <a:lstStyle/>
                  <a:p>
                    <a:fld id="{F628B232-782F-499E-AF5C-0AF87B37AE5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B-46AC-45AC-997E-865ED8066A93}"/>
                </c:ext>
              </c:extLst>
            </c:dLbl>
            <c:dLbl>
              <c:idx val="284"/>
              <c:tx>
                <c:rich>
                  <a:bodyPr/>
                  <a:lstStyle/>
                  <a:p>
                    <a:fld id="{E09A0E87-4B9B-429C-9CA7-AB0FDA04BF6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C-46AC-45AC-997E-865ED8066A93}"/>
                </c:ext>
              </c:extLst>
            </c:dLbl>
            <c:dLbl>
              <c:idx val="285"/>
              <c:tx>
                <c:rich>
                  <a:bodyPr/>
                  <a:lstStyle/>
                  <a:p>
                    <a:fld id="{D0902BC0-7471-4510-BD07-F4B6ECA6EF8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D-46AC-45AC-997E-865ED8066A93}"/>
                </c:ext>
              </c:extLst>
            </c:dLbl>
            <c:dLbl>
              <c:idx val="286"/>
              <c:tx>
                <c:rich>
                  <a:bodyPr/>
                  <a:lstStyle/>
                  <a:p>
                    <a:fld id="{A4896F14-EB77-45AF-ADD3-8B62697A860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E-46AC-45AC-997E-865ED8066A93}"/>
                </c:ext>
              </c:extLst>
            </c:dLbl>
            <c:dLbl>
              <c:idx val="287"/>
              <c:tx>
                <c:rich>
                  <a:bodyPr/>
                  <a:lstStyle/>
                  <a:p>
                    <a:fld id="{1BD0A51D-8730-447E-B206-65596D7E20C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F-46AC-45AC-997E-865ED8066A93}"/>
                </c:ext>
              </c:extLst>
            </c:dLbl>
            <c:dLbl>
              <c:idx val="288"/>
              <c:tx>
                <c:rich>
                  <a:bodyPr/>
                  <a:lstStyle/>
                  <a:p>
                    <a:fld id="{1D6C3802-5E4B-4C53-9AD7-FFBE5254A9B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0-46AC-45AC-997E-865ED8066A93}"/>
                </c:ext>
              </c:extLst>
            </c:dLbl>
            <c:dLbl>
              <c:idx val="289"/>
              <c:tx>
                <c:rich>
                  <a:bodyPr/>
                  <a:lstStyle/>
                  <a:p>
                    <a:fld id="{FBE0C5D4-1881-4FE4-8380-12DE1212422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1-46AC-45AC-997E-865ED8066A93}"/>
                </c:ext>
              </c:extLst>
            </c:dLbl>
            <c:dLbl>
              <c:idx val="290"/>
              <c:tx>
                <c:rich>
                  <a:bodyPr/>
                  <a:lstStyle/>
                  <a:p>
                    <a:fld id="{0684D83A-8D13-4B29-A418-B2CEE9C2F55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2-46AC-45AC-997E-865ED8066A93}"/>
                </c:ext>
              </c:extLst>
            </c:dLbl>
            <c:dLbl>
              <c:idx val="291"/>
              <c:tx>
                <c:rich>
                  <a:bodyPr/>
                  <a:lstStyle/>
                  <a:p>
                    <a:fld id="{206F023A-46D3-4A32-A3CB-274F8153CAC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3-46AC-45AC-997E-865ED8066A93}"/>
                </c:ext>
              </c:extLst>
            </c:dLbl>
            <c:dLbl>
              <c:idx val="292"/>
              <c:tx>
                <c:rich>
                  <a:bodyPr/>
                  <a:lstStyle/>
                  <a:p>
                    <a:fld id="{F54750E0-2685-464A-8B93-4EBEAA6F485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4-46AC-45AC-997E-865ED8066A93}"/>
                </c:ext>
              </c:extLst>
            </c:dLbl>
            <c:dLbl>
              <c:idx val="293"/>
              <c:tx>
                <c:rich>
                  <a:bodyPr/>
                  <a:lstStyle/>
                  <a:p>
                    <a:fld id="{BADC8FF7-268C-4599-8326-843D9F79243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5-46AC-45AC-997E-865ED8066A93}"/>
                </c:ext>
              </c:extLst>
            </c:dLbl>
            <c:dLbl>
              <c:idx val="294"/>
              <c:tx>
                <c:rich>
                  <a:bodyPr/>
                  <a:lstStyle/>
                  <a:p>
                    <a:fld id="{53F3659A-8F13-4210-BCE7-DA99425DE02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6-46AC-45AC-997E-865ED8066A93}"/>
                </c:ext>
              </c:extLst>
            </c:dLbl>
            <c:dLbl>
              <c:idx val="295"/>
              <c:tx>
                <c:rich>
                  <a:bodyPr/>
                  <a:lstStyle/>
                  <a:p>
                    <a:fld id="{84F0B351-EEAD-40FF-9225-F88F88EF165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7-46AC-45AC-997E-865ED8066A93}"/>
                </c:ext>
              </c:extLst>
            </c:dLbl>
            <c:dLbl>
              <c:idx val="296"/>
              <c:tx>
                <c:rich>
                  <a:bodyPr/>
                  <a:lstStyle/>
                  <a:p>
                    <a:fld id="{C2793970-A37D-4668-B06E-CEAAD8D4395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8-46AC-45AC-997E-865ED8066A93}"/>
                </c:ext>
              </c:extLst>
            </c:dLbl>
            <c:dLbl>
              <c:idx val="297"/>
              <c:tx>
                <c:rich>
                  <a:bodyPr/>
                  <a:lstStyle/>
                  <a:p>
                    <a:fld id="{B89CE106-C5D4-4726-9B98-15A5B2C007F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9-46AC-45AC-997E-865ED8066A93}"/>
                </c:ext>
              </c:extLst>
            </c:dLbl>
            <c:dLbl>
              <c:idx val="298"/>
              <c:tx>
                <c:rich>
                  <a:bodyPr/>
                  <a:lstStyle/>
                  <a:p>
                    <a:fld id="{F41DA092-0E8B-4755-B9C1-3DAD89395F7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A-46AC-45AC-997E-865ED8066A93}"/>
                </c:ext>
              </c:extLst>
            </c:dLbl>
            <c:dLbl>
              <c:idx val="299"/>
              <c:tx>
                <c:rich>
                  <a:bodyPr/>
                  <a:lstStyle/>
                  <a:p>
                    <a:fld id="{427E6D83-6DA0-4739-9361-96E31CECA4E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B-46AC-45AC-997E-865ED8066A93}"/>
                </c:ext>
              </c:extLst>
            </c:dLbl>
            <c:dLbl>
              <c:idx val="300"/>
              <c:tx>
                <c:rich>
                  <a:bodyPr/>
                  <a:lstStyle/>
                  <a:p>
                    <a:fld id="{A53B151B-EC67-4093-A80A-372D0CD304E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C-46AC-45AC-997E-865ED8066A93}"/>
                </c:ext>
              </c:extLst>
            </c:dLbl>
            <c:dLbl>
              <c:idx val="301"/>
              <c:tx>
                <c:rich>
                  <a:bodyPr/>
                  <a:lstStyle/>
                  <a:p>
                    <a:fld id="{9A4CF156-C057-4FFE-B8CB-7AE7572EEE6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D-46AC-45AC-997E-865ED8066A93}"/>
                </c:ext>
              </c:extLst>
            </c:dLbl>
            <c:dLbl>
              <c:idx val="302"/>
              <c:tx>
                <c:rich>
                  <a:bodyPr/>
                  <a:lstStyle/>
                  <a:p>
                    <a:fld id="{94AD553E-CF99-4370-835E-BE75E7BF225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E-46AC-45AC-997E-865ED8066A93}"/>
                </c:ext>
              </c:extLst>
            </c:dLbl>
            <c:dLbl>
              <c:idx val="303"/>
              <c:tx>
                <c:rich>
                  <a:bodyPr/>
                  <a:lstStyle/>
                  <a:p>
                    <a:fld id="{A9783FD1-F845-4448-B979-13F2B3E920E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F-46AC-45AC-997E-865ED8066A93}"/>
                </c:ext>
              </c:extLst>
            </c:dLbl>
            <c:dLbl>
              <c:idx val="304"/>
              <c:tx>
                <c:rich>
                  <a:bodyPr/>
                  <a:lstStyle/>
                  <a:p>
                    <a:fld id="{0A3B2103-EDFB-4775-A5CF-03DDD711AEF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0-46AC-45AC-997E-865ED8066A93}"/>
                </c:ext>
              </c:extLst>
            </c:dLbl>
            <c:dLbl>
              <c:idx val="305"/>
              <c:tx>
                <c:rich>
                  <a:bodyPr/>
                  <a:lstStyle/>
                  <a:p>
                    <a:fld id="{833FC64C-7808-42F4-AEA4-C39007D8AD3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1-46AC-45AC-997E-865ED8066A93}"/>
                </c:ext>
              </c:extLst>
            </c:dLbl>
            <c:dLbl>
              <c:idx val="306"/>
              <c:tx>
                <c:rich>
                  <a:bodyPr/>
                  <a:lstStyle/>
                  <a:p>
                    <a:fld id="{D49F58AD-21B6-4755-AE20-C2912E0FF38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2-46AC-45AC-997E-865ED8066A93}"/>
                </c:ext>
              </c:extLst>
            </c:dLbl>
            <c:dLbl>
              <c:idx val="307"/>
              <c:tx>
                <c:rich>
                  <a:bodyPr/>
                  <a:lstStyle/>
                  <a:p>
                    <a:fld id="{1B289011-1EF1-41C0-8F8A-70853062D1E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3-46AC-45AC-997E-865ED8066A93}"/>
                </c:ext>
              </c:extLst>
            </c:dLbl>
            <c:dLbl>
              <c:idx val="308"/>
              <c:tx>
                <c:rich>
                  <a:bodyPr/>
                  <a:lstStyle/>
                  <a:p>
                    <a:fld id="{3BB49682-B5D5-447B-8A31-67726A82C40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4-46AC-45AC-997E-865ED8066A93}"/>
                </c:ext>
              </c:extLst>
            </c:dLbl>
            <c:dLbl>
              <c:idx val="309"/>
              <c:tx>
                <c:rich>
                  <a:bodyPr/>
                  <a:lstStyle/>
                  <a:p>
                    <a:fld id="{CB12DAD8-1369-4422-AB5E-22B9E609AAF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5-46AC-45AC-997E-865ED8066A93}"/>
                </c:ext>
              </c:extLst>
            </c:dLbl>
            <c:dLbl>
              <c:idx val="310"/>
              <c:tx>
                <c:rich>
                  <a:bodyPr/>
                  <a:lstStyle/>
                  <a:p>
                    <a:fld id="{D3AF4714-17ED-4D4B-B420-CB5CA78638C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6-46AC-45AC-997E-865ED8066A93}"/>
                </c:ext>
              </c:extLst>
            </c:dLbl>
            <c:dLbl>
              <c:idx val="311"/>
              <c:tx>
                <c:rich>
                  <a:bodyPr/>
                  <a:lstStyle/>
                  <a:p>
                    <a:fld id="{C735CFBC-65A7-4220-8794-3A399CB5C1A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7-46AC-45AC-997E-865ED8066A93}"/>
                </c:ext>
              </c:extLst>
            </c:dLbl>
            <c:dLbl>
              <c:idx val="312"/>
              <c:tx>
                <c:rich>
                  <a:bodyPr/>
                  <a:lstStyle/>
                  <a:p>
                    <a:fld id="{98D45C11-A42E-4BA1-A255-C90D4EB2BEC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8-46AC-45AC-997E-865ED8066A93}"/>
                </c:ext>
              </c:extLst>
            </c:dLbl>
            <c:dLbl>
              <c:idx val="313"/>
              <c:tx>
                <c:rich>
                  <a:bodyPr/>
                  <a:lstStyle/>
                  <a:p>
                    <a:fld id="{47FC0D59-B87A-4EAC-A11C-F2FBCA3ECC9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9-46AC-45AC-997E-865ED8066A93}"/>
                </c:ext>
              </c:extLst>
            </c:dLbl>
            <c:dLbl>
              <c:idx val="314"/>
              <c:tx>
                <c:rich>
                  <a:bodyPr/>
                  <a:lstStyle/>
                  <a:p>
                    <a:fld id="{20F08C20-ACA1-42DA-A9E5-101226A22D4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A-46AC-45AC-997E-865ED8066A93}"/>
                </c:ext>
              </c:extLst>
            </c:dLbl>
            <c:dLbl>
              <c:idx val="315"/>
              <c:tx>
                <c:rich>
                  <a:bodyPr/>
                  <a:lstStyle/>
                  <a:p>
                    <a:fld id="{B70F4AE5-5F05-45BE-896A-8EBF8C2186C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B-46AC-45AC-997E-865ED8066A93}"/>
                </c:ext>
              </c:extLst>
            </c:dLbl>
            <c:dLbl>
              <c:idx val="316"/>
              <c:tx>
                <c:rich>
                  <a:bodyPr/>
                  <a:lstStyle/>
                  <a:p>
                    <a:fld id="{8A4B7564-D9B2-4BEC-9CB6-651289F26A7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C-46AC-45AC-997E-865ED8066A93}"/>
                </c:ext>
              </c:extLst>
            </c:dLbl>
            <c:dLbl>
              <c:idx val="317"/>
              <c:tx>
                <c:rich>
                  <a:bodyPr/>
                  <a:lstStyle/>
                  <a:p>
                    <a:fld id="{143B541B-EC2B-4B43-A231-738B34032B3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D-46AC-45AC-997E-865ED8066A93}"/>
                </c:ext>
              </c:extLst>
            </c:dLbl>
            <c:dLbl>
              <c:idx val="318"/>
              <c:tx>
                <c:rich>
                  <a:bodyPr/>
                  <a:lstStyle/>
                  <a:p>
                    <a:fld id="{135DC049-E298-4E1D-AEB2-4586ECA3534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E-46AC-45AC-997E-865ED8066A93}"/>
                </c:ext>
              </c:extLst>
            </c:dLbl>
            <c:dLbl>
              <c:idx val="319"/>
              <c:tx>
                <c:rich>
                  <a:bodyPr/>
                  <a:lstStyle/>
                  <a:p>
                    <a:fld id="{59090532-4D3C-4D45-8447-144C2695A1A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F-46AC-45AC-997E-865ED8066A93}"/>
                </c:ext>
              </c:extLst>
            </c:dLbl>
            <c:dLbl>
              <c:idx val="320"/>
              <c:tx>
                <c:rich>
                  <a:bodyPr/>
                  <a:lstStyle/>
                  <a:p>
                    <a:fld id="{A4A5E5C7-5FD1-468C-8CA1-0E77C66E1D4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0-46AC-45AC-997E-865ED8066A93}"/>
                </c:ext>
              </c:extLst>
            </c:dLbl>
            <c:dLbl>
              <c:idx val="321"/>
              <c:tx>
                <c:rich>
                  <a:bodyPr/>
                  <a:lstStyle/>
                  <a:p>
                    <a:fld id="{81E14A51-7F57-4B8C-8B9B-8CC1A3EA89A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1-46AC-45AC-997E-865ED8066A93}"/>
                </c:ext>
              </c:extLst>
            </c:dLbl>
            <c:dLbl>
              <c:idx val="322"/>
              <c:tx>
                <c:rich>
                  <a:bodyPr/>
                  <a:lstStyle/>
                  <a:p>
                    <a:fld id="{2EA62248-9306-4B34-90AA-06D0889202C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2-46AC-45AC-997E-865ED8066A93}"/>
                </c:ext>
              </c:extLst>
            </c:dLbl>
            <c:dLbl>
              <c:idx val="323"/>
              <c:tx>
                <c:rich>
                  <a:bodyPr/>
                  <a:lstStyle/>
                  <a:p>
                    <a:fld id="{E02BEFEF-6234-4005-8B12-C0823551F0D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3-46AC-45AC-997E-865ED8066A93}"/>
                </c:ext>
              </c:extLst>
            </c:dLbl>
            <c:dLbl>
              <c:idx val="324"/>
              <c:tx>
                <c:rich>
                  <a:bodyPr/>
                  <a:lstStyle/>
                  <a:p>
                    <a:fld id="{E5C373EA-D47A-4188-93AF-A4ADF7BBDB1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4-46AC-45AC-997E-865ED8066A93}"/>
                </c:ext>
              </c:extLst>
            </c:dLbl>
            <c:dLbl>
              <c:idx val="325"/>
              <c:tx>
                <c:rich>
                  <a:bodyPr/>
                  <a:lstStyle/>
                  <a:p>
                    <a:fld id="{698C7443-F1A0-415A-8511-103F8B9A258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5-46AC-45AC-997E-865ED8066A93}"/>
                </c:ext>
              </c:extLst>
            </c:dLbl>
            <c:dLbl>
              <c:idx val="326"/>
              <c:tx>
                <c:rich>
                  <a:bodyPr/>
                  <a:lstStyle/>
                  <a:p>
                    <a:fld id="{A77FEC6B-19F4-490E-A36C-9852F09DF93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6-46AC-45AC-997E-865ED8066A93}"/>
                </c:ext>
              </c:extLst>
            </c:dLbl>
            <c:dLbl>
              <c:idx val="327"/>
              <c:tx>
                <c:rich>
                  <a:bodyPr/>
                  <a:lstStyle/>
                  <a:p>
                    <a:fld id="{39D858B7-EA22-4545-BBCC-DA2585B1E60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7-46AC-45AC-997E-865ED8066A93}"/>
                </c:ext>
              </c:extLst>
            </c:dLbl>
            <c:dLbl>
              <c:idx val="328"/>
              <c:tx>
                <c:rich>
                  <a:bodyPr/>
                  <a:lstStyle/>
                  <a:p>
                    <a:fld id="{779FE9C2-EB16-4689-9F58-9A3A2954D7A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8-46AC-45AC-997E-865ED8066A93}"/>
                </c:ext>
              </c:extLst>
            </c:dLbl>
            <c:dLbl>
              <c:idx val="329"/>
              <c:tx>
                <c:rich>
                  <a:bodyPr/>
                  <a:lstStyle/>
                  <a:p>
                    <a:fld id="{69F248B5-BE2F-4D2F-BAAD-E256931A13A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9-46AC-45AC-997E-865ED8066A93}"/>
                </c:ext>
              </c:extLst>
            </c:dLbl>
            <c:dLbl>
              <c:idx val="330"/>
              <c:tx>
                <c:rich>
                  <a:bodyPr/>
                  <a:lstStyle/>
                  <a:p>
                    <a:fld id="{0594AA0C-9834-401A-B29B-DA896B4A357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A-46AC-45AC-997E-865ED8066A93}"/>
                </c:ext>
              </c:extLst>
            </c:dLbl>
            <c:dLbl>
              <c:idx val="331"/>
              <c:tx>
                <c:rich>
                  <a:bodyPr/>
                  <a:lstStyle/>
                  <a:p>
                    <a:fld id="{5A5102CF-ECEA-4B11-A14A-65DC141EE61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B-46AC-45AC-997E-865ED8066A93}"/>
                </c:ext>
              </c:extLst>
            </c:dLbl>
            <c:dLbl>
              <c:idx val="332"/>
              <c:tx>
                <c:rich>
                  <a:bodyPr/>
                  <a:lstStyle/>
                  <a:p>
                    <a:fld id="{0D2A64C6-B300-4F2E-924A-AAD4CA46274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C-46AC-45AC-997E-865ED8066A93}"/>
                </c:ext>
              </c:extLst>
            </c:dLbl>
            <c:dLbl>
              <c:idx val="333"/>
              <c:tx>
                <c:rich>
                  <a:bodyPr/>
                  <a:lstStyle/>
                  <a:p>
                    <a:fld id="{697E21D3-A1DA-42E6-BCD4-6CB70490A3C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D-46AC-45AC-997E-865ED8066A93}"/>
                </c:ext>
              </c:extLst>
            </c:dLbl>
            <c:dLbl>
              <c:idx val="334"/>
              <c:tx>
                <c:rich>
                  <a:bodyPr/>
                  <a:lstStyle/>
                  <a:p>
                    <a:fld id="{BD3D7353-53CF-4C25-AB98-CF4238C16AB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E-46AC-45AC-997E-865ED8066A93}"/>
                </c:ext>
              </c:extLst>
            </c:dLbl>
            <c:dLbl>
              <c:idx val="335"/>
              <c:tx>
                <c:rich>
                  <a:bodyPr/>
                  <a:lstStyle/>
                  <a:p>
                    <a:fld id="{A4DF8FA9-1DB2-4F5A-BD92-4CB77696CED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F-46AC-45AC-997E-865ED8066A93}"/>
                </c:ext>
              </c:extLst>
            </c:dLbl>
            <c:dLbl>
              <c:idx val="336"/>
              <c:tx>
                <c:rich>
                  <a:bodyPr/>
                  <a:lstStyle/>
                  <a:p>
                    <a:fld id="{375AF897-641D-4DEF-B7C7-B76F19FDE7A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0-46AC-45AC-997E-865ED8066A93}"/>
                </c:ext>
              </c:extLst>
            </c:dLbl>
            <c:dLbl>
              <c:idx val="337"/>
              <c:tx>
                <c:rich>
                  <a:bodyPr/>
                  <a:lstStyle/>
                  <a:p>
                    <a:fld id="{036BBDA8-C98B-4B19-9412-8F23B6DD501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1-46AC-45AC-997E-865ED8066A93}"/>
                </c:ext>
              </c:extLst>
            </c:dLbl>
            <c:dLbl>
              <c:idx val="338"/>
              <c:tx>
                <c:rich>
                  <a:bodyPr/>
                  <a:lstStyle/>
                  <a:p>
                    <a:fld id="{1086F511-20EE-4F72-B7B1-1AD09B9111D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2-46AC-45AC-997E-865ED8066A93}"/>
                </c:ext>
              </c:extLst>
            </c:dLbl>
            <c:dLbl>
              <c:idx val="339"/>
              <c:tx>
                <c:rich>
                  <a:bodyPr/>
                  <a:lstStyle/>
                  <a:p>
                    <a:fld id="{8D5F5E89-2B76-4E16-8610-44DE75F09A6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3-46AC-45AC-997E-865ED8066A93}"/>
                </c:ext>
              </c:extLst>
            </c:dLbl>
            <c:dLbl>
              <c:idx val="340"/>
              <c:tx>
                <c:rich>
                  <a:bodyPr/>
                  <a:lstStyle/>
                  <a:p>
                    <a:fld id="{518A10C4-77E8-456A-A3EF-02542AC44A8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4-46AC-45AC-997E-865ED8066A93}"/>
                </c:ext>
              </c:extLst>
            </c:dLbl>
            <c:dLbl>
              <c:idx val="341"/>
              <c:tx>
                <c:rich>
                  <a:bodyPr/>
                  <a:lstStyle/>
                  <a:p>
                    <a:fld id="{1549AD08-052D-43CF-A7D4-9B82243DF58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5-46AC-45AC-997E-865ED8066A93}"/>
                </c:ext>
              </c:extLst>
            </c:dLbl>
            <c:dLbl>
              <c:idx val="342"/>
              <c:tx>
                <c:rich>
                  <a:bodyPr/>
                  <a:lstStyle/>
                  <a:p>
                    <a:fld id="{71709804-C7FC-41E5-8114-62D4F6AD2D1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6-46AC-45AC-997E-865ED8066A93}"/>
                </c:ext>
              </c:extLst>
            </c:dLbl>
            <c:dLbl>
              <c:idx val="343"/>
              <c:tx>
                <c:rich>
                  <a:bodyPr/>
                  <a:lstStyle/>
                  <a:p>
                    <a:fld id="{39BC19E9-9970-4A85-8232-DB3F4850001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7-46AC-45AC-997E-865ED8066A93}"/>
                </c:ext>
              </c:extLst>
            </c:dLbl>
            <c:dLbl>
              <c:idx val="344"/>
              <c:tx>
                <c:rich>
                  <a:bodyPr/>
                  <a:lstStyle/>
                  <a:p>
                    <a:fld id="{436A62DD-FEBC-4B81-8C90-8C0DC98FFCC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8-46AC-45AC-997E-865ED8066A93}"/>
                </c:ext>
              </c:extLst>
            </c:dLbl>
            <c:dLbl>
              <c:idx val="345"/>
              <c:tx>
                <c:rich>
                  <a:bodyPr/>
                  <a:lstStyle/>
                  <a:p>
                    <a:fld id="{9C61922B-55DC-408C-A959-62369CAAF2F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9-46AC-45AC-997E-865ED8066A93}"/>
                </c:ext>
              </c:extLst>
            </c:dLbl>
            <c:dLbl>
              <c:idx val="346"/>
              <c:tx>
                <c:rich>
                  <a:bodyPr/>
                  <a:lstStyle/>
                  <a:p>
                    <a:fld id="{930847A0-C4FB-4ED7-88DA-212965E6994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A-46AC-45AC-997E-865ED8066A93}"/>
                </c:ext>
              </c:extLst>
            </c:dLbl>
            <c:dLbl>
              <c:idx val="347"/>
              <c:tx>
                <c:rich>
                  <a:bodyPr/>
                  <a:lstStyle/>
                  <a:p>
                    <a:fld id="{0F8E5FDD-F541-4A7C-A841-121603C4E19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B-46AC-45AC-997E-865ED8066A93}"/>
                </c:ext>
              </c:extLst>
            </c:dLbl>
            <c:dLbl>
              <c:idx val="348"/>
              <c:tx>
                <c:rich>
                  <a:bodyPr/>
                  <a:lstStyle/>
                  <a:p>
                    <a:fld id="{51B7A54D-5ADF-43C8-B1CC-007CFF1C4CF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C-46AC-45AC-997E-865ED8066A93}"/>
                </c:ext>
              </c:extLst>
            </c:dLbl>
            <c:dLbl>
              <c:idx val="349"/>
              <c:tx>
                <c:rich>
                  <a:bodyPr/>
                  <a:lstStyle/>
                  <a:p>
                    <a:fld id="{606DC431-739F-49AD-B608-DCDC639B249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D-46AC-45AC-997E-865ED8066A93}"/>
                </c:ext>
              </c:extLst>
            </c:dLbl>
            <c:dLbl>
              <c:idx val="350"/>
              <c:tx>
                <c:rich>
                  <a:bodyPr/>
                  <a:lstStyle/>
                  <a:p>
                    <a:fld id="{A35FF0C6-44A5-4DE6-AF17-05BB6A264C5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E-46AC-45AC-997E-865ED8066A93}"/>
                </c:ext>
              </c:extLst>
            </c:dLbl>
            <c:dLbl>
              <c:idx val="351"/>
              <c:tx>
                <c:rich>
                  <a:bodyPr/>
                  <a:lstStyle/>
                  <a:p>
                    <a:fld id="{E3FBE3C3-67AB-4D00-A9F3-B0D4F477241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F-46AC-45AC-997E-865ED8066A93}"/>
                </c:ext>
              </c:extLst>
            </c:dLbl>
            <c:dLbl>
              <c:idx val="352"/>
              <c:tx>
                <c:rich>
                  <a:bodyPr/>
                  <a:lstStyle/>
                  <a:p>
                    <a:fld id="{01EA2CA4-D089-4DF1-80FB-6E4CA5F294B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0-46AC-45AC-997E-865ED8066A93}"/>
                </c:ext>
              </c:extLst>
            </c:dLbl>
            <c:dLbl>
              <c:idx val="353"/>
              <c:tx>
                <c:rich>
                  <a:bodyPr/>
                  <a:lstStyle/>
                  <a:p>
                    <a:fld id="{A598BD67-FD86-4D4C-9373-C1DB3130D00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1-46AC-45AC-997E-865ED8066A93}"/>
                </c:ext>
              </c:extLst>
            </c:dLbl>
            <c:dLbl>
              <c:idx val="354"/>
              <c:tx>
                <c:rich>
                  <a:bodyPr/>
                  <a:lstStyle/>
                  <a:p>
                    <a:fld id="{A5F83E8C-0962-406F-A486-D41DA9EE6E0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2-46AC-45AC-997E-865ED8066A93}"/>
                </c:ext>
              </c:extLst>
            </c:dLbl>
            <c:dLbl>
              <c:idx val="355"/>
              <c:tx>
                <c:rich>
                  <a:bodyPr/>
                  <a:lstStyle/>
                  <a:p>
                    <a:fld id="{494D57B2-5F6F-44B5-BCB2-0282694AD07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3-46AC-45AC-997E-865ED8066A93}"/>
                </c:ext>
              </c:extLst>
            </c:dLbl>
            <c:dLbl>
              <c:idx val="356"/>
              <c:tx>
                <c:rich>
                  <a:bodyPr/>
                  <a:lstStyle/>
                  <a:p>
                    <a:fld id="{5D151BEB-3253-4AEA-A3B4-CB2ADD4F76F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4-46AC-45AC-997E-865ED8066A93}"/>
                </c:ext>
              </c:extLst>
            </c:dLbl>
            <c:dLbl>
              <c:idx val="357"/>
              <c:tx>
                <c:rich>
                  <a:bodyPr/>
                  <a:lstStyle/>
                  <a:p>
                    <a:fld id="{B6C6021C-27AB-4CCE-A476-64867302D4D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5-46AC-45AC-997E-865ED8066A93}"/>
                </c:ext>
              </c:extLst>
            </c:dLbl>
            <c:dLbl>
              <c:idx val="358"/>
              <c:tx>
                <c:rich>
                  <a:bodyPr/>
                  <a:lstStyle/>
                  <a:p>
                    <a:fld id="{3AE0C80E-0DBC-4FD0-81EA-1E458E13639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6-46AC-45AC-997E-865ED8066A93}"/>
                </c:ext>
              </c:extLst>
            </c:dLbl>
            <c:dLbl>
              <c:idx val="359"/>
              <c:tx>
                <c:rich>
                  <a:bodyPr/>
                  <a:lstStyle/>
                  <a:p>
                    <a:fld id="{4A258244-5856-4223-AD7D-EEF9C914FBC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7-46AC-45AC-997E-865ED8066A93}"/>
                </c:ext>
              </c:extLst>
            </c:dLbl>
            <c:dLbl>
              <c:idx val="360"/>
              <c:tx>
                <c:rich>
                  <a:bodyPr/>
                  <a:lstStyle/>
                  <a:p>
                    <a:fld id="{C9CC78D8-3B38-4CC4-ADBB-75A0B4F045B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8-46AC-45AC-997E-865ED8066A93}"/>
                </c:ext>
              </c:extLst>
            </c:dLbl>
            <c:dLbl>
              <c:idx val="361"/>
              <c:tx>
                <c:rich>
                  <a:bodyPr/>
                  <a:lstStyle/>
                  <a:p>
                    <a:fld id="{3F0203A0-87FD-45BC-8210-B9215275DD3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9-46AC-45AC-997E-865ED8066A93}"/>
                </c:ext>
              </c:extLst>
            </c:dLbl>
            <c:dLbl>
              <c:idx val="362"/>
              <c:tx>
                <c:rich>
                  <a:bodyPr/>
                  <a:lstStyle/>
                  <a:p>
                    <a:fld id="{F2317615-7DAC-41FE-81F3-25CC303AA81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A-46AC-45AC-997E-865ED8066A93}"/>
                </c:ext>
              </c:extLst>
            </c:dLbl>
            <c:dLbl>
              <c:idx val="363"/>
              <c:tx>
                <c:rich>
                  <a:bodyPr/>
                  <a:lstStyle/>
                  <a:p>
                    <a:fld id="{76735608-380C-452B-8A40-C4495EAE6E6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B-46AC-45AC-997E-865ED8066A93}"/>
                </c:ext>
              </c:extLst>
            </c:dLbl>
            <c:dLbl>
              <c:idx val="364"/>
              <c:tx>
                <c:rich>
                  <a:bodyPr/>
                  <a:lstStyle/>
                  <a:p>
                    <a:fld id="{4598F7FC-BB56-404E-947A-22B41C990EC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C-46AC-45AC-997E-865ED8066A93}"/>
                </c:ext>
              </c:extLst>
            </c:dLbl>
            <c:dLbl>
              <c:idx val="365"/>
              <c:tx>
                <c:rich>
                  <a:bodyPr/>
                  <a:lstStyle/>
                  <a:p>
                    <a:fld id="{3A76E006-CAD0-4E1F-A692-11B9EC8D38C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D-46AC-45AC-997E-865ED8066A93}"/>
                </c:ext>
              </c:extLst>
            </c:dLbl>
            <c:dLbl>
              <c:idx val="366"/>
              <c:tx>
                <c:rich>
                  <a:bodyPr/>
                  <a:lstStyle/>
                  <a:p>
                    <a:fld id="{B28CB298-6589-4498-846A-F61B992DC2F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E-46AC-45AC-997E-865ED8066A93}"/>
                </c:ext>
              </c:extLst>
            </c:dLbl>
            <c:dLbl>
              <c:idx val="367"/>
              <c:tx>
                <c:rich>
                  <a:bodyPr/>
                  <a:lstStyle/>
                  <a:p>
                    <a:fld id="{A39F7273-D351-4832-B146-30AE040D800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F-46AC-45AC-997E-865ED8066A93}"/>
                </c:ext>
              </c:extLst>
            </c:dLbl>
            <c:dLbl>
              <c:idx val="368"/>
              <c:tx>
                <c:rich>
                  <a:bodyPr/>
                  <a:lstStyle/>
                  <a:p>
                    <a:fld id="{7DC0C4C9-766B-4A99-8867-3F49FD61BAA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0-46AC-45AC-997E-865ED8066A93}"/>
                </c:ext>
              </c:extLst>
            </c:dLbl>
            <c:dLbl>
              <c:idx val="369"/>
              <c:tx>
                <c:rich>
                  <a:bodyPr/>
                  <a:lstStyle/>
                  <a:p>
                    <a:fld id="{8EFD70FB-CAEE-4C9E-9992-820A059F2F3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1-46AC-45AC-997E-865ED8066A93}"/>
                </c:ext>
              </c:extLst>
            </c:dLbl>
            <c:dLbl>
              <c:idx val="370"/>
              <c:tx>
                <c:rich>
                  <a:bodyPr/>
                  <a:lstStyle/>
                  <a:p>
                    <a:fld id="{0ED65E92-F056-43B4-B240-B8877E489AC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2-46AC-45AC-997E-865ED8066A93}"/>
                </c:ext>
              </c:extLst>
            </c:dLbl>
            <c:dLbl>
              <c:idx val="371"/>
              <c:tx>
                <c:rich>
                  <a:bodyPr/>
                  <a:lstStyle/>
                  <a:p>
                    <a:fld id="{FDD6205C-77E8-4E4D-BB2C-A910564A7D5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3-46AC-45AC-997E-865ED8066A93}"/>
                </c:ext>
              </c:extLst>
            </c:dLbl>
            <c:dLbl>
              <c:idx val="372"/>
              <c:tx>
                <c:rich>
                  <a:bodyPr/>
                  <a:lstStyle/>
                  <a:p>
                    <a:fld id="{DE7F7FB2-020F-4F50-B8C2-F141722727B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4-46AC-45AC-997E-865ED8066A93}"/>
                </c:ext>
              </c:extLst>
            </c:dLbl>
            <c:dLbl>
              <c:idx val="373"/>
              <c:tx>
                <c:rich>
                  <a:bodyPr/>
                  <a:lstStyle/>
                  <a:p>
                    <a:fld id="{29F7EB9A-063F-49D7-BB6B-57AB5B80243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5-46AC-45AC-997E-865ED8066A93}"/>
                </c:ext>
              </c:extLst>
            </c:dLbl>
            <c:dLbl>
              <c:idx val="374"/>
              <c:tx>
                <c:rich>
                  <a:bodyPr/>
                  <a:lstStyle/>
                  <a:p>
                    <a:fld id="{37AB03F5-07F6-4499-B5FE-EDBA1CCA28D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6-46AC-45AC-997E-865ED8066A93}"/>
                </c:ext>
              </c:extLst>
            </c:dLbl>
            <c:dLbl>
              <c:idx val="375"/>
              <c:tx>
                <c:rich>
                  <a:bodyPr/>
                  <a:lstStyle/>
                  <a:p>
                    <a:fld id="{CD758A8B-08BA-4402-B66F-DF22D0B0A23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7-46AC-45AC-997E-865ED8066A93}"/>
                </c:ext>
              </c:extLst>
            </c:dLbl>
            <c:dLbl>
              <c:idx val="376"/>
              <c:tx>
                <c:rich>
                  <a:bodyPr/>
                  <a:lstStyle/>
                  <a:p>
                    <a:fld id="{4864DB7C-9C76-46E7-8585-54442667E55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8-46AC-45AC-997E-865ED8066A93}"/>
                </c:ext>
              </c:extLst>
            </c:dLbl>
            <c:dLbl>
              <c:idx val="377"/>
              <c:tx>
                <c:rich>
                  <a:bodyPr/>
                  <a:lstStyle/>
                  <a:p>
                    <a:fld id="{3CD76732-653C-40FD-B728-ADEFB7B90E5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9-46AC-45AC-997E-865ED8066A93}"/>
                </c:ext>
              </c:extLst>
            </c:dLbl>
            <c:dLbl>
              <c:idx val="378"/>
              <c:tx>
                <c:rich>
                  <a:bodyPr/>
                  <a:lstStyle/>
                  <a:p>
                    <a:fld id="{C9323D4A-A9A6-4EA7-B4A7-B918F87EA1E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A-46AC-45AC-997E-865ED8066A93}"/>
                </c:ext>
              </c:extLst>
            </c:dLbl>
            <c:dLbl>
              <c:idx val="379"/>
              <c:tx>
                <c:rich>
                  <a:bodyPr/>
                  <a:lstStyle/>
                  <a:p>
                    <a:fld id="{65449720-524C-45ED-B8FB-11BADB27562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B-46AC-45AC-997E-865ED8066A93}"/>
                </c:ext>
              </c:extLst>
            </c:dLbl>
            <c:dLbl>
              <c:idx val="380"/>
              <c:tx>
                <c:rich>
                  <a:bodyPr/>
                  <a:lstStyle/>
                  <a:p>
                    <a:fld id="{4ED4D6B3-F8C8-4F75-A882-5D44FED3E7A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C-46AC-45AC-997E-865ED8066A93}"/>
                </c:ext>
              </c:extLst>
            </c:dLbl>
            <c:dLbl>
              <c:idx val="381"/>
              <c:tx>
                <c:rich>
                  <a:bodyPr/>
                  <a:lstStyle/>
                  <a:p>
                    <a:fld id="{34A310BE-951F-43AD-BFEB-7EF709ED08F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D-46AC-45AC-997E-865ED8066A93}"/>
                </c:ext>
              </c:extLst>
            </c:dLbl>
            <c:dLbl>
              <c:idx val="382"/>
              <c:tx>
                <c:rich>
                  <a:bodyPr/>
                  <a:lstStyle/>
                  <a:p>
                    <a:fld id="{C122E3BE-A165-4D7C-9F4A-FAD41334B43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E-46AC-45AC-997E-865ED8066A93}"/>
                </c:ext>
              </c:extLst>
            </c:dLbl>
            <c:dLbl>
              <c:idx val="383"/>
              <c:tx>
                <c:rich>
                  <a:bodyPr/>
                  <a:lstStyle/>
                  <a:p>
                    <a:fld id="{0D00A4EE-F8CF-4A58-A253-B98336AB432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F-46AC-45AC-997E-865ED8066A93}"/>
                </c:ext>
              </c:extLst>
            </c:dLbl>
            <c:dLbl>
              <c:idx val="384"/>
              <c:tx>
                <c:rich>
                  <a:bodyPr/>
                  <a:lstStyle/>
                  <a:p>
                    <a:fld id="{0512C771-9F81-492D-B306-341515E847B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0-46AC-45AC-997E-865ED8066A93}"/>
                </c:ext>
              </c:extLst>
            </c:dLbl>
            <c:dLbl>
              <c:idx val="385"/>
              <c:tx>
                <c:rich>
                  <a:bodyPr/>
                  <a:lstStyle/>
                  <a:p>
                    <a:fld id="{4DA6D0B8-7DE4-421A-812F-09CB845AFB8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1-46AC-45AC-997E-865ED8066A93}"/>
                </c:ext>
              </c:extLst>
            </c:dLbl>
            <c:dLbl>
              <c:idx val="386"/>
              <c:tx>
                <c:rich>
                  <a:bodyPr/>
                  <a:lstStyle/>
                  <a:p>
                    <a:fld id="{4CA937DD-047C-4193-9076-93DDE35E19A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2-46AC-45AC-997E-865ED8066A93}"/>
                </c:ext>
              </c:extLst>
            </c:dLbl>
            <c:dLbl>
              <c:idx val="387"/>
              <c:tx>
                <c:rich>
                  <a:bodyPr/>
                  <a:lstStyle/>
                  <a:p>
                    <a:fld id="{7AC8018D-F33F-4D6D-BBB1-24D00D481B1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3-46AC-45AC-997E-865ED8066A93}"/>
                </c:ext>
              </c:extLst>
            </c:dLbl>
            <c:dLbl>
              <c:idx val="388"/>
              <c:tx>
                <c:rich>
                  <a:bodyPr/>
                  <a:lstStyle/>
                  <a:p>
                    <a:fld id="{ABA58DE5-1FA5-4FC0-AE80-BC4D330A044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4-46AC-45AC-997E-865ED8066A93}"/>
                </c:ext>
              </c:extLst>
            </c:dLbl>
            <c:dLbl>
              <c:idx val="389"/>
              <c:tx>
                <c:rich>
                  <a:bodyPr/>
                  <a:lstStyle/>
                  <a:p>
                    <a:fld id="{87280A07-B577-42C5-98E9-913BC119722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5-46AC-45AC-997E-865ED8066A93}"/>
                </c:ext>
              </c:extLst>
            </c:dLbl>
            <c:dLbl>
              <c:idx val="390"/>
              <c:tx>
                <c:rich>
                  <a:bodyPr/>
                  <a:lstStyle/>
                  <a:p>
                    <a:fld id="{2595158F-675F-4873-844C-B1C3AE702AA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6-46AC-45AC-997E-865ED8066A93}"/>
                </c:ext>
              </c:extLst>
            </c:dLbl>
            <c:dLbl>
              <c:idx val="391"/>
              <c:tx>
                <c:rich>
                  <a:bodyPr/>
                  <a:lstStyle/>
                  <a:p>
                    <a:fld id="{1CDF7EDC-72DB-4691-B0D4-E1BD42A27FE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7-46AC-45AC-997E-865ED8066A93}"/>
                </c:ext>
              </c:extLst>
            </c:dLbl>
            <c:dLbl>
              <c:idx val="392"/>
              <c:tx>
                <c:rich>
                  <a:bodyPr/>
                  <a:lstStyle/>
                  <a:p>
                    <a:fld id="{6E58FAF7-190C-456F-AA08-6645A5AEBCE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8-46AC-45AC-997E-865ED8066A93}"/>
                </c:ext>
              </c:extLst>
            </c:dLbl>
            <c:dLbl>
              <c:idx val="393"/>
              <c:tx>
                <c:rich>
                  <a:bodyPr/>
                  <a:lstStyle/>
                  <a:p>
                    <a:fld id="{9AD4666E-A40E-4DDB-A958-1CDF3918C0B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9-46AC-45AC-997E-865ED8066A93}"/>
                </c:ext>
              </c:extLst>
            </c:dLbl>
            <c:dLbl>
              <c:idx val="394"/>
              <c:tx>
                <c:rich>
                  <a:bodyPr/>
                  <a:lstStyle/>
                  <a:p>
                    <a:fld id="{CD7897A7-6189-4D8C-9511-4E4A71445E1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A-46AC-45AC-997E-865ED8066A93}"/>
                </c:ext>
              </c:extLst>
            </c:dLbl>
            <c:dLbl>
              <c:idx val="395"/>
              <c:tx>
                <c:rich>
                  <a:bodyPr/>
                  <a:lstStyle/>
                  <a:p>
                    <a:fld id="{134E29BB-5065-46A7-8787-909D1975495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B-46AC-45AC-997E-865ED8066A93}"/>
                </c:ext>
              </c:extLst>
            </c:dLbl>
            <c:dLbl>
              <c:idx val="396"/>
              <c:tx>
                <c:rich>
                  <a:bodyPr/>
                  <a:lstStyle/>
                  <a:p>
                    <a:fld id="{FE9E1928-E03D-44B9-9E5B-3936DDED60A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C-46AC-45AC-997E-865ED8066A93}"/>
                </c:ext>
              </c:extLst>
            </c:dLbl>
            <c:dLbl>
              <c:idx val="397"/>
              <c:tx>
                <c:rich>
                  <a:bodyPr/>
                  <a:lstStyle/>
                  <a:p>
                    <a:fld id="{6C086C96-3131-4EDA-9654-52F52AD99E0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D-46AC-45AC-997E-865ED8066A93}"/>
                </c:ext>
              </c:extLst>
            </c:dLbl>
            <c:dLbl>
              <c:idx val="398"/>
              <c:tx>
                <c:rich>
                  <a:bodyPr/>
                  <a:lstStyle/>
                  <a:p>
                    <a:fld id="{E5498D81-E91E-4320-9E40-8EE77D8294F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E-46AC-45AC-997E-865ED8066A93}"/>
                </c:ext>
              </c:extLst>
            </c:dLbl>
            <c:dLbl>
              <c:idx val="399"/>
              <c:tx>
                <c:rich>
                  <a:bodyPr/>
                  <a:lstStyle/>
                  <a:p>
                    <a:fld id="{EEA2F000-3089-48A4-94D3-3E6D5E65276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F-46AC-45AC-997E-865ED8066A93}"/>
                </c:ext>
              </c:extLst>
            </c:dLbl>
            <c:dLbl>
              <c:idx val="400"/>
              <c:tx>
                <c:rich>
                  <a:bodyPr/>
                  <a:lstStyle/>
                  <a:p>
                    <a:fld id="{C4701413-1AB1-46FB-A9A7-4A92F698135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0-46AC-45AC-997E-865ED8066A93}"/>
                </c:ext>
              </c:extLst>
            </c:dLbl>
            <c:dLbl>
              <c:idx val="401"/>
              <c:tx>
                <c:rich>
                  <a:bodyPr/>
                  <a:lstStyle/>
                  <a:p>
                    <a:fld id="{15A1FAC6-67ED-4457-8974-01835B1A989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1-46AC-45AC-997E-865ED8066A93}"/>
                </c:ext>
              </c:extLst>
            </c:dLbl>
            <c:dLbl>
              <c:idx val="402"/>
              <c:tx>
                <c:rich>
                  <a:bodyPr/>
                  <a:lstStyle/>
                  <a:p>
                    <a:fld id="{6C1144CC-1A98-4870-ADDB-50EF6BD7460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2-46AC-45AC-997E-865ED8066A93}"/>
                </c:ext>
              </c:extLst>
            </c:dLbl>
            <c:dLbl>
              <c:idx val="403"/>
              <c:tx>
                <c:rich>
                  <a:bodyPr/>
                  <a:lstStyle/>
                  <a:p>
                    <a:fld id="{62664B45-B551-4858-B93E-F8DAECCE560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3-46AC-45AC-997E-865ED8066A93}"/>
                </c:ext>
              </c:extLst>
            </c:dLbl>
            <c:dLbl>
              <c:idx val="404"/>
              <c:tx>
                <c:rich>
                  <a:bodyPr/>
                  <a:lstStyle/>
                  <a:p>
                    <a:fld id="{B2C3065A-E71A-4E32-B86D-CE97CE9ABF8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4-46AC-45AC-997E-865ED8066A93}"/>
                </c:ext>
              </c:extLst>
            </c:dLbl>
            <c:dLbl>
              <c:idx val="405"/>
              <c:tx>
                <c:rich>
                  <a:bodyPr/>
                  <a:lstStyle/>
                  <a:p>
                    <a:fld id="{0B7B8B6B-E994-40A5-B8BC-4EF7FF669E5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5-46AC-45AC-997E-865ED8066A93}"/>
                </c:ext>
              </c:extLst>
            </c:dLbl>
            <c:dLbl>
              <c:idx val="406"/>
              <c:tx>
                <c:rich>
                  <a:bodyPr/>
                  <a:lstStyle/>
                  <a:p>
                    <a:fld id="{0361FFCE-0903-4084-B2D2-12FEDBA16D6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6-46AC-45AC-997E-865ED8066A93}"/>
                </c:ext>
              </c:extLst>
            </c:dLbl>
            <c:dLbl>
              <c:idx val="407"/>
              <c:tx>
                <c:rich>
                  <a:bodyPr/>
                  <a:lstStyle/>
                  <a:p>
                    <a:fld id="{2B498A43-9FA9-4721-88E8-212363488AC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7-46AC-45AC-997E-865ED8066A93}"/>
                </c:ext>
              </c:extLst>
            </c:dLbl>
            <c:dLbl>
              <c:idx val="408"/>
              <c:tx>
                <c:rich>
                  <a:bodyPr/>
                  <a:lstStyle/>
                  <a:p>
                    <a:fld id="{5ED68573-3A97-4633-8B14-6E6C94E217C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8-46AC-45AC-997E-865ED8066A93}"/>
                </c:ext>
              </c:extLst>
            </c:dLbl>
            <c:dLbl>
              <c:idx val="409"/>
              <c:tx>
                <c:rich>
                  <a:bodyPr/>
                  <a:lstStyle/>
                  <a:p>
                    <a:fld id="{DA3A5770-9A58-4DA0-8B68-504684CFB40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9-46AC-45AC-997E-865ED8066A93}"/>
                </c:ext>
              </c:extLst>
            </c:dLbl>
            <c:dLbl>
              <c:idx val="410"/>
              <c:tx>
                <c:rich>
                  <a:bodyPr/>
                  <a:lstStyle/>
                  <a:p>
                    <a:fld id="{3B3DDA5D-EB67-4A02-9DB5-85E4A3C5170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A-46AC-45AC-997E-865ED8066A93}"/>
                </c:ext>
              </c:extLst>
            </c:dLbl>
            <c:dLbl>
              <c:idx val="411"/>
              <c:tx>
                <c:rich>
                  <a:bodyPr/>
                  <a:lstStyle/>
                  <a:p>
                    <a:fld id="{2E4CB4F3-6827-4330-AA8F-09A72495C4E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B-46AC-45AC-997E-865ED8066A93}"/>
                </c:ext>
              </c:extLst>
            </c:dLbl>
            <c:dLbl>
              <c:idx val="412"/>
              <c:tx>
                <c:rich>
                  <a:bodyPr/>
                  <a:lstStyle/>
                  <a:p>
                    <a:fld id="{D2237388-827D-4198-9C6E-6CB65447061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C-46AC-45AC-997E-865ED8066A93}"/>
                </c:ext>
              </c:extLst>
            </c:dLbl>
            <c:dLbl>
              <c:idx val="413"/>
              <c:tx>
                <c:rich>
                  <a:bodyPr/>
                  <a:lstStyle/>
                  <a:p>
                    <a:fld id="{88D96797-C612-44FC-8370-0638236E420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D-46AC-45AC-997E-865ED8066A93}"/>
                </c:ext>
              </c:extLst>
            </c:dLbl>
            <c:dLbl>
              <c:idx val="414"/>
              <c:tx>
                <c:rich>
                  <a:bodyPr/>
                  <a:lstStyle/>
                  <a:p>
                    <a:fld id="{A07BA0DB-52B6-4A12-AF70-80962E9A453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E-46AC-45AC-997E-865ED8066A93}"/>
                </c:ext>
              </c:extLst>
            </c:dLbl>
            <c:dLbl>
              <c:idx val="415"/>
              <c:tx>
                <c:rich>
                  <a:bodyPr/>
                  <a:lstStyle/>
                  <a:p>
                    <a:fld id="{D74689F8-0D0F-4819-BF81-836F0244A9C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F-46AC-45AC-997E-865ED8066A93}"/>
                </c:ext>
              </c:extLst>
            </c:dLbl>
            <c:dLbl>
              <c:idx val="416"/>
              <c:tx>
                <c:rich>
                  <a:bodyPr/>
                  <a:lstStyle/>
                  <a:p>
                    <a:fld id="{7C1C7BAF-2528-455C-8898-51D5E0A2202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0-46AC-45AC-997E-865ED8066A93}"/>
                </c:ext>
              </c:extLst>
            </c:dLbl>
            <c:dLbl>
              <c:idx val="417"/>
              <c:tx>
                <c:rich>
                  <a:bodyPr/>
                  <a:lstStyle/>
                  <a:p>
                    <a:fld id="{8D58EA2B-2E46-4670-AAC7-51813C6CFD8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1-46AC-45AC-997E-865ED8066A93}"/>
                </c:ext>
              </c:extLst>
            </c:dLbl>
            <c:dLbl>
              <c:idx val="418"/>
              <c:tx>
                <c:rich>
                  <a:bodyPr/>
                  <a:lstStyle/>
                  <a:p>
                    <a:fld id="{C97822E7-00B8-48FD-81F2-AF5F1C9912C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2-46AC-45AC-997E-865ED8066A93}"/>
                </c:ext>
              </c:extLst>
            </c:dLbl>
            <c:dLbl>
              <c:idx val="419"/>
              <c:tx>
                <c:rich>
                  <a:bodyPr/>
                  <a:lstStyle/>
                  <a:p>
                    <a:fld id="{E0FAD4EC-7F8B-43CF-AD68-9877DB2C030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3-46AC-45AC-997E-865ED8066A93}"/>
                </c:ext>
              </c:extLst>
            </c:dLbl>
            <c:dLbl>
              <c:idx val="420"/>
              <c:tx>
                <c:rich>
                  <a:bodyPr/>
                  <a:lstStyle/>
                  <a:p>
                    <a:fld id="{9740B608-08DB-433D-9EC9-0B615850AEA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4-46AC-45AC-997E-865ED8066A93}"/>
                </c:ext>
              </c:extLst>
            </c:dLbl>
            <c:dLbl>
              <c:idx val="421"/>
              <c:tx>
                <c:rich>
                  <a:bodyPr/>
                  <a:lstStyle/>
                  <a:p>
                    <a:fld id="{AA650E5A-CBE6-443A-9EC3-73A115677B2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5-46AC-45AC-997E-865ED8066A93}"/>
                </c:ext>
              </c:extLst>
            </c:dLbl>
            <c:dLbl>
              <c:idx val="422"/>
              <c:tx>
                <c:rich>
                  <a:bodyPr/>
                  <a:lstStyle/>
                  <a:p>
                    <a:fld id="{64BA2EC0-A739-48A1-8975-C05C895E8E2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6-46AC-45AC-997E-865ED8066A93}"/>
                </c:ext>
              </c:extLst>
            </c:dLbl>
            <c:dLbl>
              <c:idx val="423"/>
              <c:tx>
                <c:rich>
                  <a:bodyPr/>
                  <a:lstStyle/>
                  <a:p>
                    <a:fld id="{97BF83A1-D1DE-4381-A9D2-EFA43C38E30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7-46AC-45AC-997E-865ED8066A93}"/>
                </c:ext>
              </c:extLst>
            </c:dLbl>
            <c:dLbl>
              <c:idx val="424"/>
              <c:tx>
                <c:rich>
                  <a:bodyPr/>
                  <a:lstStyle/>
                  <a:p>
                    <a:fld id="{CBEB5CE1-D65F-4DCD-81EB-5571A282048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8-46AC-45AC-997E-865ED8066A93}"/>
                </c:ext>
              </c:extLst>
            </c:dLbl>
            <c:dLbl>
              <c:idx val="425"/>
              <c:tx>
                <c:rich>
                  <a:bodyPr/>
                  <a:lstStyle/>
                  <a:p>
                    <a:fld id="{5ADE9C4F-C5E8-482E-9A56-728B7F59B9E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9-46AC-45AC-997E-865ED8066A93}"/>
                </c:ext>
              </c:extLst>
            </c:dLbl>
            <c:dLbl>
              <c:idx val="426"/>
              <c:tx>
                <c:rich>
                  <a:bodyPr/>
                  <a:lstStyle/>
                  <a:p>
                    <a:fld id="{06D866BF-CD17-4C44-9F60-80754F93342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A-46AC-45AC-997E-865ED8066A93}"/>
                </c:ext>
              </c:extLst>
            </c:dLbl>
            <c:dLbl>
              <c:idx val="427"/>
              <c:tx>
                <c:rich>
                  <a:bodyPr/>
                  <a:lstStyle/>
                  <a:p>
                    <a:fld id="{EA175821-00B9-4D7D-8E34-3837D3169BE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B-46AC-45AC-997E-865ED8066A93}"/>
                </c:ext>
              </c:extLst>
            </c:dLbl>
            <c:dLbl>
              <c:idx val="428"/>
              <c:tx>
                <c:rich>
                  <a:bodyPr/>
                  <a:lstStyle/>
                  <a:p>
                    <a:fld id="{EAE6FDA1-FBF1-49E9-8D83-4CF6A832C13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C-46AC-45AC-997E-865ED8066A93}"/>
                </c:ext>
              </c:extLst>
            </c:dLbl>
            <c:dLbl>
              <c:idx val="429"/>
              <c:tx>
                <c:rich>
                  <a:bodyPr/>
                  <a:lstStyle/>
                  <a:p>
                    <a:fld id="{40EBD59A-45AE-4C3A-A6AD-817ABC0ABA8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D-46AC-45AC-997E-865ED8066A93}"/>
                </c:ext>
              </c:extLst>
            </c:dLbl>
            <c:dLbl>
              <c:idx val="430"/>
              <c:tx>
                <c:rich>
                  <a:bodyPr/>
                  <a:lstStyle/>
                  <a:p>
                    <a:fld id="{0F52B244-2FA2-4BF1-9542-8A93EF67FA2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E-46AC-45AC-997E-865ED8066A93}"/>
                </c:ext>
              </c:extLst>
            </c:dLbl>
            <c:dLbl>
              <c:idx val="431"/>
              <c:tx>
                <c:rich>
                  <a:bodyPr/>
                  <a:lstStyle/>
                  <a:p>
                    <a:fld id="{4DFA35AA-A7AF-4F1B-9070-0EC929A045C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F-46AC-45AC-997E-865ED8066A93}"/>
                </c:ext>
              </c:extLst>
            </c:dLbl>
            <c:dLbl>
              <c:idx val="432"/>
              <c:tx>
                <c:rich>
                  <a:bodyPr/>
                  <a:lstStyle/>
                  <a:p>
                    <a:fld id="{2596CFA8-E457-404B-9E46-EA12D128275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0-46AC-45AC-997E-865ED8066A93}"/>
                </c:ext>
              </c:extLst>
            </c:dLbl>
            <c:dLbl>
              <c:idx val="433"/>
              <c:tx>
                <c:rich>
                  <a:bodyPr/>
                  <a:lstStyle/>
                  <a:p>
                    <a:fld id="{B7D3DF51-63A6-49EF-9E50-CC1FBC088AF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1-46AC-45AC-997E-865ED8066A93}"/>
                </c:ext>
              </c:extLst>
            </c:dLbl>
            <c:dLbl>
              <c:idx val="434"/>
              <c:tx>
                <c:rich>
                  <a:bodyPr/>
                  <a:lstStyle/>
                  <a:p>
                    <a:fld id="{18B76033-166D-4A84-AB78-C6F18424C4A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2-46AC-45AC-997E-865ED8066A93}"/>
                </c:ext>
              </c:extLst>
            </c:dLbl>
            <c:dLbl>
              <c:idx val="435"/>
              <c:tx>
                <c:rich>
                  <a:bodyPr/>
                  <a:lstStyle/>
                  <a:p>
                    <a:fld id="{7E578906-F127-450F-A459-3362581E813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3-46AC-45AC-997E-865ED8066A93}"/>
                </c:ext>
              </c:extLst>
            </c:dLbl>
            <c:dLbl>
              <c:idx val="436"/>
              <c:tx>
                <c:rich>
                  <a:bodyPr/>
                  <a:lstStyle/>
                  <a:p>
                    <a:fld id="{28268F6F-7C0C-4E9A-9125-6B043ECFFAE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4-46AC-45AC-997E-865ED8066A93}"/>
                </c:ext>
              </c:extLst>
            </c:dLbl>
            <c:dLbl>
              <c:idx val="437"/>
              <c:tx>
                <c:rich>
                  <a:bodyPr/>
                  <a:lstStyle/>
                  <a:p>
                    <a:fld id="{711284DB-A71E-40CF-AB93-1056B41AAA7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5-46AC-45AC-997E-865ED8066A93}"/>
                </c:ext>
              </c:extLst>
            </c:dLbl>
            <c:dLbl>
              <c:idx val="438"/>
              <c:tx>
                <c:rich>
                  <a:bodyPr/>
                  <a:lstStyle/>
                  <a:p>
                    <a:fld id="{6235E33F-9DC1-440D-B554-B0331B45866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6-46AC-45AC-997E-865ED8066A93}"/>
                </c:ext>
              </c:extLst>
            </c:dLbl>
            <c:dLbl>
              <c:idx val="439"/>
              <c:tx>
                <c:rich>
                  <a:bodyPr/>
                  <a:lstStyle/>
                  <a:p>
                    <a:fld id="{75472667-3E7B-4F24-B5F8-644F0D046FB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7-46AC-45AC-997E-865ED8066A93}"/>
                </c:ext>
              </c:extLst>
            </c:dLbl>
            <c:dLbl>
              <c:idx val="440"/>
              <c:tx>
                <c:rich>
                  <a:bodyPr/>
                  <a:lstStyle/>
                  <a:p>
                    <a:fld id="{EA036566-0007-47BF-8832-7090ABF3417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8-46AC-45AC-997E-865ED8066A9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00"/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Paths!$AB$1:$AB$441</c:f>
              <c:numCache>
                <c:formatCode>General</c:formatCode>
                <c:ptCount val="441"/>
                <c:pt idx="0">
                  <c:v>-10</c:v>
                </c:pt>
                <c:pt idx="1">
                  <c:v>-9</c:v>
                </c:pt>
                <c:pt idx="2">
                  <c:v>-8</c:v>
                </c:pt>
                <c:pt idx="3">
                  <c:v>-7</c:v>
                </c:pt>
                <c:pt idx="4">
                  <c:v>-6</c:v>
                </c:pt>
                <c:pt idx="5">
                  <c:v>-5</c:v>
                </c:pt>
                <c:pt idx="6">
                  <c:v>-4</c:v>
                </c:pt>
                <c:pt idx="7">
                  <c:v>-3</c:v>
                </c:pt>
                <c:pt idx="8">
                  <c:v>-2</c:v>
                </c:pt>
                <c:pt idx="9">
                  <c:v>-1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4</c:v>
                </c:pt>
                <c:pt idx="15">
                  <c:v>5</c:v>
                </c:pt>
                <c:pt idx="16">
                  <c:v>6</c:v>
                </c:pt>
                <c:pt idx="17">
                  <c:v>7</c:v>
                </c:pt>
                <c:pt idx="18">
                  <c:v>8</c:v>
                </c:pt>
                <c:pt idx="19">
                  <c:v>9</c:v>
                </c:pt>
                <c:pt idx="20">
                  <c:v>10</c:v>
                </c:pt>
                <c:pt idx="21">
                  <c:v>-10</c:v>
                </c:pt>
                <c:pt idx="22">
                  <c:v>-9</c:v>
                </c:pt>
                <c:pt idx="23">
                  <c:v>-8</c:v>
                </c:pt>
                <c:pt idx="24">
                  <c:v>-7</c:v>
                </c:pt>
                <c:pt idx="25">
                  <c:v>-6</c:v>
                </c:pt>
                <c:pt idx="26">
                  <c:v>-5</c:v>
                </c:pt>
                <c:pt idx="27">
                  <c:v>-4</c:v>
                </c:pt>
                <c:pt idx="28">
                  <c:v>-3</c:v>
                </c:pt>
                <c:pt idx="29">
                  <c:v>-2</c:v>
                </c:pt>
                <c:pt idx="30">
                  <c:v>-1</c:v>
                </c:pt>
                <c:pt idx="31">
                  <c:v>0</c:v>
                </c:pt>
                <c:pt idx="32">
                  <c:v>1</c:v>
                </c:pt>
                <c:pt idx="33">
                  <c:v>2</c:v>
                </c:pt>
                <c:pt idx="34">
                  <c:v>3</c:v>
                </c:pt>
                <c:pt idx="35">
                  <c:v>4</c:v>
                </c:pt>
                <c:pt idx="36">
                  <c:v>5</c:v>
                </c:pt>
                <c:pt idx="37">
                  <c:v>6</c:v>
                </c:pt>
                <c:pt idx="38">
                  <c:v>7</c:v>
                </c:pt>
                <c:pt idx="39">
                  <c:v>8</c:v>
                </c:pt>
                <c:pt idx="40">
                  <c:v>9</c:v>
                </c:pt>
                <c:pt idx="41">
                  <c:v>10</c:v>
                </c:pt>
                <c:pt idx="42">
                  <c:v>-10</c:v>
                </c:pt>
                <c:pt idx="43">
                  <c:v>-9</c:v>
                </c:pt>
                <c:pt idx="44">
                  <c:v>-8</c:v>
                </c:pt>
                <c:pt idx="45">
                  <c:v>-7</c:v>
                </c:pt>
                <c:pt idx="46">
                  <c:v>-6</c:v>
                </c:pt>
                <c:pt idx="47">
                  <c:v>-5</c:v>
                </c:pt>
                <c:pt idx="48">
                  <c:v>-4</c:v>
                </c:pt>
                <c:pt idx="49">
                  <c:v>-3</c:v>
                </c:pt>
                <c:pt idx="50">
                  <c:v>-2</c:v>
                </c:pt>
                <c:pt idx="51">
                  <c:v>-1</c:v>
                </c:pt>
                <c:pt idx="52">
                  <c:v>0</c:v>
                </c:pt>
                <c:pt idx="53">
                  <c:v>1</c:v>
                </c:pt>
                <c:pt idx="54">
                  <c:v>2</c:v>
                </c:pt>
                <c:pt idx="55">
                  <c:v>3</c:v>
                </c:pt>
                <c:pt idx="56">
                  <c:v>4</c:v>
                </c:pt>
                <c:pt idx="57">
                  <c:v>5</c:v>
                </c:pt>
                <c:pt idx="58">
                  <c:v>6</c:v>
                </c:pt>
                <c:pt idx="59">
                  <c:v>7</c:v>
                </c:pt>
                <c:pt idx="60">
                  <c:v>8</c:v>
                </c:pt>
                <c:pt idx="61">
                  <c:v>9</c:v>
                </c:pt>
                <c:pt idx="62">
                  <c:v>10</c:v>
                </c:pt>
                <c:pt idx="63">
                  <c:v>-10</c:v>
                </c:pt>
                <c:pt idx="64">
                  <c:v>-9</c:v>
                </c:pt>
                <c:pt idx="65">
                  <c:v>-8</c:v>
                </c:pt>
                <c:pt idx="66">
                  <c:v>-7</c:v>
                </c:pt>
                <c:pt idx="67">
                  <c:v>-6</c:v>
                </c:pt>
                <c:pt idx="68">
                  <c:v>-5</c:v>
                </c:pt>
                <c:pt idx="69">
                  <c:v>-4</c:v>
                </c:pt>
                <c:pt idx="70">
                  <c:v>-3</c:v>
                </c:pt>
                <c:pt idx="71">
                  <c:v>-2</c:v>
                </c:pt>
                <c:pt idx="72">
                  <c:v>-1</c:v>
                </c:pt>
                <c:pt idx="73">
                  <c:v>0</c:v>
                </c:pt>
                <c:pt idx="74">
                  <c:v>1</c:v>
                </c:pt>
                <c:pt idx="75">
                  <c:v>2</c:v>
                </c:pt>
                <c:pt idx="76">
                  <c:v>3</c:v>
                </c:pt>
                <c:pt idx="77">
                  <c:v>4</c:v>
                </c:pt>
                <c:pt idx="78">
                  <c:v>5</c:v>
                </c:pt>
                <c:pt idx="79">
                  <c:v>6</c:v>
                </c:pt>
                <c:pt idx="80">
                  <c:v>7</c:v>
                </c:pt>
                <c:pt idx="81">
                  <c:v>8</c:v>
                </c:pt>
                <c:pt idx="82">
                  <c:v>9</c:v>
                </c:pt>
                <c:pt idx="83">
                  <c:v>10</c:v>
                </c:pt>
                <c:pt idx="84">
                  <c:v>-10</c:v>
                </c:pt>
                <c:pt idx="85">
                  <c:v>-9</c:v>
                </c:pt>
                <c:pt idx="86">
                  <c:v>-8</c:v>
                </c:pt>
                <c:pt idx="87">
                  <c:v>-7</c:v>
                </c:pt>
                <c:pt idx="88">
                  <c:v>-6</c:v>
                </c:pt>
                <c:pt idx="89">
                  <c:v>-5</c:v>
                </c:pt>
                <c:pt idx="90">
                  <c:v>-4</c:v>
                </c:pt>
                <c:pt idx="91">
                  <c:v>-3</c:v>
                </c:pt>
                <c:pt idx="92">
                  <c:v>-2</c:v>
                </c:pt>
                <c:pt idx="93">
                  <c:v>-1</c:v>
                </c:pt>
                <c:pt idx="94">
                  <c:v>0</c:v>
                </c:pt>
                <c:pt idx="95">
                  <c:v>1</c:v>
                </c:pt>
                <c:pt idx="96">
                  <c:v>2</c:v>
                </c:pt>
                <c:pt idx="97">
                  <c:v>3</c:v>
                </c:pt>
                <c:pt idx="98">
                  <c:v>4</c:v>
                </c:pt>
                <c:pt idx="99">
                  <c:v>5</c:v>
                </c:pt>
                <c:pt idx="100">
                  <c:v>6</c:v>
                </c:pt>
                <c:pt idx="101">
                  <c:v>7</c:v>
                </c:pt>
                <c:pt idx="102">
                  <c:v>8</c:v>
                </c:pt>
                <c:pt idx="103">
                  <c:v>9</c:v>
                </c:pt>
                <c:pt idx="104">
                  <c:v>10</c:v>
                </c:pt>
                <c:pt idx="105">
                  <c:v>-10</c:v>
                </c:pt>
                <c:pt idx="106">
                  <c:v>-9</c:v>
                </c:pt>
                <c:pt idx="107">
                  <c:v>-8</c:v>
                </c:pt>
                <c:pt idx="108">
                  <c:v>-7</c:v>
                </c:pt>
                <c:pt idx="109">
                  <c:v>-6</c:v>
                </c:pt>
                <c:pt idx="110">
                  <c:v>-5</c:v>
                </c:pt>
                <c:pt idx="111">
                  <c:v>-4</c:v>
                </c:pt>
                <c:pt idx="112">
                  <c:v>-3</c:v>
                </c:pt>
                <c:pt idx="113">
                  <c:v>-2</c:v>
                </c:pt>
                <c:pt idx="114">
                  <c:v>-1</c:v>
                </c:pt>
                <c:pt idx="115">
                  <c:v>0</c:v>
                </c:pt>
                <c:pt idx="116">
                  <c:v>1</c:v>
                </c:pt>
                <c:pt idx="117">
                  <c:v>2</c:v>
                </c:pt>
                <c:pt idx="118">
                  <c:v>3</c:v>
                </c:pt>
                <c:pt idx="119">
                  <c:v>4</c:v>
                </c:pt>
                <c:pt idx="120">
                  <c:v>5</c:v>
                </c:pt>
                <c:pt idx="121">
                  <c:v>6</c:v>
                </c:pt>
                <c:pt idx="122">
                  <c:v>7</c:v>
                </c:pt>
                <c:pt idx="123">
                  <c:v>8</c:v>
                </c:pt>
                <c:pt idx="124">
                  <c:v>9</c:v>
                </c:pt>
                <c:pt idx="125">
                  <c:v>10</c:v>
                </c:pt>
                <c:pt idx="126">
                  <c:v>-10</c:v>
                </c:pt>
                <c:pt idx="127">
                  <c:v>-9</c:v>
                </c:pt>
                <c:pt idx="128">
                  <c:v>-8</c:v>
                </c:pt>
                <c:pt idx="129">
                  <c:v>-7</c:v>
                </c:pt>
                <c:pt idx="130">
                  <c:v>-6</c:v>
                </c:pt>
                <c:pt idx="131">
                  <c:v>-5</c:v>
                </c:pt>
                <c:pt idx="132">
                  <c:v>-4</c:v>
                </c:pt>
                <c:pt idx="133">
                  <c:v>-3</c:v>
                </c:pt>
                <c:pt idx="134">
                  <c:v>-2</c:v>
                </c:pt>
                <c:pt idx="135">
                  <c:v>-1</c:v>
                </c:pt>
                <c:pt idx="136">
                  <c:v>0</c:v>
                </c:pt>
                <c:pt idx="137">
                  <c:v>1</c:v>
                </c:pt>
                <c:pt idx="138">
                  <c:v>2</c:v>
                </c:pt>
                <c:pt idx="139">
                  <c:v>3</c:v>
                </c:pt>
                <c:pt idx="140">
                  <c:v>4</c:v>
                </c:pt>
                <c:pt idx="141">
                  <c:v>5</c:v>
                </c:pt>
                <c:pt idx="142">
                  <c:v>6</c:v>
                </c:pt>
                <c:pt idx="143">
                  <c:v>7</c:v>
                </c:pt>
                <c:pt idx="144">
                  <c:v>8</c:v>
                </c:pt>
                <c:pt idx="145">
                  <c:v>9</c:v>
                </c:pt>
                <c:pt idx="146">
                  <c:v>10</c:v>
                </c:pt>
                <c:pt idx="147">
                  <c:v>-10</c:v>
                </c:pt>
                <c:pt idx="148">
                  <c:v>-9</c:v>
                </c:pt>
                <c:pt idx="149">
                  <c:v>-8</c:v>
                </c:pt>
                <c:pt idx="150">
                  <c:v>-7</c:v>
                </c:pt>
                <c:pt idx="151">
                  <c:v>-6</c:v>
                </c:pt>
                <c:pt idx="152">
                  <c:v>-5</c:v>
                </c:pt>
                <c:pt idx="153">
                  <c:v>-4</c:v>
                </c:pt>
                <c:pt idx="154">
                  <c:v>-3</c:v>
                </c:pt>
                <c:pt idx="155">
                  <c:v>-2</c:v>
                </c:pt>
                <c:pt idx="156">
                  <c:v>-1</c:v>
                </c:pt>
                <c:pt idx="157">
                  <c:v>0</c:v>
                </c:pt>
                <c:pt idx="158">
                  <c:v>1</c:v>
                </c:pt>
                <c:pt idx="159">
                  <c:v>2</c:v>
                </c:pt>
                <c:pt idx="160">
                  <c:v>3</c:v>
                </c:pt>
                <c:pt idx="161">
                  <c:v>4</c:v>
                </c:pt>
                <c:pt idx="162">
                  <c:v>5</c:v>
                </c:pt>
                <c:pt idx="163">
                  <c:v>6</c:v>
                </c:pt>
                <c:pt idx="164">
                  <c:v>7</c:v>
                </c:pt>
                <c:pt idx="165">
                  <c:v>8</c:v>
                </c:pt>
                <c:pt idx="166">
                  <c:v>9</c:v>
                </c:pt>
                <c:pt idx="167">
                  <c:v>10</c:v>
                </c:pt>
                <c:pt idx="168">
                  <c:v>-10</c:v>
                </c:pt>
                <c:pt idx="169">
                  <c:v>-9</c:v>
                </c:pt>
                <c:pt idx="170">
                  <c:v>-8</c:v>
                </c:pt>
                <c:pt idx="171">
                  <c:v>-7</c:v>
                </c:pt>
                <c:pt idx="172">
                  <c:v>-6</c:v>
                </c:pt>
                <c:pt idx="173">
                  <c:v>-5</c:v>
                </c:pt>
                <c:pt idx="174">
                  <c:v>-4</c:v>
                </c:pt>
                <c:pt idx="175">
                  <c:v>-3</c:v>
                </c:pt>
                <c:pt idx="176">
                  <c:v>-2</c:v>
                </c:pt>
                <c:pt idx="177">
                  <c:v>-1</c:v>
                </c:pt>
                <c:pt idx="178">
                  <c:v>0</c:v>
                </c:pt>
                <c:pt idx="179">
                  <c:v>1</c:v>
                </c:pt>
                <c:pt idx="180">
                  <c:v>2</c:v>
                </c:pt>
                <c:pt idx="181">
                  <c:v>3</c:v>
                </c:pt>
                <c:pt idx="182">
                  <c:v>4</c:v>
                </c:pt>
                <c:pt idx="183">
                  <c:v>5</c:v>
                </c:pt>
                <c:pt idx="184">
                  <c:v>6</c:v>
                </c:pt>
                <c:pt idx="185">
                  <c:v>7</c:v>
                </c:pt>
                <c:pt idx="186">
                  <c:v>8</c:v>
                </c:pt>
                <c:pt idx="187">
                  <c:v>9</c:v>
                </c:pt>
                <c:pt idx="188">
                  <c:v>10</c:v>
                </c:pt>
                <c:pt idx="189">
                  <c:v>-10</c:v>
                </c:pt>
                <c:pt idx="190">
                  <c:v>-9</c:v>
                </c:pt>
                <c:pt idx="191">
                  <c:v>-8</c:v>
                </c:pt>
                <c:pt idx="192">
                  <c:v>-7</c:v>
                </c:pt>
                <c:pt idx="193">
                  <c:v>-6</c:v>
                </c:pt>
                <c:pt idx="194">
                  <c:v>-5</c:v>
                </c:pt>
                <c:pt idx="195">
                  <c:v>-4</c:v>
                </c:pt>
                <c:pt idx="196">
                  <c:v>-3</c:v>
                </c:pt>
                <c:pt idx="197">
                  <c:v>-2</c:v>
                </c:pt>
                <c:pt idx="198">
                  <c:v>-1</c:v>
                </c:pt>
                <c:pt idx="199">
                  <c:v>0</c:v>
                </c:pt>
                <c:pt idx="200">
                  <c:v>1</c:v>
                </c:pt>
                <c:pt idx="201">
                  <c:v>2</c:v>
                </c:pt>
                <c:pt idx="202">
                  <c:v>3</c:v>
                </c:pt>
                <c:pt idx="203">
                  <c:v>4</c:v>
                </c:pt>
                <c:pt idx="204">
                  <c:v>5</c:v>
                </c:pt>
                <c:pt idx="205">
                  <c:v>6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-10</c:v>
                </c:pt>
                <c:pt idx="211">
                  <c:v>-9</c:v>
                </c:pt>
                <c:pt idx="212">
                  <c:v>-8</c:v>
                </c:pt>
                <c:pt idx="213">
                  <c:v>-7</c:v>
                </c:pt>
                <c:pt idx="214">
                  <c:v>-6</c:v>
                </c:pt>
                <c:pt idx="215">
                  <c:v>-5</c:v>
                </c:pt>
                <c:pt idx="216">
                  <c:v>-4</c:v>
                </c:pt>
                <c:pt idx="217">
                  <c:v>-3</c:v>
                </c:pt>
                <c:pt idx="218">
                  <c:v>-2</c:v>
                </c:pt>
                <c:pt idx="219">
                  <c:v>-1</c:v>
                </c:pt>
                <c:pt idx="220">
                  <c:v>0</c:v>
                </c:pt>
                <c:pt idx="221">
                  <c:v>1</c:v>
                </c:pt>
                <c:pt idx="222">
                  <c:v>2</c:v>
                </c:pt>
                <c:pt idx="223">
                  <c:v>3</c:v>
                </c:pt>
                <c:pt idx="224">
                  <c:v>4</c:v>
                </c:pt>
                <c:pt idx="225">
                  <c:v>5</c:v>
                </c:pt>
                <c:pt idx="226">
                  <c:v>6</c:v>
                </c:pt>
                <c:pt idx="227">
                  <c:v>7</c:v>
                </c:pt>
                <c:pt idx="228">
                  <c:v>8</c:v>
                </c:pt>
                <c:pt idx="229">
                  <c:v>9</c:v>
                </c:pt>
                <c:pt idx="230">
                  <c:v>10</c:v>
                </c:pt>
                <c:pt idx="231">
                  <c:v>-10</c:v>
                </c:pt>
                <c:pt idx="232">
                  <c:v>-9</c:v>
                </c:pt>
                <c:pt idx="233">
                  <c:v>-8</c:v>
                </c:pt>
                <c:pt idx="234">
                  <c:v>-7</c:v>
                </c:pt>
                <c:pt idx="235">
                  <c:v>-6</c:v>
                </c:pt>
                <c:pt idx="236">
                  <c:v>-5</c:v>
                </c:pt>
                <c:pt idx="237">
                  <c:v>-4</c:v>
                </c:pt>
                <c:pt idx="238">
                  <c:v>-3</c:v>
                </c:pt>
                <c:pt idx="239">
                  <c:v>-2</c:v>
                </c:pt>
                <c:pt idx="240">
                  <c:v>-1</c:v>
                </c:pt>
                <c:pt idx="241">
                  <c:v>0</c:v>
                </c:pt>
                <c:pt idx="242">
                  <c:v>1</c:v>
                </c:pt>
                <c:pt idx="243">
                  <c:v>2</c:v>
                </c:pt>
                <c:pt idx="244">
                  <c:v>3</c:v>
                </c:pt>
                <c:pt idx="245">
                  <c:v>4</c:v>
                </c:pt>
                <c:pt idx="246">
                  <c:v>5</c:v>
                </c:pt>
                <c:pt idx="247">
                  <c:v>6</c:v>
                </c:pt>
                <c:pt idx="248">
                  <c:v>7</c:v>
                </c:pt>
                <c:pt idx="249">
                  <c:v>8</c:v>
                </c:pt>
                <c:pt idx="250">
                  <c:v>9</c:v>
                </c:pt>
                <c:pt idx="251">
                  <c:v>10</c:v>
                </c:pt>
                <c:pt idx="252">
                  <c:v>-10</c:v>
                </c:pt>
                <c:pt idx="253">
                  <c:v>-9</c:v>
                </c:pt>
                <c:pt idx="254">
                  <c:v>-8</c:v>
                </c:pt>
                <c:pt idx="255">
                  <c:v>-7</c:v>
                </c:pt>
                <c:pt idx="256">
                  <c:v>-6</c:v>
                </c:pt>
                <c:pt idx="257">
                  <c:v>-5</c:v>
                </c:pt>
                <c:pt idx="258">
                  <c:v>-4</c:v>
                </c:pt>
                <c:pt idx="259">
                  <c:v>-3</c:v>
                </c:pt>
                <c:pt idx="260">
                  <c:v>-2</c:v>
                </c:pt>
                <c:pt idx="261">
                  <c:v>-1</c:v>
                </c:pt>
                <c:pt idx="262">
                  <c:v>0</c:v>
                </c:pt>
                <c:pt idx="263">
                  <c:v>1</c:v>
                </c:pt>
                <c:pt idx="264">
                  <c:v>2</c:v>
                </c:pt>
                <c:pt idx="265">
                  <c:v>3</c:v>
                </c:pt>
                <c:pt idx="266">
                  <c:v>4</c:v>
                </c:pt>
                <c:pt idx="267">
                  <c:v>5</c:v>
                </c:pt>
                <c:pt idx="268">
                  <c:v>6</c:v>
                </c:pt>
                <c:pt idx="269">
                  <c:v>7</c:v>
                </c:pt>
                <c:pt idx="270">
                  <c:v>8</c:v>
                </c:pt>
                <c:pt idx="271">
                  <c:v>9</c:v>
                </c:pt>
                <c:pt idx="272">
                  <c:v>10</c:v>
                </c:pt>
                <c:pt idx="273">
                  <c:v>-10</c:v>
                </c:pt>
                <c:pt idx="274">
                  <c:v>-9</c:v>
                </c:pt>
                <c:pt idx="275">
                  <c:v>-8</c:v>
                </c:pt>
                <c:pt idx="276">
                  <c:v>-7</c:v>
                </c:pt>
                <c:pt idx="277">
                  <c:v>-6</c:v>
                </c:pt>
                <c:pt idx="278">
                  <c:v>-5</c:v>
                </c:pt>
                <c:pt idx="279">
                  <c:v>-4</c:v>
                </c:pt>
                <c:pt idx="280">
                  <c:v>-3</c:v>
                </c:pt>
                <c:pt idx="281">
                  <c:v>-2</c:v>
                </c:pt>
                <c:pt idx="282">
                  <c:v>-1</c:v>
                </c:pt>
                <c:pt idx="283">
                  <c:v>0</c:v>
                </c:pt>
                <c:pt idx="284">
                  <c:v>1</c:v>
                </c:pt>
                <c:pt idx="285">
                  <c:v>2</c:v>
                </c:pt>
                <c:pt idx="286">
                  <c:v>3</c:v>
                </c:pt>
                <c:pt idx="287">
                  <c:v>4</c:v>
                </c:pt>
                <c:pt idx="288">
                  <c:v>5</c:v>
                </c:pt>
                <c:pt idx="289">
                  <c:v>6</c:v>
                </c:pt>
                <c:pt idx="290">
                  <c:v>7</c:v>
                </c:pt>
                <c:pt idx="291">
                  <c:v>8</c:v>
                </c:pt>
                <c:pt idx="292">
                  <c:v>9</c:v>
                </c:pt>
                <c:pt idx="293">
                  <c:v>10</c:v>
                </c:pt>
                <c:pt idx="294">
                  <c:v>-10</c:v>
                </c:pt>
                <c:pt idx="295">
                  <c:v>-9</c:v>
                </c:pt>
                <c:pt idx="296">
                  <c:v>-8</c:v>
                </c:pt>
                <c:pt idx="297">
                  <c:v>-7</c:v>
                </c:pt>
                <c:pt idx="298">
                  <c:v>-6</c:v>
                </c:pt>
                <c:pt idx="299">
                  <c:v>-5</c:v>
                </c:pt>
                <c:pt idx="300">
                  <c:v>-4</c:v>
                </c:pt>
                <c:pt idx="301">
                  <c:v>-3</c:v>
                </c:pt>
                <c:pt idx="302">
                  <c:v>-2</c:v>
                </c:pt>
                <c:pt idx="303">
                  <c:v>-1</c:v>
                </c:pt>
                <c:pt idx="304">
                  <c:v>0</c:v>
                </c:pt>
                <c:pt idx="305">
                  <c:v>1</c:v>
                </c:pt>
                <c:pt idx="306">
                  <c:v>2</c:v>
                </c:pt>
                <c:pt idx="307">
                  <c:v>3</c:v>
                </c:pt>
                <c:pt idx="308">
                  <c:v>4</c:v>
                </c:pt>
                <c:pt idx="309">
                  <c:v>5</c:v>
                </c:pt>
                <c:pt idx="310">
                  <c:v>6</c:v>
                </c:pt>
                <c:pt idx="311">
                  <c:v>7</c:v>
                </c:pt>
                <c:pt idx="312">
                  <c:v>8</c:v>
                </c:pt>
                <c:pt idx="313">
                  <c:v>9</c:v>
                </c:pt>
                <c:pt idx="314">
                  <c:v>10</c:v>
                </c:pt>
                <c:pt idx="315">
                  <c:v>-10</c:v>
                </c:pt>
                <c:pt idx="316">
                  <c:v>-9</c:v>
                </c:pt>
                <c:pt idx="317">
                  <c:v>-8</c:v>
                </c:pt>
                <c:pt idx="318">
                  <c:v>-7</c:v>
                </c:pt>
                <c:pt idx="319">
                  <c:v>-6</c:v>
                </c:pt>
                <c:pt idx="320">
                  <c:v>-5</c:v>
                </c:pt>
                <c:pt idx="321">
                  <c:v>-4</c:v>
                </c:pt>
                <c:pt idx="322">
                  <c:v>-3</c:v>
                </c:pt>
                <c:pt idx="323">
                  <c:v>-2</c:v>
                </c:pt>
                <c:pt idx="324">
                  <c:v>-1</c:v>
                </c:pt>
                <c:pt idx="325">
                  <c:v>0</c:v>
                </c:pt>
                <c:pt idx="326">
                  <c:v>1</c:v>
                </c:pt>
                <c:pt idx="327">
                  <c:v>2</c:v>
                </c:pt>
                <c:pt idx="328">
                  <c:v>3</c:v>
                </c:pt>
                <c:pt idx="329">
                  <c:v>4</c:v>
                </c:pt>
                <c:pt idx="330">
                  <c:v>5</c:v>
                </c:pt>
                <c:pt idx="331">
                  <c:v>6</c:v>
                </c:pt>
                <c:pt idx="332">
                  <c:v>7</c:v>
                </c:pt>
                <c:pt idx="333">
                  <c:v>8</c:v>
                </c:pt>
                <c:pt idx="334">
                  <c:v>9</c:v>
                </c:pt>
                <c:pt idx="335">
                  <c:v>10</c:v>
                </c:pt>
                <c:pt idx="336">
                  <c:v>-10</c:v>
                </c:pt>
                <c:pt idx="337">
                  <c:v>-9</c:v>
                </c:pt>
                <c:pt idx="338">
                  <c:v>-8</c:v>
                </c:pt>
                <c:pt idx="339">
                  <c:v>-7</c:v>
                </c:pt>
                <c:pt idx="340">
                  <c:v>-6</c:v>
                </c:pt>
                <c:pt idx="341">
                  <c:v>-5</c:v>
                </c:pt>
                <c:pt idx="342">
                  <c:v>-4</c:v>
                </c:pt>
                <c:pt idx="343">
                  <c:v>-3</c:v>
                </c:pt>
                <c:pt idx="344">
                  <c:v>-2</c:v>
                </c:pt>
                <c:pt idx="345">
                  <c:v>-1</c:v>
                </c:pt>
                <c:pt idx="346">
                  <c:v>0</c:v>
                </c:pt>
                <c:pt idx="347">
                  <c:v>1</c:v>
                </c:pt>
                <c:pt idx="348">
                  <c:v>2</c:v>
                </c:pt>
                <c:pt idx="349">
                  <c:v>3</c:v>
                </c:pt>
                <c:pt idx="350">
                  <c:v>4</c:v>
                </c:pt>
                <c:pt idx="351">
                  <c:v>5</c:v>
                </c:pt>
                <c:pt idx="352">
                  <c:v>6</c:v>
                </c:pt>
                <c:pt idx="353">
                  <c:v>7</c:v>
                </c:pt>
                <c:pt idx="354">
                  <c:v>8</c:v>
                </c:pt>
                <c:pt idx="355">
                  <c:v>9</c:v>
                </c:pt>
                <c:pt idx="356">
                  <c:v>10</c:v>
                </c:pt>
                <c:pt idx="357">
                  <c:v>-10</c:v>
                </c:pt>
                <c:pt idx="358">
                  <c:v>-9</c:v>
                </c:pt>
                <c:pt idx="359">
                  <c:v>-8</c:v>
                </c:pt>
                <c:pt idx="360">
                  <c:v>-7</c:v>
                </c:pt>
                <c:pt idx="361">
                  <c:v>-6</c:v>
                </c:pt>
                <c:pt idx="362">
                  <c:v>-5</c:v>
                </c:pt>
                <c:pt idx="363">
                  <c:v>-4</c:v>
                </c:pt>
                <c:pt idx="364">
                  <c:v>-3</c:v>
                </c:pt>
                <c:pt idx="365">
                  <c:v>-2</c:v>
                </c:pt>
                <c:pt idx="366">
                  <c:v>-1</c:v>
                </c:pt>
                <c:pt idx="367">
                  <c:v>0</c:v>
                </c:pt>
                <c:pt idx="368">
                  <c:v>1</c:v>
                </c:pt>
                <c:pt idx="369">
                  <c:v>2</c:v>
                </c:pt>
                <c:pt idx="370">
                  <c:v>3</c:v>
                </c:pt>
                <c:pt idx="371">
                  <c:v>4</c:v>
                </c:pt>
                <c:pt idx="372">
                  <c:v>5</c:v>
                </c:pt>
                <c:pt idx="373">
                  <c:v>6</c:v>
                </c:pt>
                <c:pt idx="374">
                  <c:v>7</c:v>
                </c:pt>
                <c:pt idx="375">
                  <c:v>8</c:v>
                </c:pt>
                <c:pt idx="376">
                  <c:v>9</c:v>
                </c:pt>
                <c:pt idx="377">
                  <c:v>10</c:v>
                </c:pt>
                <c:pt idx="378">
                  <c:v>-10</c:v>
                </c:pt>
                <c:pt idx="379">
                  <c:v>-9</c:v>
                </c:pt>
                <c:pt idx="380">
                  <c:v>-8</c:v>
                </c:pt>
                <c:pt idx="381">
                  <c:v>-7</c:v>
                </c:pt>
                <c:pt idx="382">
                  <c:v>-6</c:v>
                </c:pt>
                <c:pt idx="383">
                  <c:v>-5</c:v>
                </c:pt>
                <c:pt idx="384">
                  <c:v>-4</c:v>
                </c:pt>
                <c:pt idx="385">
                  <c:v>-3</c:v>
                </c:pt>
                <c:pt idx="386">
                  <c:v>-2</c:v>
                </c:pt>
                <c:pt idx="387">
                  <c:v>-1</c:v>
                </c:pt>
                <c:pt idx="388">
                  <c:v>0</c:v>
                </c:pt>
                <c:pt idx="389">
                  <c:v>1</c:v>
                </c:pt>
                <c:pt idx="390">
                  <c:v>2</c:v>
                </c:pt>
                <c:pt idx="391">
                  <c:v>3</c:v>
                </c:pt>
                <c:pt idx="392">
                  <c:v>4</c:v>
                </c:pt>
                <c:pt idx="393">
                  <c:v>5</c:v>
                </c:pt>
                <c:pt idx="394">
                  <c:v>6</c:v>
                </c:pt>
                <c:pt idx="395">
                  <c:v>7</c:v>
                </c:pt>
                <c:pt idx="396">
                  <c:v>8</c:v>
                </c:pt>
                <c:pt idx="397">
                  <c:v>9</c:v>
                </c:pt>
                <c:pt idx="398">
                  <c:v>10</c:v>
                </c:pt>
                <c:pt idx="399">
                  <c:v>-10</c:v>
                </c:pt>
                <c:pt idx="400">
                  <c:v>-9</c:v>
                </c:pt>
                <c:pt idx="401">
                  <c:v>-8</c:v>
                </c:pt>
                <c:pt idx="402">
                  <c:v>-7</c:v>
                </c:pt>
                <c:pt idx="403">
                  <c:v>-6</c:v>
                </c:pt>
                <c:pt idx="404">
                  <c:v>-5</c:v>
                </c:pt>
                <c:pt idx="405">
                  <c:v>-4</c:v>
                </c:pt>
                <c:pt idx="406">
                  <c:v>-3</c:v>
                </c:pt>
                <c:pt idx="407">
                  <c:v>-2</c:v>
                </c:pt>
                <c:pt idx="408">
                  <c:v>-1</c:v>
                </c:pt>
                <c:pt idx="409">
                  <c:v>0</c:v>
                </c:pt>
                <c:pt idx="410">
                  <c:v>1</c:v>
                </c:pt>
                <c:pt idx="411">
                  <c:v>2</c:v>
                </c:pt>
                <c:pt idx="412">
                  <c:v>3</c:v>
                </c:pt>
                <c:pt idx="413">
                  <c:v>4</c:v>
                </c:pt>
                <c:pt idx="414">
                  <c:v>5</c:v>
                </c:pt>
                <c:pt idx="415">
                  <c:v>6</c:v>
                </c:pt>
                <c:pt idx="416">
                  <c:v>7</c:v>
                </c:pt>
                <c:pt idx="417">
                  <c:v>8</c:v>
                </c:pt>
                <c:pt idx="418">
                  <c:v>9</c:v>
                </c:pt>
                <c:pt idx="419">
                  <c:v>10</c:v>
                </c:pt>
                <c:pt idx="420">
                  <c:v>-10</c:v>
                </c:pt>
                <c:pt idx="421">
                  <c:v>-9</c:v>
                </c:pt>
                <c:pt idx="422">
                  <c:v>-8</c:v>
                </c:pt>
                <c:pt idx="423">
                  <c:v>-7</c:v>
                </c:pt>
                <c:pt idx="424">
                  <c:v>-6</c:v>
                </c:pt>
                <c:pt idx="425">
                  <c:v>-5</c:v>
                </c:pt>
                <c:pt idx="426">
                  <c:v>-4</c:v>
                </c:pt>
                <c:pt idx="427">
                  <c:v>-3</c:v>
                </c:pt>
                <c:pt idx="428">
                  <c:v>-2</c:v>
                </c:pt>
                <c:pt idx="429">
                  <c:v>-1</c:v>
                </c:pt>
                <c:pt idx="430">
                  <c:v>0</c:v>
                </c:pt>
                <c:pt idx="431">
                  <c:v>1</c:v>
                </c:pt>
                <c:pt idx="432">
                  <c:v>2</c:v>
                </c:pt>
                <c:pt idx="433">
                  <c:v>3</c:v>
                </c:pt>
                <c:pt idx="434">
                  <c:v>4</c:v>
                </c:pt>
                <c:pt idx="435">
                  <c:v>5</c:v>
                </c:pt>
                <c:pt idx="436">
                  <c:v>6</c:v>
                </c:pt>
                <c:pt idx="437">
                  <c:v>7</c:v>
                </c:pt>
                <c:pt idx="438">
                  <c:v>8</c:v>
                </c:pt>
                <c:pt idx="439">
                  <c:v>9</c:v>
                </c:pt>
                <c:pt idx="440">
                  <c:v>10</c:v>
                </c:pt>
              </c:numCache>
            </c:numRef>
          </c:xVal>
          <c:yVal>
            <c:numRef>
              <c:f>Paths!$AA$1:$AA$441</c:f>
              <c:numCache>
                <c:formatCode>General</c:formatCode>
                <c:ptCount val="441"/>
                <c:pt idx="0">
                  <c:v>-10</c:v>
                </c:pt>
                <c:pt idx="1">
                  <c:v>-10</c:v>
                </c:pt>
                <c:pt idx="2">
                  <c:v>-10</c:v>
                </c:pt>
                <c:pt idx="3">
                  <c:v>-10</c:v>
                </c:pt>
                <c:pt idx="4">
                  <c:v>-10</c:v>
                </c:pt>
                <c:pt idx="5">
                  <c:v>-10</c:v>
                </c:pt>
                <c:pt idx="6">
                  <c:v>-10</c:v>
                </c:pt>
                <c:pt idx="7">
                  <c:v>-10</c:v>
                </c:pt>
                <c:pt idx="8">
                  <c:v>-10</c:v>
                </c:pt>
                <c:pt idx="9">
                  <c:v>-10</c:v>
                </c:pt>
                <c:pt idx="10">
                  <c:v>-10</c:v>
                </c:pt>
                <c:pt idx="11">
                  <c:v>-10</c:v>
                </c:pt>
                <c:pt idx="12">
                  <c:v>-10</c:v>
                </c:pt>
                <c:pt idx="13">
                  <c:v>-10</c:v>
                </c:pt>
                <c:pt idx="14">
                  <c:v>-10</c:v>
                </c:pt>
                <c:pt idx="15">
                  <c:v>-10</c:v>
                </c:pt>
                <c:pt idx="16">
                  <c:v>-10</c:v>
                </c:pt>
                <c:pt idx="17">
                  <c:v>-10</c:v>
                </c:pt>
                <c:pt idx="18">
                  <c:v>-10</c:v>
                </c:pt>
                <c:pt idx="19">
                  <c:v>-10</c:v>
                </c:pt>
                <c:pt idx="20">
                  <c:v>-10</c:v>
                </c:pt>
                <c:pt idx="21">
                  <c:v>-9</c:v>
                </c:pt>
                <c:pt idx="22">
                  <c:v>-9</c:v>
                </c:pt>
                <c:pt idx="23">
                  <c:v>-9</c:v>
                </c:pt>
                <c:pt idx="24">
                  <c:v>-9</c:v>
                </c:pt>
                <c:pt idx="25">
                  <c:v>-9</c:v>
                </c:pt>
                <c:pt idx="26">
                  <c:v>-9</c:v>
                </c:pt>
                <c:pt idx="27">
                  <c:v>-9</c:v>
                </c:pt>
                <c:pt idx="28">
                  <c:v>-9</c:v>
                </c:pt>
                <c:pt idx="29">
                  <c:v>-9</c:v>
                </c:pt>
                <c:pt idx="30">
                  <c:v>-9</c:v>
                </c:pt>
                <c:pt idx="31">
                  <c:v>-9</c:v>
                </c:pt>
                <c:pt idx="32">
                  <c:v>-9</c:v>
                </c:pt>
                <c:pt idx="33">
                  <c:v>-9</c:v>
                </c:pt>
                <c:pt idx="34">
                  <c:v>-9</c:v>
                </c:pt>
                <c:pt idx="35">
                  <c:v>-9</c:v>
                </c:pt>
                <c:pt idx="36">
                  <c:v>-9</c:v>
                </c:pt>
                <c:pt idx="37">
                  <c:v>-9</c:v>
                </c:pt>
                <c:pt idx="38">
                  <c:v>-9</c:v>
                </c:pt>
                <c:pt idx="39">
                  <c:v>-9</c:v>
                </c:pt>
                <c:pt idx="40">
                  <c:v>-9</c:v>
                </c:pt>
                <c:pt idx="41">
                  <c:v>-9</c:v>
                </c:pt>
                <c:pt idx="42">
                  <c:v>-8</c:v>
                </c:pt>
                <c:pt idx="43">
                  <c:v>-8</c:v>
                </c:pt>
                <c:pt idx="44">
                  <c:v>-8</c:v>
                </c:pt>
                <c:pt idx="45">
                  <c:v>-8</c:v>
                </c:pt>
                <c:pt idx="46">
                  <c:v>-8</c:v>
                </c:pt>
                <c:pt idx="47">
                  <c:v>-8</c:v>
                </c:pt>
                <c:pt idx="48">
                  <c:v>-8</c:v>
                </c:pt>
                <c:pt idx="49">
                  <c:v>-8</c:v>
                </c:pt>
                <c:pt idx="50">
                  <c:v>-8</c:v>
                </c:pt>
                <c:pt idx="51">
                  <c:v>-8</c:v>
                </c:pt>
                <c:pt idx="52">
                  <c:v>-8</c:v>
                </c:pt>
                <c:pt idx="53">
                  <c:v>-8</c:v>
                </c:pt>
                <c:pt idx="54">
                  <c:v>-8</c:v>
                </c:pt>
                <c:pt idx="55">
                  <c:v>-8</c:v>
                </c:pt>
                <c:pt idx="56">
                  <c:v>-8</c:v>
                </c:pt>
                <c:pt idx="57">
                  <c:v>-8</c:v>
                </c:pt>
                <c:pt idx="58">
                  <c:v>-8</c:v>
                </c:pt>
                <c:pt idx="59">
                  <c:v>-8</c:v>
                </c:pt>
                <c:pt idx="60">
                  <c:v>-8</c:v>
                </c:pt>
                <c:pt idx="61">
                  <c:v>-8</c:v>
                </c:pt>
                <c:pt idx="62">
                  <c:v>-8</c:v>
                </c:pt>
                <c:pt idx="63">
                  <c:v>-7</c:v>
                </c:pt>
                <c:pt idx="64">
                  <c:v>-7</c:v>
                </c:pt>
                <c:pt idx="65">
                  <c:v>-7</c:v>
                </c:pt>
                <c:pt idx="66">
                  <c:v>-7</c:v>
                </c:pt>
                <c:pt idx="67">
                  <c:v>-7</c:v>
                </c:pt>
                <c:pt idx="68">
                  <c:v>-7</c:v>
                </c:pt>
                <c:pt idx="69">
                  <c:v>-7</c:v>
                </c:pt>
                <c:pt idx="70">
                  <c:v>-7</c:v>
                </c:pt>
                <c:pt idx="71">
                  <c:v>-7</c:v>
                </c:pt>
                <c:pt idx="72">
                  <c:v>-7</c:v>
                </c:pt>
                <c:pt idx="73">
                  <c:v>-7</c:v>
                </c:pt>
                <c:pt idx="74">
                  <c:v>-7</c:v>
                </c:pt>
                <c:pt idx="75">
                  <c:v>-7</c:v>
                </c:pt>
                <c:pt idx="76">
                  <c:v>-7</c:v>
                </c:pt>
                <c:pt idx="77">
                  <c:v>-7</c:v>
                </c:pt>
                <c:pt idx="78">
                  <c:v>-7</c:v>
                </c:pt>
                <c:pt idx="79">
                  <c:v>-7</c:v>
                </c:pt>
                <c:pt idx="80">
                  <c:v>-7</c:v>
                </c:pt>
                <c:pt idx="81">
                  <c:v>-7</c:v>
                </c:pt>
                <c:pt idx="82">
                  <c:v>-7</c:v>
                </c:pt>
                <c:pt idx="83">
                  <c:v>-7</c:v>
                </c:pt>
                <c:pt idx="84">
                  <c:v>-6</c:v>
                </c:pt>
                <c:pt idx="85">
                  <c:v>-6</c:v>
                </c:pt>
                <c:pt idx="86">
                  <c:v>-6</c:v>
                </c:pt>
                <c:pt idx="87">
                  <c:v>-6</c:v>
                </c:pt>
                <c:pt idx="88">
                  <c:v>-6</c:v>
                </c:pt>
                <c:pt idx="89">
                  <c:v>-6</c:v>
                </c:pt>
                <c:pt idx="90">
                  <c:v>-6</c:v>
                </c:pt>
                <c:pt idx="91">
                  <c:v>-6</c:v>
                </c:pt>
                <c:pt idx="92">
                  <c:v>-6</c:v>
                </c:pt>
                <c:pt idx="93">
                  <c:v>-6</c:v>
                </c:pt>
                <c:pt idx="94">
                  <c:v>-6</c:v>
                </c:pt>
                <c:pt idx="95">
                  <c:v>-6</c:v>
                </c:pt>
                <c:pt idx="96">
                  <c:v>-6</c:v>
                </c:pt>
                <c:pt idx="97">
                  <c:v>-6</c:v>
                </c:pt>
                <c:pt idx="98">
                  <c:v>-6</c:v>
                </c:pt>
                <c:pt idx="99">
                  <c:v>-6</c:v>
                </c:pt>
                <c:pt idx="100">
                  <c:v>-6</c:v>
                </c:pt>
                <c:pt idx="101">
                  <c:v>-6</c:v>
                </c:pt>
                <c:pt idx="102">
                  <c:v>-6</c:v>
                </c:pt>
                <c:pt idx="103">
                  <c:v>-6</c:v>
                </c:pt>
                <c:pt idx="104">
                  <c:v>-6</c:v>
                </c:pt>
                <c:pt idx="105">
                  <c:v>-5</c:v>
                </c:pt>
                <c:pt idx="106">
                  <c:v>-5</c:v>
                </c:pt>
                <c:pt idx="107">
                  <c:v>-5</c:v>
                </c:pt>
                <c:pt idx="108">
                  <c:v>-5</c:v>
                </c:pt>
                <c:pt idx="109">
                  <c:v>-5</c:v>
                </c:pt>
                <c:pt idx="110">
                  <c:v>-5</c:v>
                </c:pt>
                <c:pt idx="111">
                  <c:v>-5</c:v>
                </c:pt>
                <c:pt idx="112">
                  <c:v>-5</c:v>
                </c:pt>
                <c:pt idx="113">
                  <c:v>-5</c:v>
                </c:pt>
                <c:pt idx="114">
                  <c:v>-5</c:v>
                </c:pt>
                <c:pt idx="115">
                  <c:v>-5</c:v>
                </c:pt>
                <c:pt idx="116">
                  <c:v>-5</c:v>
                </c:pt>
                <c:pt idx="117">
                  <c:v>-5</c:v>
                </c:pt>
                <c:pt idx="118">
                  <c:v>-5</c:v>
                </c:pt>
                <c:pt idx="119">
                  <c:v>-5</c:v>
                </c:pt>
                <c:pt idx="120">
                  <c:v>-5</c:v>
                </c:pt>
                <c:pt idx="121">
                  <c:v>-5</c:v>
                </c:pt>
                <c:pt idx="122">
                  <c:v>-5</c:v>
                </c:pt>
                <c:pt idx="123">
                  <c:v>-5</c:v>
                </c:pt>
                <c:pt idx="124">
                  <c:v>-5</c:v>
                </c:pt>
                <c:pt idx="125">
                  <c:v>-5</c:v>
                </c:pt>
                <c:pt idx="126">
                  <c:v>-4</c:v>
                </c:pt>
                <c:pt idx="127">
                  <c:v>-4</c:v>
                </c:pt>
                <c:pt idx="128">
                  <c:v>-4</c:v>
                </c:pt>
                <c:pt idx="129">
                  <c:v>-4</c:v>
                </c:pt>
                <c:pt idx="130">
                  <c:v>-4</c:v>
                </c:pt>
                <c:pt idx="131">
                  <c:v>-4</c:v>
                </c:pt>
                <c:pt idx="132">
                  <c:v>-4</c:v>
                </c:pt>
                <c:pt idx="133">
                  <c:v>-4</c:v>
                </c:pt>
                <c:pt idx="134">
                  <c:v>-4</c:v>
                </c:pt>
                <c:pt idx="135">
                  <c:v>-4</c:v>
                </c:pt>
                <c:pt idx="136">
                  <c:v>-4</c:v>
                </c:pt>
                <c:pt idx="137">
                  <c:v>-4</c:v>
                </c:pt>
                <c:pt idx="138">
                  <c:v>-4</c:v>
                </c:pt>
                <c:pt idx="139">
                  <c:v>-4</c:v>
                </c:pt>
                <c:pt idx="140">
                  <c:v>-4</c:v>
                </c:pt>
                <c:pt idx="141">
                  <c:v>-4</c:v>
                </c:pt>
                <c:pt idx="142">
                  <c:v>-4</c:v>
                </c:pt>
                <c:pt idx="143">
                  <c:v>-4</c:v>
                </c:pt>
                <c:pt idx="144">
                  <c:v>-4</c:v>
                </c:pt>
                <c:pt idx="145">
                  <c:v>-4</c:v>
                </c:pt>
                <c:pt idx="146">
                  <c:v>-4</c:v>
                </c:pt>
                <c:pt idx="147">
                  <c:v>-3</c:v>
                </c:pt>
                <c:pt idx="148">
                  <c:v>-3</c:v>
                </c:pt>
                <c:pt idx="149">
                  <c:v>-3</c:v>
                </c:pt>
                <c:pt idx="150">
                  <c:v>-3</c:v>
                </c:pt>
                <c:pt idx="151">
                  <c:v>-3</c:v>
                </c:pt>
                <c:pt idx="152">
                  <c:v>-3</c:v>
                </c:pt>
                <c:pt idx="153">
                  <c:v>-3</c:v>
                </c:pt>
                <c:pt idx="154">
                  <c:v>-3</c:v>
                </c:pt>
                <c:pt idx="155">
                  <c:v>-3</c:v>
                </c:pt>
                <c:pt idx="156">
                  <c:v>-3</c:v>
                </c:pt>
                <c:pt idx="157">
                  <c:v>-3</c:v>
                </c:pt>
                <c:pt idx="158">
                  <c:v>-3</c:v>
                </c:pt>
                <c:pt idx="159">
                  <c:v>-3</c:v>
                </c:pt>
                <c:pt idx="160">
                  <c:v>-3</c:v>
                </c:pt>
                <c:pt idx="161">
                  <c:v>-3</c:v>
                </c:pt>
                <c:pt idx="162">
                  <c:v>-3</c:v>
                </c:pt>
                <c:pt idx="163">
                  <c:v>-3</c:v>
                </c:pt>
                <c:pt idx="164">
                  <c:v>-3</c:v>
                </c:pt>
                <c:pt idx="165">
                  <c:v>-3</c:v>
                </c:pt>
                <c:pt idx="166">
                  <c:v>-3</c:v>
                </c:pt>
                <c:pt idx="167">
                  <c:v>-3</c:v>
                </c:pt>
                <c:pt idx="168">
                  <c:v>-2</c:v>
                </c:pt>
                <c:pt idx="169">
                  <c:v>-2</c:v>
                </c:pt>
                <c:pt idx="170">
                  <c:v>-2</c:v>
                </c:pt>
                <c:pt idx="171">
                  <c:v>-2</c:v>
                </c:pt>
                <c:pt idx="172">
                  <c:v>-2</c:v>
                </c:pt>
                <c:pt idx="173">
                  <c:v>-2</c:v>
                </c:pt>
                <c:pt idx="174">
                  <c:v>-2</c:v>
                </c:pt>
                <c:pt idx="175">
                  <c:v>-2</c:v>
                </c:pt>
                <c:pt idx="176">
                  <c:v>-2</c:v>
                </c:pt>
                <c:pt idx="177">
                  <c:v>-2</c:v>
                </c:pt>
                <c:pt idx="178">
                  <c:v>-2</c:v>
                </c:pt>
                <c:pt idx="179">
                  <c:v>-2</c:v>
                </c:pt>
                <c:pt idx="180">
                  <c:v>-2</c:v>
                </c:pt>
                <c:pt idx="181">
                  <c:v>-2</c:v>
                </c:pt>
                <c:pt idx="182">
                  <c:v>-2</c:v>
                </c:pt>
                <c:pt idx="183">
                  <c:v>-2</c:v>
                </c:pt>
                <c:pt idx="184">
                  <c:v>-2</c:v>
                </c:pt>
                <c:pt idx="185">
                  <c:v>-2</c:v>
                </c:pt>
                <c:pt idx="186">
                  <c:v>-2</c:v>
                </c:pt>
                <c:pt idx="187">
                  <c:v>-2</c:v>
                </c:pt>
                <c:pt idx="188">
                  <c:v>-2</c:v>
                </c:pt>
                <c:pt idx="189">
                  <c:v>-1</c:v>
                </c:pt>
                <c:pt idx="190">
                  <c:v>-1</c:v>
                </c:pt>
                <c:pt idx="191">
                  <c:v>-1</c:v>
                </c:pt>
                <c:pt idx="192">
                  <c:v>-1</c:v>
                </c:pt>
                <c:pt idx="193">
                  <c:v>-1</c:v>
                </c:pt>
                <c:pt idx="194">
                  <c:v>-1</c:v>
                </c:pt>
                <c:pt idx="195">
                  <c:v>-1</c:v>
                </c:pt>
                <c:pt idx="196">
                  <c:v>-1</c:v>
                </c:pt>
                <c:pt idx="197">
                  <c:v>-1</c:v>
                </c:pt>
                <c:pt idx="198">
                  <c:v>-1</c:v>
                </c:pt>
                <c:pt idx="199">
                  <c:v>-1</c:v>
                </c:pt>
                <c:pt idx="200">
                  <c:v>-1</c:v>
                </c:pt>
                <c:pt idx="201">
                  <c:v>-1</c:v>
                </c:pt>
                <c:pt idx="202">
                  <c:v>-1</c:v>
                </c:pt>
                <c:pt idx="203">
                  <c:v>-1</c:v>
                </c:pt>
                <c:pt idx="204">
                  <c:v>-1</c:v>
                </c:pt>
                <c:pt idx="205">
                  <c:v>-1</c:v>
                </c:pt>
                <c:pt idx="206">
                  <c:v>-1</c:v>
                </c:pt>
                <c:pt idx="207">
                  <c:v>-1</c:v>
                </c:pt>
                <c:pt idx="208">
                  <c:v>-1</c:v>
                </c:pt>
                <c:pt idx="209">
                  <c:v>-1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2</c:v>
                </c:pt>
                <c:pt idx="253">
                  <c:v>2</c:v>
                </c:pt>
                <c:pt idx="254">
                  <c:v>2</c:v>
                </c:pt>
                <c:pt idx="255">
                  <c:v>2</c:v>
                </c:pt>
                <c:pt idx="256">
                  <c:v>2</c:v>
                </c:pt>
                <c:pt idx="257">
                  <c:v>2</c:v>
                </c:pt>
                <c:pt idx="258">
                  <c:v>2</c:v>
                </c:pt>
                <c:pt idx="259">
                  <c:v>2</c:v>
                </c:pt>
                <c:pt idx="260">
                  <c:v>2</c:v>
                </c:pt>
                <c:pt idx="261">
                  <c:v>2</c:v>
                </c:pt>
                <c:pt idx="262">
                  <c:v>2</c:v>
                </c:pt>
                <c:pt idx="263">
                  <c:v>2</c:v>
                </c:pt>
                <c:pt idx="264">
                  <c:v>2</c:v>
                </c:pt>
                <c:pt idx="265">
                  <c:v>2</c:v>
                </c:pt>
                <c:pt idx="266">
                  <c:v>2</c:v>
                </c:pt>
                <c:pt idx="267">
                  <c:v>2</c:v>
                </c:pt>
                <c:pt idx="268">
                  <c:v>2</c:v>
                </c:pt>
                <c:pt idx="269">
                  <c:v>2</c:v>
                </c:pt>
                <c:pt idx="270">
                  <c:v>2</c:v>
                </c:pt>
                <c:pt idx="271">
                  <c:v>2</c:v>
                </c:pt>
                <c:pt idx="272">
                  <c:v>2</c:v>
                </c:pt>
                <c:pt idx="273">
                  <c:v>3</c:v>
                </c:pt>
                <c:pt idx="274">
                  <c:v>3</c:v>
                </c:pt>
                <c:pt idx="275">
                  <c:v>3</c:v>
                </c:pt>
                <c:pt idx="276">
                  <c:v>3</c:v>
                </c:pt>
                <c:pt idx="277">
                  <c:v>3</c:v>
                </c:pt>
                <c:pt idx="278">
                  <c:v>3</c:v>
                </c:pt>
                <c:pt idx="279">
                  <c:v>3</c:v>
                </c:pt>
                <c:pt idx="280">
                  <c:v>3</c:v>
                </c:pt>
                <c:pt idx="281">
                  <c:v>3</c:v>
                </c:pt>
                <c:pt idx="282">
                  <c:v>3</c:v>
                </c:pt>
                <c:pt idx="283">
                  <c:v>3</c:v>
                </c:pt>
                <c:pt idx="284">
                  <c:v>3</c:v>
                </c:pt>
                <c:pt idx="285">
                  <c:v>3</c:v>
                </c:pt>
                <c:pt idx="286">
                  <c:v>3</c:v>
                </c:pt>
                <c:pt idx="287">
                  <c:v>3</c:v>
                </c:pt>
                <c:pt idx="288">
                  <c:v>3</c:v>
                </c:pt>
                <c:pt idx="289">
                  <c:v>3</c:v>
                </c:pt>
                <c:pt idx="290">
                  <c:v>3</c:v>
                </c:pt>
                <c:pt idx="291">
                  <c:v>3</c:v>
                </c:pt>
                <c:pt idx="292">
                  <c:v>3</c:v>
                </c:pt>
                <c:pt idx="293">
                  <c:v>3</c:v>
                </c:pt>
                <c:pt idx="294">
                  <c:v>4</c:v>
                </c:pt>
                <c:pt idx="295">
                  <c:v>4</c:v>
                </c:pt>
                <c:pt idx="296">
                  <c:v>4</c:v>
                </c:pt>
                <c:pt idx="297">
                  <c:v>4</c:v>
                </c:pt>
                <c:pt idx="298">
                  <c:v>4</c:v>
                </c:pt>
                <c:pt idx="299">
                  <c:v>4</c:v>
                </c:pt>
                <c:pt idx="300">
                  <c:v>4</c:v>
                </c:pt>
                <c:pt idx="301">
                  <c:v>4</c:v>
                </c:pt>
                <c:pt idx="302">
                  <c:v>4</c:v>
                </c:pt>
                <c:pt idx="303">
                  <c:v>4</c:v>
                </c:pt>
                <c:pt idx="304">
                  <c:v>4</c:v>
                </c:pt>
                <c:pt idx="305">
                  <c:v>4</c:v>
                </c:pt>
                <c:pt idx="306">
                  <c:v>4</c:v>
                </c:pt>
                <c:pt idx="307">
                  <c:v>4</c:v>
                </c:pt>
                <c:pt idx="308">
                  <c:v>4</c:v>
                </c:pt>
                <c:pt idx="309">
                  <c:v>4</c:v>
                </c:pt>
                <c:pt idx="310">
                  <c:v>4</c:v>
                </c:pt>
                <c:pt idx="311">
                  <c:v>4</c:v>
                </c:pt>
                <c:pt idx="312">
                  <c:v>4</c:v>
                </c:pt>
                <c:pt idx="313">
                  <c:v>4</c:v>
                </c:pt>
                <c:pt idx="314">
                  <c:v>4</c:v>
                </c:pt>
                <c:pt idx="315">
                  <c:v>5</c:v>
                </c:pt>
                <c:pt idx="316">
                  <c:v>5</c:v>
                </c:pt>
                <c:pt idx="317">
                  <c:v>5</c:v>
                </c:pt>
                <c:pt idx="318">
                  <c:v>5</c:v>
                </c:pt>
                <c:pt idx="319">
                  <c:v>5</c:v>
                </c:pt>
                <c:pt idx="320">
                  <c:v>5</c:v>
                </c:pt>
                <c:pt idx="321">
                  <c:v>5</c:v>
                </c:pt>
                <c:pt idx="322">
                  <c:v>5</c:v>
                </c:pt>
                <c:pt idx="323">
                  <c:v>5</c:v>
                </c:pt>
                <c:pt idx="324">
                  <c:v>5</c:v>
                </c:pt>
                <c:pt idx="325">
                  <c:v>5</c:v>
                </c:pt>
                <c:pt idx="326">
                  <c:v>5</c:v>
                </c:pt>
                <c:pt idx="327">
                  <c:v>5</c:v>
                </c:pt>
                <c:pt idx="328">
                  <c:v>5</c:v>
                </c:pt>
                <c:pt idx="329">
                  <c:v>5</c:v>
                </c:pt>
                <c:pt idx="330">
                  <c:v>5</c:v>
                </c:pt>
                <c:pt idx="331">
                  <c:v>5</c:v>
                </c:pt>
                <c:pt idx="332">
                  <c:v>5</c:v>
                </c:pt>
                <c:pt idx="333">
                  <c:v>5</c:v>
                </c:pt>
                <c:pt idx="334">
                  <c:v>5</c:v>
                </c:pt>
                <c:pt idx="335">
                  <c:v>5</c:v>
                </c:pt>
                <c:pt idx="336">
                  <c:v>6</c:v>
                </c:pt>
                <c:pt idx="337">
                  <c:v>6</c:v>
                </c:pt>
                <c:pt idx="338">
                  <c:v>6</c:v>
                </c:pt>
                <c:pt idx="339">
                  <c:v>6</c:v>
                </c:pt>
                <c:pt idx="340">
                  <c:v>6</c:v>
                </c:pt>
                <c:pt idx="341">
                  <c:v>6</c:v>
                </c:pt>
                <c:pt idx="342">
                  <c:v>6</c:v>
                </c:pt>
                <c:pt idx="343">
                  <c:v>6</c:v>
                </c:pt>
                <c:pt idx="344">
                  <c:v>6</c:v>
                </c:pt>
                <c:pt idx="345">
                  <c:v>6</c:v>
                </c:pt>
                <c:pt idx="346">
                  <c:v>6</c:v>
                </c:pt>
                <c:pt idx="347">
                  <c:v>6</c:v>
                </c:pt>
                <c:pt idx="348">
                  <c:v>6</c:v>
                </c:pt>
                <c:pt idx="349">
                  <c:v>6</c:v>
                </c:pt>
                <c:pt idx="350">
                  <c:v>6</c:v>
                </c:pt>
                <c:pt idx="351">
                  <c:v>6</c:v>
                </c:pt>
                <c:pt idx="352">
                  <c:v>6</c:v>
                </c:pt>
                <c:pt idx="353">
                  <c:v>6</c:v>
                </c:pt>
                <c:pt idx="354">
                  <c:v>6</c:v>
                </c:pt>
                <c:pt idx="355">
                  <c:v>6</c:v>
                </c:pt>
                <c:pt idx="356">
                  <c:v>6</c:v>
                </c:pt>
                <c:pt idx="357">
                  <c:v>7</c:v>
                </c:pt>
                <c:pt idx="358">
                  <c:v>7</c:v>
                </c:pt>
                <c:pt idx="359">
                  <c:v>7</c:v>
                </c:pt>
                <c:pt idx="360">
                  <c:v>7</c:v>
                </c:pt>
                <c:pt idx="361">
                  <c:v>7</c:v>
                </c:pt>
                <c:pt idx="362">
                  <c:v>7</c:v>
                </c:pt>
                <c:pt idx="363">
                  <c:v>7</c:v>
                </c:pt>
                <c:pt idx="364">
                  <c:v>7</c:v>
                </c:pt>
                <c:pt idx="365">
                  <c:v>7</c:v>
                </c:pt>
                <c:pt idx="366">
                  <c:v>7</c:v>
                </c:pt>
                <c:pt idx="367">
                  <c:v>7</c:v>
                </c:pt>
                <c:pt idx="368">
                  <c:v>7</c:v>
                </c:pt>
                <c:pt idx="369">
                  <c:v>7</c:v>
                </c:pt>
                <c:pt idx="370">
                  <c:v>7</c:v>
                </c:pt>
                <c:pt idx="371">
                  <c:v>7</c:v>
                </c:pt>
                <c:pt idx="372">
                  <c:v>7</c:v>
                </c:pt>
                <c:pt idx="373">
                  <c:v>7</c:v>
                </c:pt>
                <c:pt idx="374">
                  <c:v>7</c:v>
                </c:pt>
                <c:pt idx="375">
                  <c:v>7</c:v>
                </c:pt>
                <c:pt idx="376">
                  <c:v>7</c:v>
                </c:pt>
                <c:pt idx="377">
                  <c:v>7</c:v>
                </c:pt>
                <c:pt idx="378">
                  <c:v>8</c:v>
                </c:pt>
                <c:pt idx="379">
                  <c:v>8</c:v>
                </c:pt>
                <c:pt idx="380">
                  <c:v>8</c:v>
                </c:pt>
                <c:pt idx="381">
                  <c:v>8</c:v>
                </c:pt>
                <c:pt idx="382">
                  <c:v>8</c:v>
                </c:pt>
                <c:pt idx="383">
                  <c:v>8</c:v>
                </c:pt>
                <c:pt idx="384">
                  <c:v>8</c:v>
                </c:pt>
                <c:pt idx="385">
                  <c:v>8</c:v>
                </c:pt>
                <c:pt idx="386">
                  <c:v>8</c:v>
                </c:pt>
                <c:pt idx="387">
                  <c:v>8</c:v>
                </c:pt>
                <c:pt idx="388">
                  <c:v>8</c:v>
                </c:pt>
                <c:pt idx="389">
                  <c:v>8</c:v>
                </c:pt>
                <c:pt idx="390">
                  <c:v>8</c:v>
                </c:pt>
                <c:pt idx="391">
                  <c:v>8</c:v>
                </c:pt>
                <c:pt idx="392">
                  <c:v>8</c:v>
                </c:pt>
                <c:pt idx="393">
                  <c:v>8</c:v>
                </c:pt>
                <c:pt idx="394">
                  <c:v>8</c:v>
                </c:pt>
                <c:pt idx="395">
                  <c:v>8</c:v>
                </c:pt>
                <c:pt idx="396">
                  <c:v>8</c:v>
                </c:pt>
                <c:pt idx="397">
                  <c:v>8</c:v>
                </c:pt>
                <c:pt idx="398">
                  <c:v>8</c:v>
                </c:pt>
                <c:pt idx="399">
                  <c:v>9</c:v>
                </c:pt>
                <c:pt idx="400">
                  <c:v>9</c:v>
                </c:pt>
                <c:pt idx="401">
                  <c:v>9</c:v>
                </c:pt>
                <c:pt idx="402">
                  <c:v>9</c:v>
                </c:pt>
                <c:pt idx="403">
                  <c:v>9</c:v>
                </c:pt>
                <c:pt idx="404">
                  <c:v>9</c:v>
                </c:pt>
                <c:pt idx="405">
                  <c:v>9</c:v>
                </c:pt>
                <c:pt idx="406">
                  <c:v>9</c:v>
                </c:pt>
                <c:pt idx="407">
                  <c:v>9</c:v>
                </c:pt>
                <c:pt idx="408">
                  <c:v>9</c:v>
                </c:pt>
                <c:pt idx="409">
                  <c:v>9</c:v>
                </c:pt>
                <c:pt idx="410">
                  <c:v>9</c:v>
                </c:pt>
                <c:pt idx="411">
                  <c:v>9</c:v>
                </c:pt>
                <c:pt idx="412">
                  <c:v>9</c:v>
                </c:pt>
                <c:pt idx="413">
                  <c:v>9</c:v>
                </c:pt>
                <c:pt idx="414">
                  <c:v>9</c:v>
                </c:pt>
                <c:pt idx="415">
                  <c:v>9</c:v>
                </c:pt>
                <c:pt idx="416">
                  <c:v>9</c:v>
                </c:pt>
                <c:pt idx="417">
                  <c:v>9</c:v>
                </c:pt>
                <c:pt idx="418">
                  <c:v>9</c:v>
                </c:pt>
                <c:pt idx="419">
                  <c:v>9</c:v>
                </c:pt>
                <c:pt idx="420">
                  <c:v>10</c:v>
                </c:pt>
                <c:pt idx="421">
                  <c:v>10</c:v>
                </c:pt>
                <c:pt idx="422">
                  <c:v>10</c:v>
                </c:pt>
                <c:pt idx="423">
                  <c:v>10</c:v>
                </c:pt>
                <c:pt idx="424">
                  <c:v>10</c:v>
                </c:pt>
                <c:pt idx="425">
                  <c:v>10</c:v>
                </c:pt>
                <c:pt idx="426">
                  <c:v>10</c:v>
                </c:pt>
                <c:pt idx="427">
                  <c:v>10</c:v>
                </c:pt>
                <c:pt idx="428">
                  <c:v>10</c:v>
                </c:pt>
                <c:pt idx="429">
                  <c:v>10</c:v>
                </c:pt>
                <c:pt idx="430">
                  <c:v>10</c:v>
                </c:pt>
                <c:pt idx="431">
                  <c:v>10</c:v>
                </c:pt>
                <c:pt idx="432">
                  <c:v>10</c:v>
                </c:pt>
                <c:pt idx="433">
                  <c:v>10</c:v>
                </c:pt>
                <c:pt idx="434">
                  <c:v>10</c:v>
                </c:pt>
                <c:pt idx="435">
                  <c:v>10</c:v>
                </c:pt>
                <c:pt idx="436">
                  <c:v>10</c:v>
                </c:pt>
                <c:pt idx="437">
                  <c:v>10</c:v>
                </c:pt>
                <c:pt idx="438">
                  <c:v>10</c:v>
                </c:pt>
                <c:pt idx="439">
                  <c:v>10</c:v>
                </c:pt>
                <c:pt idx="440">
                  <c:v>10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Paths!$AC$1:$AC$441</c15:f>
                <c15:dlblRangeCache>
                  <c:ptCount val="441"/>
                  <c:pt idx="0">
                    <c:v>-10, -10</c:v>
                  </c:pt>
                  <c:pt idx="1">
                    <c:v>-9, -10</c:v>
                  </c:pt>
                  <c:pt idx="2">
                    <c:v>-8, -10</c:v>
                  </c:pt>
                  <c:pt idx="3">
                    <c:v>-7, -10</c:v>
                  </c:pt>
                  <c:pt idx="4">
                    <c:v>-6, -10</c:v>
                  </c:pt>
                  <c:pt idx="5">
                    <c:v>-5, -10</c:v>
                  </c:pt>
                  <c:pt idx="6">
                    <c:v>-4, -10</c:v>
                  </c:pt>
                  <c:pt idx="7">
                    <c:v>-3, -10</c:v>
                  </c:pt>
                  <c:pt idx="8">
                    <c:v>-2, -10</c:v>
                  </c:pt>
                  <c:pt idx="9">
                    <c:v>-1, -10</c:v>
                  </c:pt>
                  <c:pt idx="10">
                    <c:v>0, -10</c:v>
                  </c:pt>
                  <c:pt idx="11">
                    <c:v>1, -10</c:v>
                  </c:pt>
                  <c:pt idx="12">
                    <c:v>2, -10</c:v>
                  </c:pt>
                  <c:pt idx="13">
                    <c:v>3, -10</c:v>
                  </c:pt>
                  <c:pt idx="14">
                    <c:v>4, -10</c:v>
                  </c:pt>
                  <c:pt idx="15">
                    <c:v>5, -10</c:v>
                  </c:pt>
                  <c:pt idx="16">
                    <c:v>6, -10</c:v>
                  </c:pt>
                  <c:pt idx="17">
                    <c:v>7, -10</c:v>
                  </c:pt>
                  <c:pt idx="18">
                    <c:v>8, -10</c:v>
                  </c:pt>
                  <c:pt idx="19">
                    <c:v>9, -10</c:v>
                  </c:pt>
                  <c:pt idx="20">
                    <c:v>10, -10</c:v>
                  </c:pt>
                  <c:pt idx="21">
                    <c:v>-10, -9</c:v>
                  </c:pt>
                  <c:pt idx="22">
                    <c:v>-9, -9</c:v>
                  </c:pt>
                  <c:pt idx="23">
                    <c:v>-8, -9</c:v>
                  </c:pt>
                  <c:pt idx="24">
                    <c:v>-7, -9</c:v>
                  </c:pt>
                  <c:pt idx="25">
                    <c:v>-6, -9</c:v>
                  </c:pt>
                  <c:pt idx="26">
                    <c:v>-5, -9</c:v>
                  </c:pt>
                  <c:pt idx="27">
                    <c:v>-4, -9</c:v>
                  </c:pt>
                  <c:pt idx="28">
                    <c:v>-3, -9</c:v>
                  </c:pt>
                  <c:pt idx="29">
                    <c:v>-2, -9</c:v>
                  </c:pt>
                  <c:pt idx="30">
                    <c:v>-1, -9</c:v>
                  </c:pt>
                  <c:pt idx="31">
                    <c:v>0, -9</c:v>
                  </c:pt>
                  <c:pt idx="32">
                    <c:v>1, -9</c:v>
                  </c:pt>
                  <c:pt idx="33">
                    <c:v>2, -9</c:v>
                  </c:pt>
                  <c:pt idx="34">
                    <c:v>3, -9</c:v>
                  </c:pt>
                  <c:pt idx="35">
                    <c:v>4, -9</c:v>
                  </c:pt>
                  <c:pt idx="36">
                    <c:v>5, -9</c:v>
                  </c:pt>
                  <c:pt idx="37">
                    <c:v>6, -9</c:v>
                  </c:pt>
                  <c:pt idx="38">
                    <c:v>7, -9</c:v>
                  </c:pt>
                  <c:pt idx="39">
                    <c:v>8, -9</c:v>
                  </c:pt>
                  <c:pt idx="40">
                    <c:v>9, -9</c:v>
                  </c:pt>
                  <c:pt idx="41">
                    <c:v>10, -9</c:v>
                  </c:pt>
                  <c:pt idx="42">
                    <c:v>-10, -8</c:v>
                  </c:pt>
                  <c:pt idx="43">
                    <c:v>-9, -8</c:v>
                  </c:pt>
                  <c:pt idx="44">
                    <c:v>-8, -8</c:v>
                  </c:pt>
                  <c:pt idx="45">
                    <c:v>-7, -8</c:v>
                  </c:pt>
                  <c:pt idx="46">
                    <c:v>-6, -8</c:v>
                  </c:pt>
                  <c:pt idx="47">
                    <c:v>-5, -8</c:v>
                  </c:pt>
                  <c:pt idx="48">
                    <c:v>-4, -8</c:v>
                  </c:pt>
                  <c:pt idx="49">
                    <c:v>-3, -8</c:v>
                  </c:pt>
                  <c:pt idx="50">
                    <c:v>-2, -8</c:v>
                  </c:pt>
                  <c:pt idx="51">
                    <c:v>-1, -8</c:v>
                  </c:pt>
                  <c:pt idx="52">
                    <c:v>0, -8</c:v>
                  </c:pt>
                  <c:pt idx="53">
                    <c:v>1, -8</c:v>
                  </c:pt>
                  <c:pt idx="54">
                    <c:v>2, -8</c:v>
                  </c:pt>
                  <c:pt idx="55">
                    <c:v>3, -8</c:v>
                  </c:pt>
                  <c:pt idx="56">
                    <c:v>4, -8</c:v>
                  </c:pt>
                  <c:pt idx="57">
                    <c:v>5, -8</c:v>
                  </c:pt>
                  <c:pt idx="58">
                    <c:v>6, -8</c:v>
                  </c:pt>
                  <c:pt idx="59">
                    <c:v>7, -8</c:v>
                  </c:pt>
                  <c:pt idx="60">
                    <c:v>8, -8</c:v>
                  </c:pt>
                  <c:pt idx="61">
                    <c:v>9, -8</c:v>
                  </c:pt>
                  <c:pt idx="62">
                    <c:v>10, -8</c:v>
                  </c:pt>
                  <c:pt idx="63">
                    <c:v>-10, -7</c:v>
                  </c:pt>
                  <c:pt idx="64">
                    <c:v>-9, -7</c:v>
                  </c:pt>
                  <c:pt idx="65">
                    <c:v>-8, -7</c:v>
                  </c:pt>
                  <c:pt idx="66">
                    <c:v>-7, -7</c:v>
                  </c:pt>
                  <c:pt idx="67">
                    <c:v>-6, -7</c:v>
                  </c:pt>
                  <c:pt idx="68">
                    <c:v>-5, -7</c:v>
                  </c:pt>
                  <c:pt idx="69">
                    <c:v>-4, -7</c:v>
                  </c:pt>
                  <c:pt idx="70">
                    <c:v>-3, -7</c:v>
                  </c:pt>
                  <c:pt idx="71">
                    <c:v>-2, -7</c:v>
                  </c:pt>
                  <c:pt idx="72">
                    <c:v>-1, -7</c:v>
                  </c:pt>
                  <c:pt idx="73">
                    <c:v>0, -7</c:v>
                  </c:pt>
                  <c:pt idx="74">
                    <c:v>1, -7</c:v>
                  </c:pt>
                  <c:pt idx="75">
                    <c:v>2, -7</c:v>
                  </c:pt>
                  <c:pt idx="76">
                    <c:v>3, -7</c:v>
                  </c:pt>
                  <c:pt idx="77">
                    <c:v>4, -7</c:v>
                  </c:pt>
                  <c:pt idx="78">
                    <c:v>5, -7</c:v>
                  </c:pt>
                  <c:pt idx="79">
                    <c:v>6, -7</c:v>
                  </c:pt>
                  <c:pt idx="80">
                    <c:v>7, -7</c:v>
                  </c:pt>
                  <c:pt idx="81">
                    <c:v>8, -7</c:v>
                  </c:pt>
                  <c:pt idx="82">
                    <c:v>9, -7</c:v>
                  </c:pt>
                  <c:pt idx="83">
                    <c:v>10, -7</c:v>
                  </c:pt>
                  <c:pt idx="84">
                    <c:v>-10, -6</c:v>
                  </c:pt>
                  <c:pt idx="85">
                    <c:v>-9, -6</c:v>
                  </c:pt>
                  <c:pt idx="86">
                    <c:v>-8, -6</c:v>
                  </c:pt>
                  <c:pt idx="87">
                    <c:v>-7, -6</c:v>
                  </c:pt>
                  <c:pt idx="88">
                    <c:v>-6, -6</c:v>
                  </c:pt>
                  <c:pt idx="89">
                    <c:v>-5, -6</c:v>
                  </c:pt>
                  <c:pt idx="90">
                    <c:v>-4, -6</c:v>
                  </c:pt>
                  <c:pt idx="91">
                    <c:v>-3, -6</c:v>
                  </c:pt>
                  <c:pt idx="92">
                    <c:v>-2, -6</c:v>
                  </c:pt>
                  <c:pt idx="93">
                    <c:v>-1, -6</c:v>
                  </c:pt>
                  <c:pt idx="94">
                    <c:v>0, -6</c:v>
                  </c:pt>
                  <c:pt idx="95">
                    <c:v>1, -6</c:v>
                  </c:pt>
                  <c:pt idx="96">
                    <c:v>2, -6</c:v>
                  </c:pt>
                  <c:pt idx="97">
                    <c:v>3, -6</c:v>
                  </c:pt>
                  <c:pt idx="98">
                    <c:v>4, -6</c:v>
                  </c:pt>
                  <c:pt idx="99">
                    <c:v>5, -6</c:v>
                  </c:pt>
                  <c:pt idx="100">
                    <c:v>6, -6</c:v>
                  </c:pt>
                  <c:pt idx="101">
                    <c:v>7, -6</c:v>
                  </c:pt>
                  <c:pt idx="102">
                    <c:v>8, -6</c:v>
                  </c:pt>
                  <c:pt idx="103">
                    <c:v>9, -6</c:v>
                  </c:pt>
                  <c:pt idx="104">
                    <c:v>10, -6</c:v>
                  </c:pt>
                  <c:pt idx="105">
                    <c:v>-10, -5</c:v>
                  </c:pt>
                  <c:pt idx="106">
                    <c:v>-9, -5</c:v>
                  </c:pt>
                  <c:pt idx="107">
                    <c:v>-8, -5</c:v>
                  </c:pt>
                  <c:pt idx="108">
                    <c:v>-7, -5</c:v>
                  </c:pt>
                  <c:pt idx="109">
                    <c:v>-6, -5</c:v>
                  </c:pt>
                  <c:pt idx="110">
                    <c:v>-5, -5</c:v>
                  </c:pt>
                  <c:pt idx="111">
                    <c:v>-4, -5</c:v>
                  </c:pt>
                  <c:pt idx="112">
                    <c:v>-3, -5</c:v>
                  </c:pt>
                  <c:pt idx="113">
                    <c:v>-2, -5</c:v>
                  </c:pt>
                  <c:pt idx="114">
                    <c:v>-1, -5</c:v>
                  </c:pt>
                  <c:pt idx="115">
                    <c:v>0, -5</c:v>
                  </c:pt>
                  <c:pt idx="116">
                    <c:v>1, -5</c:v>
                  </c:pt>
                  <c:pt idx="117">
                    <c:v>2, -5</c:v>
                  </c:pt>
                  <c:pt idx="118">
                    <c:v>3, -5</c:v>
                  </c:pt>
                  <c:pt idx="119">
                    <c:v>4, -5</c:v>
                  </c:pt>
                  <c:pt idx="120">
                    <c:v>5, -5</c:v>
                  </c:pt>
                  <c:pt idx="121">
                    <c:v>6, -5</c:v>
                  </c:pt>
                  <c:pt idx="122">
                    <c:v>7, -5</c:v>
                  </c:pt>
                  <c:pt idx="123">
                    <c:v>8, -5</c:v>
                  </c:pt>
                  <c:pt idx="124">
                    <c:v>9, -5</c:v>
                  </c:pt>
                  <c:pt idx="125">
                    <c:v>10, -5</c:v>
                  </c:pt>
                  <c:pt idx="126">
                    <c:v>-10, -4</c:v>
                  </c:pt>
                  <c:pt idx="127">
                    <c:v>-9, -4</c:v>
                  </c:pt>
                  <c:pt idx="128">
                    <c:v>-8, -4</c:v>
                  </c:pt>
                  <c:pt idx="129">
                    <c:v>-7, -4</c:v>
                  </c:pt>
                  <c:pt idx="130">
                    <c:v>-6, -4</c:v>
                  </c:pt>
                  <c:pt idx="131">
                    <c:v>-5, -4</c:v>
                  </c:pt>
                  <c:pt idx="132">
                    <c:v>-4, -4</c:v>
                  </c:pt>
                  <c:pt idx="133">
                    <c:v>-3, -4</c:v>
                  </c:pt>
                  <c:pt idx="134">
                    <c:v>-2, -4</c:v>
                  </c:pt>
                  <c:pt idx="135">
                    <c:v>-1, -4</c:v>
                  </c:pt>
                  <c:pt idx="136">
                    <c:v>0, -4</c:v>
                  </c:pt>
                  <c:pt idx="137">
                    <c:v>1, -4</c:v>
                  </c:pt>
                  <c:pt idx="138">
                    <c:v>2, -4</c:v>
                  </c:pt>
                  <c:pt idx="139">
                    <c:v>3, -4</c:v>
                  </c:pt>
                  <c:pt idx="140">
                    <c:v>4, -4</c:v>
                  </c:pt>
                  <c:pt idx="141">
                    <c:v>5, -4</c:v>
                  </c:pt>
                  <c:pt idx="142">
                    <c:v>6, -4</c:v>
                  </c:pt>
                  <c:pt idx="143">
                    <c:v>7, -4</c:v>
                  </c:pt>
                  <c:pt idx="144">
                    <c:v>8, -4</c:v>
                  </c:pt>
                  <c:pt idx="145">
                    <c:v>9, -4</c:v>
                  </c:pt>
                  <c:pt idx="146">
                    <c:v>10, -4</c:v>
                  </c:pt>
                  <c:pt idx="147">
                    <c:v>-10, -3</c:v>
                  </c:pt>
                  <c:pt idx="148">
                    <c:v>-9, -3</c:v>
                  </c:pt>
                  <c:pt idx="149">
                    <c:v>-8, -3</c:v>
                  </c:pt>
                  <c:pt idx="150">
                    <c:v>-7, -3</c:v>
                  </c:pt>
                  <c:pt idx="151">
                    <c:v>-6, -3</c:v>
                  </c:pt>
                  <c:pt idx="152">
                    <c:v>-5, -3</c:v>
                  </c:pt>
                  <c:pt idx="153">
                    <c:v>-4, -3</c:v>
                  </c:pt>
                  <c:pt idx="154">
                    <c:v>-3, -3</c:v>
                  </c:pt>
                  <c:pt idx="155">
                    <c:v>-2, -3</c:v>
                  </c:pt>
                  <c:pt idx="156">
                    <c:v>-1, -3</c:v>
                  </c:pt>
                  <c:pt idx="157">
                    <c:v>0, -3</c:v>
                  </c:pt>
                  <c:pt idx="158">
                    <c:v>1, -3</c:v>
                  </c:pt>
                  <c:pt idx="159">
                    <c:v>2, -3</c:v>
                  </c:pt>
                  <c:pt idx="160">
                    <c:v>3, -3</c:v>
                  </c:pt>
                  <c:pt idx="161">
                    <c:v>4, -3</c:v>
                  </c:pt>
                  <c:pt idx="162">
                    <c:v>5, -3</c:v>
                  </c:pt>
                  <c:pt idx="163">
                    <c:v>6, -3</c:v>
                  </c:pt>
                  <c:pt idx="164">
                    <c:v>7, -3</c:v>
                  </c:pt>
                  <c:pt idx="165">
                    <c:v>8, -3</c:v>
                  </c:pt>
                  <c:pt idx="166">
                    <c:v>9, -3</c:v>
                  </c:pt>
                  <c:pt idx="167">
                    <c:v>10, -3</c:v>
                  </c:pt>
                  <c:pt idx="168">
                    <c:v>-10, -2</c:v>
                  </c:pt>
                  <c:pt idx="169">
                    <c:v>-9, -2</c:v>
                  </c:pt>
                  <c:pt idx="170">
                    <c:v>-8, -2</c:v>
                  </c:pt>
                  <c:pt idx="171">
                    <c:v>-7, -2</c:v>
                  </c:pt>
                  <c:pt idx="172">
                    <c:v>-6, -2</c:v>
                  </c:pt>
                  <c:pt idx="173">
                    <c:v>-5, -2</c:v>
                  </c:pt>
                  <c:pt idx="174">
                    <c:v>-4, -2</c:v>
                  </c:pt>
                  <c:pt idx="175">
                    <c:v>-3, -2</c:v>
                  </c:pt>
                  <c:pt idx="176">
                    <c:v>-2, -2</c:v>
                  </c:pt>
                  <c:pt idx="177">
                    <c:v>-1, -2</c:v>
                  </c:pt>
                  <c:pt idx="178">
                    <c:v>0, -2</c:v>
                  </c:pt>
                  <c:pt idx="179">
                    <c:v>1, -2</c:v>
                  </c:pt>
                  <c:pt idx="180">
                    <c:v>2, -2</c:v>
                  </c:pt>
                  <c:pt idx="181">
                    <c:v>3, -2</c:v>
                  </c:pt>
                  <c:pt idx="182">
                    <c:v>4, -2</c:v>
                  </c:pt>
                  <c:pt idx="183">
                    <c:v>5, -2</c:v>
                  </c:pt>
                  <c:pt idx="184">
                    <c:v>6, -2</c:v>
                  </c:pt>
                  <c:pt idx="185">
                    <c:v>7, -2</c:v>
                  </c:pt>
                  <c:pt idx="186">
                    <c:v>8, -2</c:v>
                  </c:pt>
                  <c:pt idx="187">
                    <c:v>9, -2</c:v>
                  </c:pt>
                  <c:pt idx="188">
                    <c:v>10, -2</c:v>
                  </c:pt>
                  <c:pt idx="189">
                    <c:v>-10, -1</c:v>
                  </c:pt>
                  <c:pt idx="190">
                    <c:v>-9, -1</c:v>
                  </c:pt>
                  <c:pt idx="191">
                    <c:v>-8, -1</c:v>
                  </c:pt>
                  <c:pt idx="192">
                    <c:v>-7, -1</c:v>
                  </c:pt>
                  <c:pt idx="193">
                    <c:v>-6, -1</c:v>
                  </c:pt>
                  <c:pt idx="194">
                    <c:v>-5, -1</c:v>
                  </c:pt>
                  <c:pt idx="195">
                    <c:v>-4, -1</c:v>
                  </c:pt>
                  <c:pt idx="196">
                    <c:v>-3, -1</c:v>
                  </c:pt>
                  <c:pt idx="197">
                    <c:v>-2, -1</c:v>
                  </c:pt>
                  <c:pt idx="198">
                    <c:v>-1, -1</c:v>
                  </c:pt>
                  <c:pt idx="199">
                    <c:v>0, -1</c:v>
                  </c:pt>
                  <c:pt idx="200">
                    <c:v>1, -1</c:v>
                  </c:pt>
                  <c:pt idx="201">
                    <c:v>2, -1</c:v>
                  </c:pt>
                  <c:pt idx="202">
                    <c:v>3, -1</c:v>
                  </c:pt>
                  <c:pt idx="203">
                    <c:v>4, -1</c:v>
                  </c:pt>
                  <c:pt idx="204">
                    <c:v>5, -1</c:v>
                  </c:pt>
                  <c:pt idx="205">
                    <c:v>6, -1</c:v>
                  </c:pt>
                  <c:pt idx="206">
                    <c:v>7, -1</c:v>
                  </c:pt>
                  <c:pt idx="207">
                    <c:v>8, -1</c:v>
                  </c:pt>
                  <c:pt idx="208">
                    <c:v>9, -1</c:v>
                  </c:pt>
                  <c:pt idx="209">
                    <c:v>10, -1</c:v>
                  </c:pt>
                  <c:pt idx="210">
                    <c:v>-10, 0</c:v>
                  </c:pt>
                  <c:pt idx="211">
                    <c:v>-9, 0</c:v>
                  </c:pt>
                  <c:pt idx="212">
                    <c:v>-8, 0</c:v>
                  </c:pt>
                  <c:pt idx="213">
                    <c:v>-7, 0</c:v>
                  </c:pt>
                  <c:pt idx="214">
                    <c:v>-6, 0</c:v>
                  </c:pt>
                  <c:pt idx="215">
                    <c:v>-5, 0</c:v>
                  </c:pt>
                  <c:pt idx="216">
                    <c:v>-4, 0</c:v>
                  </c:pt>
                  <c:pt idx="217">
                    <c:v>-3, 0</c:v>
                  </c:pt>
                  <c:pt idx="218">
                    <c:v>-2, 0</c:v>
                  </c:pt>
                  <c:pt idx="219">
                    <c:v>-1, 0</c:v>
                  </c:pt>
                  <c:pt idx="220">
                    <c:v>0, 0</c:v>
                  </c:pt>
                  <c:pt idx="221">
                    <c:v>1, 0</c:v>
                  </c:pt>
                  <c:pt idx="222">
                    <c:v>2, 0</c:v>
                  </c:pt>
                  <c:pt idx="223">
                    <c:v>3, 0</c:v>
                  </c:pt>
                  <c:pt idx="224">
                    <c:v>4, 0</c:v>
                  </c:pt>
                  <c:pt idx="225">
                    <c:v>5, 0</c:v>
                  </c:pt>
                  <c:pt idx="226">
                    <c:v>6, 0</c:v>
                  </c:pt>
                  <c:pt idx="227">
                    <c:v>7, 0</c:v>
                  </c:pt>
                  <c:pt idx="228">
                    <c:v>8, 0</c:v>
                  </c:pt>
                  <c:pt idx="229">
                    <c:v>9, 0</c:v>
                  </c:pt>
                  <c:pt idx="230">
                    <c:v>10, 0</c:v>
                  </c:pt>
                  <c:pt idx="231">
                    <c:v>-10, 1</c:v>
                  </c:pt>
                  <c:pt idx="232">
                    <c:v>-9, 1</c:v>
                  </c:pt>
                  <c:pt idx="233">
                    <c:v>-8, 1</c:v>
                  </c:pt>
                  <c:pt idx="234">
                    <c:v>-7, 1</c:v>
                  </c:pt>
                  <c:pt idx="235">
                    <c:v>-6, 1</c:v>
                  </c:pt>
                  <c:pt idx="236">
                    <c:v>-5, 1</c:v>
                  </c:pt>
                  <c:pt idx="237">
                    <c:v>-4, 1</c:v>
                  </c:pt>
                  <c:pt idx="238">
                    <c:v>-3, 1</c:v>
                  </c:pt>
                  <c:pt idx="239">
                    <c:v>-2, 1</c:v>
                  </c:pt>
                  <c:pt idx="240">
                    <c:v>-1, 1</c:v>
                  </c:pt>
                  <c:pt idx="241">
                    <c:v>0, 1</c:v>
                  </c:pt>
                  <c:pt idx="242">
                    <c:v>1, 1</c:v>
                  </c:pt>
                  <c:pt idx="243">
                    <c:v>2, 1</c:v>
                  </c:pt>
                  <c:pt idx="244">
                    <c:v>3, 1</c:v>
                  </c:pt>
                  <c:pt idx="245">
                    <c:v>4, 1</c:v>
                  </c:pt>
                  <c:pt idx="246">
                    <c:v>5, 1</c:v>
                  </c:pt>
                  <c:pt idx="247">
                    <c:v>6, 1</c:v>
                  </c:pt>
                  <c:pt idx="248">
                    <c:v>7, 1</c:v>
                  </c:pt>
                  <c:pt idx="249">
                    <c:v>8, 1</c:v>
                  </c:pt>
                  <c:pt idx="250">
                    <c:v>9, 1</c:v>
                  </c:pt>
                  <c:pt idx="251">
                    <c:v>10, 1</c:v>
                  </c:pt>
                  <c:pt idx="252">
                    <c:v>-10, 2</c:v>
                  </c:pt>
                  <c:pt idx="253">
                    <c:v>-9, 2</c:v>
                  </c:pt>
                  <c:pt idx="254">
                    <c:v>-8, 2</c:v>
                  </c:pt>
                  <c:pt idx="255">
                    <c:v>-7, 2</c:v>
                  </c:pt>
                  <c:pt idx="256">
                    <c:v>-6, 2</c:v>
                  </c:pt>
                  <c:pt idx="257">
                    <c:v>-5, 2</c:v>
                  </c:pt>
                  <c:pt idx="258">
                    <c:v>-4, 2</c:v>
                  </c:pt>
                  <c:pt idx="259">
                    <c:v>-3, 2</c:v>
                  </c:pt>
                  <c:pt idx="260">
                    <c:v>-2, 2</c:v>
                  </c:pt>
                  <c:pt idx="261">
                    <c:v>-1, 2</c:v>
                  </c:pt>
                  <c:pt idx="262">
                    <c:v>0, 2</c:v>
                  </c:pt>
                  <c:pt idx="263">
                    <c:v>1, 2</c:v>
                  </c:pt>
                  <c:pt idx="264">
                    <c:v>2, 2</c:v>
                  </c:pt>
                  <c:pt idx="265">
                    <c:v>3, 2</c:v>
                  </c:pt>
                  <c:pt idx="266">
                    <c:v>4, 2</c:v>
                  </c:pt>
                  <c:pt idx="267">
                    <c:v>5, 2</c:v>
                  </c:pt>
                  <c:pt idx="268">
                    <c:v>6, 2</c:v>
                  </c:pt>
                  <c:pt idx="269">
                    <c:v>7, 2</c:v>
                  </c:pt>
                  <c:pt idx="270">
                    <c:v>8, 2</c:v>
                  </c:pt>
                  <c:pt idx="271">
                    <c:v>9, 2</c:v>
                  </c:pt>
                  <c:pt idx="272">
                    <c:v>10, 2</c:v>
                  </c:pt>
                  <c:pt idx="273">
                    <c:v>-10, 3</c:v>
                  </c:pt>
                  <c:pt idx="274">
                    <c:v>-9, 3</c:v>
                  </c:pt>
                  <c:pt idx="275">
                    <c:v>-8, 3</c:v>
                  </c:pt>
                  <c:pt idx="276">
                    <c:v>-7, 3</c:v>
                  </c:pt>
                  <c:pt idx="277">
                    <c:v>-6, 3</c:v>
                  </c:pt>
                  <c:pt idx="278">
                    <c:v>-5, 3</c:v>
                  </c:pt>
                  <c:pt idx="279">
                    <c:v>-4, 3</c:v>
                  </c:pt>
                  <c:pt idx="280">
                    <c:v>-3, 3</c:v>
                  </c:pt>
                  <c:pt idx="281">
                    <c:v>-2, 3</c:v>
                  </c:pt>
                  <c:pt idx="282">
                    <c:v>-1, 3</c:v>
                  </c:pt>
                  <c:pt idx="283">
                    <c:v>0, 3</c:v>
                  </c:pt>
                  <c:pt idx="284">
                    <c:v>1, 3</c:v>
                  </c:pt>
                  <c:pt idx="285">
                    <c:v>2, 3</c:v>
                  </c:pt>
                  <c:pt idx="286">
                    <c:v>3, 3</c:v>
                  </c:pt>
                  <c:pt idx="287">
                    <c:v>4, 3</c:v>
                  </c:pt>
                  <c:pt idx="288">
                    <c:v>5, 3</c:v>
                  </c:pt>
                  <c:pt idx="289">
                    <c:v>6, 3</c:v>
                  </c:pt>
                  <c:pt idx="290">
                    <c:v>7, 3</c:v>
                  </c:pt>
                  <c:pt idx="291">
                    <c:v>8, 3</c:v>
                  </c:pt>
                  <c:pt idx="292">
                    <c:v>9, 3</c:v>
                  </c:pt>
                  <c:pt idx="293">
                    <c:v>10, 3</c:v>
                  </c:pt>
                  <c:pt idx="294">
                    <c:v>-10, 4</c:v>
                  </c:pt>
                  <c:pt idx="295">
                    <c:v>-9, 4</c:v>
                  </c:pt>
                  <c:pt idx="296">
                    <c:v>-8, 4</c:v>
                  </c:pt>
                  <c:pt idx="297">
                    <c:v>-7, 4</c:v>
                  </c:pt>
                  <c:pt idx="298">
                    <c:v>-6, 4</c:v>
                  </c:pt>
                  <c:pt idx="299">
                    <c:v>-5, 4</c:v>
                  </c:pt>
                  <c:pt idx="300">
                    <c:v>-4, 4</c:v>
                  </c:pt>
                  <c:pt idx="301">
                    <c:v>-3, 4</c:v>
                  </c:pt>
                  <c:pt idx="302">
                    <c:v>-2, 4</c:v>
                  </c:pt>
                  <c:pt idx="303">
                    <c:v>-1, 4</c:v>
                  </c:pt>
                  <c:pt idx="304">
                    <c:v>0, 4</c:v>
                  </c:pt>
                  <c:pt idx="305">
                    <c:v>1, 4</c:v>
                  </c:pt>
                  <c:pt idx="306">
                    <c:v>2, 4</c:v>
                  </c:pt>
                  <c:pt idx="307">
                    <c:v>3, 4</c:v>
                  </c:pt>
                  <c:pt idx="308">
                    <c:v>4, 4</c:v>
                  </c:pt>
                  <c:pt idx="309">
                    <c:v>5, 4</c:v>
                  </c:pt>
                  <c:pt idx="310">
                    <c:v>6, 4</c:v>
                  </c:pt>
                  <c:pt idx="311">
                    <c:v>7, 4</c:v>
                  </c:pt>
                  <c:pt idx="312">
                    <c:v>8, 4</c:v>
                  </c:pt>
                  <c:pt idx="313">
                    <c:v>9, 4</c:v>
                  </c:pt>
                  <c:pt idx="314">
                    <c:v>10, 4</c:v>
                  </c:pt>
                  <c:pt idx="315">
                    <c:v>-10, 5</c:v>
                  </c:pt>
                  <c:pt idx="316">
                    <c:v>-9, 5</c:v>
                  </c:pt>
                  <c:pt idx="317">
                    <c:v>-8, 5</c:v>
                  </c:pt>
                  <c:pt idx="318">
                    <c:v>-7, 5</c:v>
                  </c:pt>
                  <c:pt idx="319">
                    <c:v>-6, 5</c:v>
                  </c:pt>
                  <c:pt idx="320">
                    <c:v>-5, 5</c:v>
                  </c:pt>
                  <c:pt idx="321">
                    <c:v>-4, 5</c:v>
                  </c:pt>
                  <c:pt idx="322">
                    <c:v>-3, 5</c:v>
                  </c:pt>
                  <c:pt idx="323">
                    <c:v>-2, 5</c:v>
                  </c:pt>
                  <c:pt idx="324">
                    <c:v>-1, 5</c:v>
                  </c:pt>
                  <c:pt idx="325">
                    <c:v>0, 5</c:v>
                  </c:pt>
                  <c:pt idx="326">
                    <c:v>1, 5</c:v>
                  </c:pt>
                  <c:pt idx="327">
                    <c:v>2, 5</c:v>
                  </c:pt>
                  <c:pt idx="328">
                    <c:v>3, 5</c:v>
                  </c:pt>
                  <c:pt idx="329">
                    <c:v>4, 5</c:v>
                  </c:pt>
                  <c:pt idx="330">
                    <c:v>5, 5</c:v>
                  </c:pt>
                  <c:pt idx="331">
                    <c:v>6, 5</c:v>
                  </c:pt>
                  <c:pt idx="332">
                    <c:v>7, 5</c:v>
                  </c:pt>
                  <c:pt idx="333">
                    <c:v>8, 5</c:v>
                  </c:pt>
                  <c:pt idx="334">
                    <c:v>9, 5</c:v>
                  </c:pt>
                  <c:pt idx="335">
                    <c:v>10, 5</c:v>
                  </c:pt>
                  <c:pt idx="336">
                    <c:v>-10, 6</c:v>
                  </c:pt>
                  <c:pt idx="337">
                    <c:v>-9, 6</c:v>
                  </c:pt>
                  <c:pt idx="338">
                    <c:v>-8, 6</c:v>
                  </c:pt>
                  <c:pt idx="339">
                    <c:v>-7, 6</c:v>
                  </c:pt>
                  <c:pt idx="340">
                    <c:v>-6, 6</c:v>
                  </c:pt>
                  <c:pt idx="341">
                    <c:v>-5, 6</c:v>
                  </c:pt>
                  <c:pt idx="342">
                    <c:v>-4, 6</c:v>
                  </c:pt>
                  <c:pt idx="343">
                    <c:v>-3, 6</c:v>
                  </c:pt>
                  <c:pt idx="344">
                    <c:v>-2, 6</c:v>
                  </c:pt>
                  <c:pt idx="345">
                    <c:v>-1, 6</c:v>
                  </c:pt>
                  <c:pt idx="346">
                    <c:v>0, 6</c:v>
                  </c:pt>
                  <c:pt idx="347">
                    <c:v>1, 6</c:v>
                  </c:pt>
                  <c:pt idx="348">
                    <c:v>2, 6</c:v>
                  </c:pt>
                  <c:pt idx="349">
                    <c:v>3, 6</c:v>
                  </c:pt>
                  <c:pt idx="350">
                    <c:v>4, 6</c:v>
                  </c:pt>
                  <c:pt idx="351">
                    <c:v>5, 6</c:v>
                  </c:pt>
                  <c:pt idx="352">
                    <c:v>6, 6</c:v>
                  </c:pt>
                  <c:pt idx="353">
                    <c:v>7, 6</c:v>
                  </c:pt>
                  <c:pt idx="354">
                    <c:v>8, 6</c:v>
                  </c:pt>
                  <c:pt idx="355">
                    <c:v>9, 6</c:v>
                  </c:pt>
                  <c:pt idx="356">
                    <c:v>10, 6</c:v>
                  </c:pt>
                  <c:pt idx="357">
                    <c:v>-10, 7</c:v>
                  </c:pt>
                  <c:pt idx="358">
                    <c:v>-9, 7</c:v>
                  </c:pt>
                  <c:pt idx="359">
                    <c:v>-8, 7</c:v>
                  </c:pt>
                  <c:pt idx="360">
                    <c:v>-7, 7</c:v>
                  </c:pt>
                  <c:pt idx="361">
                    <c:v>-6, 7</c:v>
                  </c:pt>
                  <c:pt idx="362">
                    <c:v>-5, 7</c:v>
                  </c:pt>
                  <c:pt idx="363">
                    <c:v>-4, 7</c:v>
                  </c:pt>
                  <c:pt idx="364">
                    <c:v>-3, 7</c:v>
                  </c:pt>
                  <c:pt idx="365">
                    <c:v>-2, 7</c:v>
                  </c:pt>
                  <c:pt idx="366">
                    <c:v>-1, 7</c:v>
                  </c:pt>
                  <c:pt idx="367">
                    <c:v>0, 7</c:v>
                  </c:pt>
                  <c:pt idx="368">
                    <c:v>1, 7</c:v>
                  </c:pt>
                  <c:pt idx="369">
                    <c:v>2, 7</c:v>
                  </c:pt>
                  <c:pt idx="370">
                    <c:v>3, 7</c:v>
                  </c:pt>
                  <c:pt idx="371">
                    <c:v>4, 7</c:v>
                  </c:pt>
                  <c:pt idx="372">
                    <c:v>5, 7</c:v>
                  </c:pt>
                  <c:pt idx="373">
                    <c:v>6, 7</c:v>
                  </c:pt>
                  <c:pt idx="374">
                    <c:v>7, 7</c:v>
                  </c:pt>
                  <c:pt idx="375">
                    <c:v>8, 7</c:v>
                  </c:pt>
                  <c:pt idx="376">
                    <c:v>9, 7</c:v>
                  </c:pt>
                  <c:pt idx="377">
                    <c:v>10, 7</c:v>
                  </c:pt>
                  <c:pt idx="378">
                    <c:v>-10, 8</c:v>
                  </c:pt>
                  <c:pt idx="379">
                    <c:v>-9, 8</c:v>
                  </c:pt>
                  <c:pt idx="380">
                    <c:v>-8, 8</c:v>
                  </c:pt>
                  <c:pt idx="381">
                    <c:v>-7, 8</c:v>
                  </c:pt>
                  <c:pt idx="382">
                    <c:v>-6, 8</c:v>
                  </c:pt>
                  <c:pt idx="383">
                    <c:v>-5, 8</c:v>
                  </c:pt>
                  <c:pt idx="384">
                    <c:v>-4, 8</c:v>
                  </c:pt>
                  <c:pt idx="385">
                    <c:v>-3, 8</c:v>
                  </c:pt>
                  <c:pt idx="386">
                    <c:v>-2, 8</c:v>
                  </c:pt>
                  <c:pt idx="387">
                    <c:v>-1, 8</c:v>
                  </c:pt>
                  <c:pt idx="388">
                    <c:v>0, 8</c:v>
                  </c:pt>
                  <c:pt idx="389">
                    <c:v>1, 8</c:v>
                  </c:pt>
                  <c:pt idx="390">
                    <c:v>2, 8</c:v>
                  </c:pt>
                  <c:pt idx="391">
                    <c:v>3, 8</c:v>
                  </c:pt>
                  <c:pt idx="392">
                    <c:v>4, 8</c:v>
                  </c:pt>
                  <c:pt idx="393">
                    <c:v>5, 8</c:v>
                  </c:pt>
                  <c:pt idx="394">
                    <c:v>6, 8</c:v>
                  </c:pt>
                  <c:pt idx="395">
                    <c:v>7, 8</c:v>
                  </c:pt>
                  <c:pt idx="396">
                    <c:v>8, 8</c:v>
                  </c:pt>
                  <c:pt idx="397">
                    <c:v>9, 8</c:v>
                  </c:pt>
                  <c:pt idx="398">
                    <c:v>10, 8</c:v>
                  </c:pt>
                  <c:pt idx="399">
                    <c:v>-10, 9</c:v>
                  </c:pt>
                  <c:pt idx="400">
                    <c:v>-9, 9</c:v>
                  </c:pt>
                  <c:pt idx="401">
                    <c:v>-8, 9</c:v>
                  </c:pt>
                  <c:pt idx="402">
                    <c:v>-7, 9</c:v>
                  </c:pt>
                  <c:pt idx="403">
                    <c:v>-6, 9</c:v>
                  </c:pt>
                  <c:pt idx="404">
                    <c:v>-5, 9</c:v>
                  </c:pt>
                  <c:pt idx="405">
                    <c:v>-4, 9</c:v>
                  </c:pt>
                  <c:pt idx="406">
                    <c:v>-3, 9</c:v>
                  </c:pt>
                  <c:pt idx="407">
                    <c:v>-2, 9</c:v>
                  </c:pt>
                  <c:pt idx="408">
                    <c:v>-1, 9</c:v>
                  </c:pt>
                  <c:pt idx="409">
                    <c:v>0, 9</c:v>
                  </c:pt>
                  <c:pt idx="410">
                    <c:v>1, 9</c:v>
                  </c:pt>
                  <c:pt idx="411">
                    <c:v>2, 9</c:v>
                  </c:pt>
                  <c:pt idx="412">
                    <c:v>3, 9</c:v>
                  </c:pt>
                  <c:pt idx="413">
                    <c:v>4, 9</c:v>
                  </c:pt>
                  <c:pt idx="414">
                    <c:v>5, 9</c:v>
                  </c:pt>
                  <c:pt idx="415">
                    <c:v>6, 9</c:v>
                  </c:pt>
                  <c:pt idx="416">
                    <c:v>7, 9</c:v>
                  </c:pt>
                  <c:pt idx="417">
                    <c:v>8, 9</c:v>
                  </c:pt>
                  <c:pt idx="418">
                    <c:v>9, 9</c:v>
                  </c:pt>
                  <c:pt idx="419">
                    <c:v>10, 9</c:v>
                  </c:pt>
                  <c:pt idx="420">
                    <c:v>-10, 10</c:v>
                  </c:pt>
                  <c:pt idx="421">
                    <c:v>-9, 10</c:v>
                  </c:pt>
                  <c:pt idx="422">
                    <c:v>-8, 10</c:v>
                  </c:pt>
                  <c:pt idx="423">
                    <c:v>-7, 10</c:v>
                  </c:pt>
                  <c:pt idx="424">
                    <c:v>-6, 10</c:v>
                  </c:pt>
                  <c:pt idx="425">
                    <c:v>-5, 10</c:v>
                  </c:pt>
                  <c:pt idx="426">
                    <c:v>-4, 10</c:v>
                  </c:pt>
                  <c:pt idx="427">
                    <c:v>-3, 10</c:v>
                  </c:pt>
                  <c:pt idx="428">
                    <c:v>-2, 10</c:v>
                  </c:pt>
                  <c:pt idx="429">
                    <c:v>-1, 10</c:v>
                  </c:pt>
                  <c:pt idx="430">
                    <c:v>0, 10</c:v>
                  </c:pt>
                  <c:pt idx="431">
                    <c:v>1, 10</c:v>
                  </c:pt>
                  <c:pt idx="432">
                    <c:v>2, 10</c:v>
                  </c:pt>
                  <c:pt idx="433">
                    <c:v>3, 10</c:v>
                  </c:pt>
                  <c:pt idx="434">
                    <c:v>4, 10</c:v>
                  </c:pt>
                  <c:pt idx="435">
                    <c:v>5, 10</c:v>
                  </c:pt>
                  <c:pt idx="436">
                    <c:v>6, 10</c:v>
                  </c:pt>
                  <c:pt idx="437">
                    <c:v>7, 10</c:v>
                  </c:pt>
                  <c:pt idx="438">
                    <c:v>8, 10</c:v>
                  </c:pt>
                  <c:pt idx="439">
                    <c:v>9, 10</c:v>
                  </c:pt>
                  <c:pt idx="440">
                    <c:v>10, 10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1B9-46AC-45AC-997E-865ED8066A93}"/>
            </c:ext>
          </c:extLst>
        </c:ser>
        <c:ser>
          <c:idx val="1"/>
          <c:order val="1"/>
          <c:tx>
            <c:strRef>
              <c:f>Paths!$C$1</c:f>
              <c:strCache>
                <c:ptCount val="1"/>
                <c:pt idx="0">
                  <c:v>Paths</c:v>
                </c:pt>
              </c:strCache>
            </c:strRef>
          </c:tx>
          <c:spPr>
            <a:ln w="22225">
              <a:solidFill>
                <a:srgbClr val="00B0F0"/>
              </a:solidFill>
            </a:ln>
          </c:spPr>
          <c:marker>
            <c:symbol val="none"/>
          </c:marker>
          <c:dLbls>
            <c:delete val="1"/>
          </c:dLbls>
          <c:xVal>
            <c:numRef>
              <c:f>Paths!$A$2:$A$400</c:f>
              <c:numCache>
                <c:formatCode>General</c:formatCode>
                <c:ptCount val="399"/>
                <c:pt idx="0">
                  <c:v>0</c:v>
                </c:pt>
                <c:pt idx="1">
                  <c:v>1</c:v>
                </c:pt>
                <c:pt idx="3">
                  <c:v>1</c:v>
                </c:pt>
                <c:pt idx="4">
                  <c:v>2</c:v>
                </c:pt>
                <c:pt idx="6">
                  <c:v>2</c:v>
                </c:pt>
                <c:pt idx="7">
                  <c:v>3</c:v>
                </c:pt>
                <c:pt idx="9">
                  <c:v>0</c:v>
                </c:pt>
                <c:pt idx="10">
                  <c:v>0</c:v>
                </c:pt>
                <c:pt idx="12">
                  <c:v>1</c:v>
                </c:pt>
                <c:pt idx="13">
                  <c:v>1</c:v>
                </c:pt>
                <c:pt idx="15">
                  <c:v>1</c:v>
                </c:pt>
                <c:pt idx="16">
                  <c:v>1</c:v>
                </c:pt>
                <c:pt idx="18">
                  <c:v>1</c:v>
                </c:pt>
                <c:pt idx="19">
                  <c:v>1</c:v>
                </c:pt>
                <c:pt idx="21">
                  <c:v>1</c:v>
                </c:pt>
                <c:pt idx="22">
                  <c:v>1</c:v>
                </c:pt>
                <c:pt idx="24">
                  <c:v>1</c:v>
                </c:pt>
                <c:pt idx="25">
                  <c:v>1</c:v>
                </c:pt>
                <c:pt idx="27">
                  <c:v>1</c:v>
                </c:pt>
                <c:pt idx="28">
                  <c:v>1</c:v>
                </c:pt>
                <c:pt idx="30">
                  <c:v>0</c:v>
                </c:pt>
                <c:pt idx="31">
                  <c:v>0</c:v>
                </c:pt>
                <c:pt idx="33">
                  <c:v>2</c:v>
                </c:pt>
                <c:pt idx="34">
                  <c:v>2</c:v>
                </c:pt>
                <c:pt idx="36">
                  <c:v>2</c:v>
                </c:pt>
                <c:pt idx="37">
                  <c:v>2</c:v>
                </c:pt>
                <c:pt idx="39">
                  <c:v>2</c:v>
                </c:pt>
                <c:pt idx="40">
                  <c:v>2</c:v>
                </c:pt>
                <c:pt idx="42">
                  <c:v>2</c:v>
                </c:pt>
                <c:pt idx="43">
                  <c:v>2</c:v>
                </c:pt>
                <c:pt idx="45">
                  <c:v>2</c:v>
                </c:pt>
                <c:pt idx="46">
                  <c:v>2</c:v>
                </c:pt>
                <c:pt idx="48">
                  <c:v>2</c:v>
                </c:pt>
                <c:pt idx="49">
                  <c:v>2</c:v>
                </c:pt>
                <c:pt idx="51">
                  <c:v>0</c:v>
                </c:pt>
                <c:pt idx="52">
                  <c:v>0</c:v>
                </c:pt>
                <c:pt idx="54">
                  <c:v>3</c:v>
                </c:pt>
                <c:pt idx="55">
                  <c:v>3</c:v>
                </c:pt>
                <c:pt idx="57">
                  <c:v>3</c:v>
                </c:pt>
                <c:pt idx="58">
                  <c:v>3</c:v>
                </c:pt>
                <c:pt idx="60">
                  <c:v>3</c:v>
                </c:pt>
                <c:pt idx="61">
                  <c:v>3</c:v>
                </c:pt>
                <c:pt idx="63">
                  <c:v>3</c:v>
                </c:pt>
                <c:pt idx="64">
                  <c:v>3</c:v>
                </c:pt>
                <c:pt idx="66">
                  <c:v>3</c:v>
                </c:pt>
                <c:pt idx="67">
                  <c:v>3</c:v>
                </c:pt>
                <c:pt idx="69">
                  <c:v>3</c:v>
                </c:pt>
                <c:pt idx="70">
                  <c:v>3</c:v>
                </c:pt>
                <c:pt idx="72">
                  <c:v>0</c:v>
                </c:pt>
                <c:pt idx="73">
                  <c:v>0</c:v>
                </c:pt>
                <c:pt idx="75">
                  <c:v>0</c:v>
                </c:pt>
                <c:pt idx="76">
                  <c:v>0</c:v>
                </c:pt>
                <c:pt idx="78">
                  <c:v>-10</c:v>
                </c:pt>
                <c:pt idx="79">
                  <c:v>10</c:v>
                </c:pt>
                <c:pt idx="81">
                  <c:v>10</c:v>
                </c:pt>
                <c:pt idx="82">
                  <c:v>10</c:v>
                </c:pt>
                <c:pt idx="84">
                  <c:v>10</c:v>
                </c:pt>
                <c:pt idx="85">
                  <c:v>-10</c:v>
                </c:pt>
                <c:pt idx="87">
                  <c:v>-10</c:v>
                </c:pt>
                <c:pt idx="88">
                  <c:v>-10</c:v>
                </c:pt>
                <c:pt idx="90">
                  <c:v>0</c:v>
                </c:pt>
                <c:pt idx="91">
                  <c:v>0</c:v>
                </c:pt>
                <c:pt idx="93">
                  <c:v>-10</c:v>
                </c:pt>
                <c:pt idx="94">
                  <c:v>-10</c:v>
                </c:pt>
                <c:pt idx="96">
                  <c:v>-10</c:v>
                </c:pt>
                <c:pt idx="97">
                  <c:v>-10</c:v>
                </c:pt>
                <c:pt idx="99">
                  <c:v>-10</c:v>
                </c:pt>
                <c:pt idx="100">
                  <c:v>-10</c:v>
                </c:pt>
                <c:pt idx="102">
                  <c:v>-10</c:v>
                </c:pt>
                <c:pt idx="103">
                  <c:v>-10</c:v>
                </c:pt>
                <c:pt idx="105">
                  <c:v>0</c:v>
                </c:pt>
                <c:pt idx="106">
                  <c:v>0</c:v>
                </c:pt>
                <c:pt idx="108">
                  <c:v>0</c:v>
                </c:pt>
                <c:pt idx="109">
                  <c:v>0</c:v>
                </c:pt>
                <c:pt idx="111">
                  <c:v>0</c:v>
                </c:pt>
                <c:pt idx="112">
                  <c:v>0</c:v>
                </c:pt>
                <c:pt idx="114">
                  <c:v>0</c:v>
                </c:pt>
                <c:pt idx="115">
                  <c:v>0</c:v>
                </c:pt>
                <c:pt idx="117">
                  <c:v>0</c:v>
                </c:pt>
                <c:pt idx="118">
                  <c:v>0</c:v>
                </c:pt>
                <c:pt idx="121">
                  <c:v>3</c:v>
                </c:pt>
                <c:pt idx="122">
                  <c:v>3</c:v>
                </c:pt>
                <c:pt idx="123">
                  <c:v>1</c:v>
                </c:pt>
                <c:pt idx="124">
                  <c:v>1</c:v>
                </c:pt>
                <c:pt idx="127">
                  <c:v>3</c:v>
                </c:pt>
                <c:pt idx="128">
                  <c:v>3</c:v>
                </c:pt>
                <c:pt idx="129">
                  <c:v>1</c:v>
                </c:pt>
                <c:pt idx="130">
                  <c:v>1</c:v>
                </c:pt>
              </c:numCache>
            </c:numRef>
          </c:xVal>
          <c:yVal>
            <c:numRef>
              <c:f>Paths!$B$2:$B$400</c:f>
              <c:numCache>
                <c:formatCode>General</c:formatCode>
                <c:ptCount val="399"/>
                <c:pt idx="0">
                  <c:v>0</c:v>
                </c:pt>
                <c:pt idx="1">
                  <c:v>0</c:v>
                </c:pt>
                <c:pt idx="3">
                  <c:v>0</c:v>
                </c:pt>
                <c:pt idx="4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0">
                  <c:v>0</c:v>
                </c:pt>
                <c:pt idx="12">
                  <c:v>0</c:v>
                </c:pt>
                <c:pt idx="13">
                  <c:v>1</c:v>
                </c:pt>
                <c:pt idx="15">
                  <c:v>1</c:v>
                </c:pt>
                <c:pt idx="16">
                  <c:v>2</c:v>
                </c:pt>
                <c:pt idx="18">
                  <c:v>2</c:v>
                </c:pt>
                <c:pt idx="19">
                  <c:v>3</c:v>
                </c:pt>
                <c:pt idx="21">
                  <c:v>3</c:v>
                </c:pt>
                <c:pt idx="22">
                  <c:v>4</c:v>
                </c:pt>
                <c:pt idx="24">
                  <c:v>4</c:v>
                </c:pt>
                <c:pt idx="25">
                  <c:v>5</c:v>
                </c:pt>
                <c:pt idx="27">
                  <c:v>5</c:v>
                </c:pt>
                <c:pt idx="28">
                  <c:v>6</c:v>
                </c:pt>
                <c:pt idx="30">
                  <c:v>0</c:v>
                </c:pt>
                <c:pt idx="31">
                  <c:v>0</c:v>
                </c:pt>
                <c:pt idx="33">
                  <c:v>0</c:v>
                </c:pt>
                <c:pt idx="34">
                  <c:v>-1</c:v>
                </c:pt>
                <c:pt idx="36">
                  <c:v>-1</c:v>
                </c:pt>
                <c:pt idx="37">
                  <c:v>-2</c:v>
                </c:pt>
                <c:pt idx="39">
                  <c:v>-2</c:v>
                </c:pt>
                <c:pt idx="40">
                  <c:v>-3</c:v>
                </c:pt>
                <c:pt idx="42">
                  <c:v>-3</c:v>
                </c:pt>
                <c:pt idx="43">
                  <c:v>-4</c:v>
                </c:pt>
                <c:pt idx="45">
                  <c:v>-4</c:v>
                </c:pt>
                <c:pt idx="46">
                  <c:v>-5</c:v>
                </c:pt>
                <c:pt idx="48">
                  <c:v>-5</c:v>
                </c:pt>
                <c:pt idx="49">
                  <c:v>-6</c:v>
                </c:pt>
                <c:pt idx="51">
                  <c:v>0</c:v>
                </c:pt>
                <c:pt idx="52">
                  <c:v>0</c:v>
                </c:pt>
                <c:pt idx="54">
                  <c:v>0</c:v>
                </c:pt>
                <c:pt idx="55">
                  <c:v>1</c:v>
                </c:pt>
                <c:pt idx="57">
                  <c:v>1</c:v>
                </c:pt>
                <c:pt idx="58">
                  <c:v>2</c:v>
                </c:pt>
                <c:pt idx="60">
                  <c:v>2</c:v>
                </c:pt>
                <c:pt idx="61">
                  <c:v>3</c:v>
                </c:pt>
                <c:pt idx="63">
                  <c:v>3</c:v>
                </c:pt>
                <c:pt idx="64">
                  <c:v>4</c:v>
                </c:pt>
                <c:pt idx="66">
                  <c:v>4</c:v>
                </c:pt>
                <c:pt idx="67">
                  <c:v>5</c:v>
                </c:pt>
                <c:pt idx="69">
                  <c:v>5</c:v>
                </c:pt>
                <c:pt idx="70">
                  <c:v>6</c:v>
                </c:pt>
                <c:pt idx="72">
                  <c:v>0</c:v>
                </c:pt>
                <c:pt idx="73">
                  <c:v>0</c:v>
                </c:pt>
                <c:pt idx="75">
                  <c:v>0</c:v>
                </c:pt>
                <c:pt idx="76">
                  <c:v>0</c:v>
                </c:pt>
                <c:pt idx="78">
                  <c:v>-10</c:v>
                </c:pt>
                <c:pt idx="79">
                  <c:v>-10</c:v>
                </c:pt>
                <c:pt idx="81">
                  <c:v>-10</c:v>
                </c:pt>
                <c:pt idx="82">
                  <c:v>10</c:v>
                </c:pt>
                <c:pt idx="84">
                  <c:v>10</c:v>
                </c:pt>
                <c:pt idx="85">
                  <c:v>10</c:v>
                </c:pt>
                <c:pt idx="87">
                  <c:v>10</c:v>
                </c:pt>
                <c:pt idx="88">
                  <c:v>-10</c:v>
                </c:pt>
                <c:pt idx="90">
                  <c:v>0</c:v>
                </c:pt>
                <c:pt idx="91">
                  <c:v>0</c:v>
                </c:pt>
                <c:pt idx="93">
                  <c:v>-10</c:v>
                </c:pt>
                <c:pt idx="94">
                  <c:v>-10</c:v>
                </c:pt>
                <c:pt idx="96">
                  <c:v>-10</c:v>
                </c:pt>
                <c:pt idx="97">
                  <c:v>-10</c:v>
                </c:pt>
                <c:pt idx="99">
                  <c:v>-10</c:v>
                </c:pt>
                <c:pt idx="100">
                  <c:v>-10</c:v>
                </c:pt>
                <c:pt idx="102">
                  <c:v>-10</c:v>
                </c:pt>
                <c:pt idx="103">
                  <c:v>-10</c:v>
                </c:pt>
                <c:pt idx="105">
                  <c:v>0</c:v>
                </c:pt>
                <c:pt idx="106">
                  <c:v>0</c:v>
                </c:pt>
                <c:pt idx="108">
                  <c:v>0</c:v>
                </c:pt>
                <c:pt idx="109">
                  <c:v>0</c:v>
                </c:pt>
                <c:pt idx="111">
                  <c:v>0</c:v>
                </c:pt>
                <c:pt idx="112">
                  <c:v>0</c:v>
                </c:pt>
                <c:pt idx="114">
                  <c:v>0</c:v>
                </c:pt>
                <c:pt idx="115">
                  <c:v>0</c:v>
                </c:pt>
                <c:pt idx="117">
                  <c:v>0</c:v>
                </c:pt>
                <c:pt idx="118">
                  <c:v>0</c:v>
                </c:pt>
                <c:pt idx="121">
                  <c:v>6</c:v>
                </c:pt>
                <c:pt idx="122">
                  <c:v>7</c:v>
                </c:pt>
                <c:pt idx="123">
                  <c:v>7</c:v>
                </c:pt>
                <c:pt idx="124">
                  <c:v>6</c:v>
                </c:pt>
                <c:pt idx="127">
                  <c:v>6</c:v>
                </c:pt>
                <c:pt idx="128">
                  <c:v>7</c:v>
                </c:pt>
                <c:pt idx="129">
                  <c:v>7</c:v>
                </c:pt>
                <c:pt idx="130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1BA-46AC-45AC-997E-865ED8066A93}"/>
            </c:ext>
          </c:extLst>
        </c:ser>
        <c:ser>
          <c:idx val="0"/>
          <c:order val="2"/>
          <c:tx>
            <c:strRef>
              <c:f>Spots!$C$1</c:f>
              <c:strCache>
                <c:ptCount val="1"/>
                <c:pt idx="0">
                  <c:v>Y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6"/>
            <c:spPr>
              <a:gradFill>
                <a:gsLst>
                  <a:gs pos="0">
                    <a:srgbClr val="E5FFFF"/>
                  </a:gs>
                  <a:gs pos="100000">
                    <a:srgbClr val="21C5FF"/>
                  </a:gs>
                </a:gsLst>
                <a:lin ang="5400000" scaled="1"/>
              </a:gradFill>
              <a:ln w="3175">
                <a:solidFill>
                  <a:srgbClr val="21C5FF"/>
                </a:solidFill>
              </a:ln>
            </c:spPr>
          </c:marke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1BB-46AC-45AC-997E-865ED8066A93}"/>
              </c:ext>
            </c:extLst>
          </c:dPt>
          <c:dLbls>
            <c:dLbl>
              <c:idx val="0"/>
              <c:layout>
                <c:manualLayout>
                  <c:x val="-4.1369260716376088E-2"/>
                  <c:y val="-2.2029921391318923E-2"/>
                </c:manualLayout>
              </c:layout>
              <c:tx>
                <c:rich>
                  <a:bodyPr rot="0" vertOverflow="overflow" horzOverflow="overflow" vert="horz" wrap="square" lIns="36000" tIns="36000" rIns="36000" bIns="36000" anchor="ctr" anchorCtr="0">
                    <a:noAutofit/>
                  </a:bodyPr>
                  <a:lstStyle/>
                  <a:p>
                    <a:pPr>
                      <a:defRPr sz="700">
                        <a:solidFill>
                          <a:sysClr val="windowText" lastClr="000000"/>
                        </a:solidFill>
                      </a:defRPr>
                    </a:pPr>
                    <a:fld id="{4925F0EB-7091-4250-AB3E-39C13719EAB6}" type="CELLRANGE">
                      <a:rPr lang="en-US"/>
                      <a:pPr>
                        <a:defRPr sz="700">
                          <a:solidFill>
                            <a:sysClr val="windowText" lastClr="000000"/>
                          </a:solidFill>
                        </a:defRPr>
                      </a:pPr>
                      <a:t>[CELLRANGE]</a:t>
                    </a:fld>
                    <a:endParaRPr lang="en-IN"/>
                  </a:p>
                </c:rich>
              </c:tx>
              <c:spPr>
                <a:gradFill>
                  <a:gsLst>
                    <a:gs pos="0">
                      <a:srgbClr val="4F81BD">
                        <a:lumMod val="5000"/>
                        <a:lumOff val="95000"/>
                        <a:alpha val="30000"/>
                      </a:srgbClr>
                    </a:gs>
                    <a:gs pos="97000">
                      <a:srgbClr val="00B0F0"/>
                    </a:gs>
                    <a:gs pos="50000">
                      <a:srgbClr val="ECF1F8"/>
                    </a:gs>
                  </a:gsLst>
                  <a:lin ang="5400000" scaled="1"/>
                </a:gradFill>
                <a:ln w="6350">
                  <a:solidFill>
                    <a:srgbClr val="00B0F0"/>
                  </a:solidFill>
                </a:ln>
                <a:effectLst/>
              </c:spPr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oundRectCallout">
                      <a:avLst/>
                    </a:prstGeom>
                  </c15:spPr>
                  <c15:layout>
                    <c:manualLayout>
                      <c:w val="3.496047280320267E-2"/>
                      <c:h val="2.0622648447835654E-2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BB-46AC-45AC-997E-865ED8066A93}"/>
                </c:ext>
              </c:extLst>
            </c:dLbl>
            <c:dLbl>
              <c:idx val="1"/>
              <c:layout>
                <c:manualLayout>
                  <c:x val="-4.0498287057951304E-2"/>
                  <c:y val="-2.1214557470474217E-2"/>
                </c:manualLayout>
              </c:layout>
              <c:tx>
                <c:rich>
                  <a:bodyPr/>
                  <a:lstStyle/>
                  <a:p>
                    <a:fld id="{B15CACBF-2FC9-47D3-8427-269FA42D5207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BC-46AC-45AC-997E-865ED8066A93}"/>
                </c:ext>
              </c:extLst>
            </c:dLbl>
            <c:dLbl>
              <c:idx val="2"/>
              <c:layout>
                <c:manualLayout>
                  <c:x val="-3.4403306580179066E-2"/>
                  <c:y val="-2.11276811635428E-2"/>
                </c:manualLayout>
              </c:layout>
              <c:tx>
                <c:rich>
                  <a:bodyPr/>
                  <a:lstStyle/>
                  <a:p>
                    <a:fld id="{163B1529-F811-4016-91E6-4A15CD522129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BD-46AC-45AC-997E-865ED8066A93}"/>
                </c:ext>
              </c:extLst>
            </c:dLbl>
            <c:dLbl>
              <c:idx val="3"/>
              <c:layout>
                <c:manualLayout>
                  <c:x val="-1.1812127831569211E-2"/>
                  <c:y val="-2.121630321186636E-2"/>
                </c:manualLayout>
              </c:layout>
              <c:tx>
                <c:rich>
                  <a:bodyPr/>
                  <a:lstStyle/>
                  <a:p>
                    <a:fld id="{2A6CC141-9E06-4EF2-9536-1BD0A8D363A5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BE-46AC-45AC-997E-865ED8066A93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F-46AC-45AC-997E-865ED8066A93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BC82F7F4-131B-44BC-B7EB-B016DDE698C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0-46AC-45AC-997E-865ED8066A93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F8FD3320-5BC0-4879-99B9-62E6C5162D4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1-46AC-45AC-997E-865ED8066A93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F484DD8E-D09D-4309-88DB-E94FB8539A2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2-46AC-45AC-997E-865ED8066A93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42F70B87-008F-4504-A25E-57EDA319625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3-46AC-45AC-997E-865ED8066A93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53B2541F-6143-497E-B4DF-38498E9963C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4-46AC-45AC-997E-865ED8066A93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9B13D9C9-6978-4F4F-84F7-D7C1F3DE19E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5-46AC-45AC-997E-865ED8066A93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6-46AC-45AC-997E-865ED8066A93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D614CF6B-1D23-44D8-B0E2-F599BEA690B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7-46AC-45AC-997E-865ED8066A93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356713D9-91AA-4F1B-B970-CB8B16CD02D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8-46AC-45AC-997E-865ED8066A93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AB595680-4F6C-451A-952A-02A8394672E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9-46AC-45AC-997E-865ED8066A93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541ADA24-0B77-44BF-A410-705D4FD6C59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A-46AC-45AC-997E-865ED8066A93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01DC0F02-2D7D-4796-97BA-CEBCB4BEFA3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B-46AC-45AC-997E-865ED8066A93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FED3CB26-AEF8-4170-9224-C1E57C83449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C-46AC-45AC-997E-865ED8066A93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D-46AC-45AC-997E-865ED8066A93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73618C33-955F-452D-9DAE-C32A94EE026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E-46AC-45AC-997E-865ED8066A93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0AFF2DAD-6D7A-413A-AF2B-A57766620C3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F-46AC-45AC-997E-865ED8066A93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071FF360-60FF-4B1F-B8E2-D9E60C6A300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0-46AC-45AC-997E-865ED8066A93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0095D856-EF59-43BD-BA68-F8DB09ECCB3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1-46AC-45AC-997E-865ED8066A93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8D0D2965-B486-4642-85F8-9685FD147A1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2-46AC-45AC-997E-865ED8066A93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0D9A2C9D-3439-4657-9E42-15A82A24135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3-46AC-45AC-997E-865ED8066A93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4-46AC-45AC-997E-865ED8066A93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787F557C-0C71-4E55-AB8E-8B4856112C4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5-46AC-45AC-997E-865ED8066A93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2B40A97E-35EF-4E31-97A4-2844B121AF9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6-46AC-45AC-997E-865ED8066A93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7-46AC-45AC-997E-865ED8066A93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94FD7621-F8C8-447D-8BF2-39EF44075E0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8-46AC-45AC-997E-865ED8066A93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fld id="{E6BAF582-7DD9-496C-B2A0-E3993AB3C12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9-46AC-45AC-997E-865ED8066A93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C637B932-A9D2-4E7F-8C28-07C96A0FF61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A-46AC-45AC-997E-865ED8066A93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fld id="{8243B1DA-F7C7-4362-8AF3-B6DBE45319A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B-46AC-45AC-997E-865ED8066A93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C-46AC-45AC-997E-865ED8066A93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D-46AC-45AC-997E-865ED8066A93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E-46AC-45AC-997E-865ED8066A93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F-46AC-45AC-997E-865ED8066A93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0-46AC-45AC-997E-865ED8066A93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1-46AC-45AC-997E-865ED8066A93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2-46AC-45AC-997E-865ED8066A93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3-46AC-45AC-997E-865ED8066A93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4-46AC-45AC-997E-865ED8066A93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5-46AC-45AC-997E-865ED8066A93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6-46AC-45AC-997E-865ED8066A93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7-46AC-45AC-997E-865ED8066A93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8-46AC-45AC-997E-865ED8066A93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9-46AC-45AC-997E-865ED8066A93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A-46AC-45AC-997E-865ED8066A93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B-46AC-45AC-997E-865ED8066A93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C-46AC-45AC-997E-865ED8066A93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D-46AC-45AC-997E-865ED8066A93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E-46AC-45AC-997E-865ED8066A93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F-46AC-45AC-997E-865ED8066A93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0-46AC-45AC-997E-865ED8066A93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1-46AC-45AC-997E-865ED8066A93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2-46AC-45AC-997E-865ED8066A93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3-46AC-45AC-997E-865ED8066A93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4-46AC-45AC-997E-865ED8066A93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5-46AC-45AC-997E-865ED8066A93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6-46AC-45AC-997E-865ED8066A93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7-46AC-45AC-997E-865ED8066A93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8-46AC-45AC-997E-865ED8066A93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9-46AC-45AC-997E-865ED8066A93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A-46AC-45AC-997E-865ED8066A93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B-46AC-45AC-997E-865ED8066A93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C-46AC-45AC-997E-865ED8066A93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D-46AC-45AC-997E-865ED8066A93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E-46AC-45AC-997E-865ED8066A93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F-46AC-45AC-997E-865ED8066A93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0-46AC-45AC-997E-865ED8066A93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1-46AC-45AC-997E-865ED8066A93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2-46AC-45AC-997E-865ED8066A93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3-46AC-45AC-997E-865ED8066A93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4-46AC-45AC-997E-865ED8066A93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5-46AC-45AC-997E-865ED8066A93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6-46AC-45AC-997E-865ED8066A93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7-46AC-45AC-997E-865ED8066A93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8-46AC-45AC-997E-865ED8066A93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9-46AC-45AC-997E-865ED8066A93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A-46AC-45AC-997E-865ED8066A93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B-46AC-45AC-997E-865ED8066A93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C-46AC-45AC-997E-865ED8066A93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D-46AC-45AC-997E-865ED8066A93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E-46AC-45AC-997E-865ED8066A93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F-46AC-45AC-997E-865ED8066A93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0-46AC-45AC-997E-865ED8066A93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1-46AC-45AC-997E-865ED8066A93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2-46AC-45AC-997E-865ED8066A93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3-46AC-45AC-997E-865ED8066A93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4-46AC-45AC-997E-865ED8066A93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5-46AC-45AC-997E-865ED8066A93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6-46AC-45AC-997E-865ED8066A93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7-46AC-45AC-997E-865ED8066A93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8-46AC-45AC-997E-865ED8066A93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9-46AC-45AC-997E-865ED8066A93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A-46AC-45AC-997E-865ED8066A93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B-46AC-45AC-997E-865ED8066A93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C-46AC-45AC-997E-865ED8066A93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D-46AC-45AC-997E-865ED8066A93}"/>
                </c:ext>
              </c:extLst>
            </c:dLbl>
            <c:dLbl>
              <c:idx val="9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E-46AC-45AC-997E-865ED8066A93}"/>
                </c:ext>
              </c:extLst>
            </c:dLbl>
            <c:dLbl>
              <c:idx val="10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F-46AC-45AC-997E-865ED8066A93}"/>
                </c:ext>
              </c:extLst>
            </c:dLbl>
            <c:dLbl>
              <c:idx val="10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0-46AC-45AC-997E-865ED8066A93}"/>
                </c:ext>
              </c:extLst>
            </c:dLbl>
            <c:dLbl>
              <c:idx val="10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1-46AC-45AC-997E-865ED8066A93}"/>
                </c:ext>
              </c:extLst>
            </c:dLbl>
            <c:dLbl>
              <c:idx val="10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2-46AC-45AC-997E-865ED8066A93}"/>
                </c:ext>
              </c:extLst>
            </c:dLbl>
            <c:dLbl>
              <c:idx val="10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3-46AC-45AC-997E-865ED8066A93}"/>
                </c:ext>
              </c:extLst>
            </c:dLbl>
            <c:dLbl>
              <c:idx val="10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4-46AC-45AC-997E-865ED8066A93}"/>
                </c:ext>
              </c:extLst>
            </c:dLbl>
            <c:dLbl>
              <c:idx val="10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5-46AC-45AC-997E-865ED8066A93}"/>
                </c:ext>
              </c:extLst>
            </c:dLbl>
            <c:dLbl>
              <c:idx val="10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6-46AC-45AC-997E-865ED8066A93}"/>
                </c:ext>
              </c:extLst>
            </c:dLbl>
            <c:dLbl>
              <c:idx val="10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7-46AC-45AC-997E-865ED8066A93}"/>
                </c:ext>
              </c:extLst>
            </c:dLbl>
            <c:dLbl>
              <c:idx val="10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8-46AC-45AC-997E-865ED8066A93}"/>
                </c:ext>
              </c:extLst>
            </c:dLbl>
            <c:dLbl>
              <c:idx val="11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9-46AC-45AC-997E-865ED8066A93}"/>
                </c:ext>
              </c:extLst>
            </c:dLbl>
            <c:dLbl>
              <c:idx val="11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A-46AC-45AC-997E-865ED8066A93}"/>
                </c:ext>
              </c:extLst>
            </c:dLbl>
            <c:dLbl>
              <c:idx val="11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B-46AC-45AC-997E-865ED8066A93}"/>
                </c:ext>
              </c:extLst>
            </c:dLbl>
            <c:dLbl>
              <c:idx val="11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C-46AC-45AC-997E-865ED8066A93}"/>
                </c:ext>
              </c:extLst>
            </c:dLbl>
            <c:dLbl>
              <c:idx val="11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D-46AC-45AC-997E-865ED8066A93}"/>
                </c:ext>
              </c:extLst>
            </c:dLbl>
            <c:dLbl>
              <c:idx val="11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E-46AC-45AC-997E-865ED8066A93}"/>
                </c:ext>
              </c:extLst>
            </c:dLbl>
            <c:dLbl>
              <c:idx val="11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F-46AC-45AC-997E-865ED8066A93}"/>
                </c:ext>
              </c:extLst>
            </c:dLbl>
            <c:dLbl>
              <c:idx val="11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0-46AC-45AC-997E-865ED8066A93}"/>
                </c:ext>
              </c:extLst>
            </c:dLbl>
            <c:dLbl>
              <c:idx val="11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1-46AC-45AC-997E-865ED8066A93}"/>
                </c:ext>
              </c:extLst>
            </c:dLbl>
            <c:dLbl>
              <c:idx val="11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2-46AC-45AC-997E-865ED8066A93}"/>
                </c:ext>
              </c:extLst>
            </c:dLbl>
            <c:dLbl>
              <c:idx val="12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3-46AC-45AC-997E-865ED8066A93}"/>
                </c:ext>
              </c:extLst>
            </c:dLbl>
            <c:dLbl>
              <c:idx val="12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4-46AC-45AC-997E-865ED8066A93}"/>
                </c:ext>
              </c:extLst>
            </c:dLbl>
            <c:dLbl>
              <c:idx val="12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5-46AC-45AC-997E-865ED8066A93}"/>
                </c:ext>
              </c:extLst>
            </c:dLbl>
            <c:dLbl>
              <c:idx val="12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6-46AC-45AC-997E-865ED8066A93}"/>
                </c:ext>
              </c:extLst>
            </c:dLbl>
            <c:dLbl>
              <c:idx val="12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7-46AC-45AC-997E-865ED8066A93}"/>
                </c:ext>
              </c:extLst>
            </c:dLbl>
            <c:dLbl>
              <c:idx val="12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8-46AC-45AC-997E-865ED8066A93}"/>
                </c:ext>
              </c:extLst>
            </c:dLbl>
            <c:dLbl>
              <c:idx val="12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9-46AC-45AC-997E-865ED8066A93}"/>
                </c:ext>
              </c:extLst>
            </c:dLbl>
            <c:dLbl>
              <c:idx val="12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A-46AC-45AC-997E-865ED8066A93}"/>
                </c:ext>
              </c:extLst>
            </c:dLbl>
            <c:dLbl>
              <c:idx val="12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B-46AC-45AC-997E-865ED8066A93}"/>
                </c:ext>
              </c:extLst>
            </c:dLbl>
            <c:dLbl>
              <c:idx val="12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C-46AC-45AC-997E-865ED8066A93}"/>
                </c:ext>
              </c:extLst>
            </c:dLbl>
            <c:dLbl>
              <c:idx val="13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D-46AC-45AC-997E-865ED8066A93}"/>
                </c:ext>
              </c:extLst>
            </c:dLbl>
            <c:dLbl>
              <c:idx val="13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E-46AC-45AC-997E-865ED8066A93}"/>
                </c:ext>
              </c:extLst>
            </c:dLbl>
            <c:dLbl>
              <c:idx val="13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F-46AC-45AC-997E-865ED8066A93}"/>
                </c:ext>
              </c:extLst>
            </c:dLbl>
            <c:dLbl>
              <c:idx val="13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0-46AC-45AC-997E-865ED8066A93}"/>
                </c:ext>
              </c:extLst>
            </c:dLbl>
            <c:dLbl>
              <c:idx val="13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1-46AC-45AC-997E-865ED8066A93}"/>
                </c:ext>
              </c:extLst>
            </c:dLbl>
            <c:dLbl>
              <c:idx val="13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2-46AC-45AC-997E-865ED8066A93}"/>
                </c:ext>
              </c:extLst>
            </c:dLbl>
            <c:dLbl>
              <c:idx val="13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3-46AC-45AC-997E-865ED8066A93}"/>
                </c:ext>
              </c:extLst>
            </c:dLbl>
            <c:dLbl>
              <c:idx val="13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4-46AC-45AC-997E-865ED8066A93}"/>
                </c:ext>
              </c:extLst>
            </c:dLbl>
            <c:dLbl>
              <c:idx val="13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5-46AC-45AC-997E-865ED8066A93}"/>
                </c:ext>
              </c:extLst>
            </c:dLbl>
            <c:dLbl>
              <c:idx val="13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6-46AC-45AC-997E-865ED8066A93}"/>
                </c:ext>
              </c:extLst>
            </c:dLbl>
            <c:dLbl>
              <c:idx val="14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7-46AC-45AC-997E-865ED8066A93}"/>
                </c:ext>
              </c:extLst>
            </c:dLbl>
            <c:dLbl>
              <c:idx val="14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8-46AC-45AC-997E-865ED8066A93}"/>
                </c:ext>
              </c:extLst>
            </c:dLbl>
            <c:dLbl>
              <c:idx val="14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9-46AC-45AC-997E-865ED8066A93}"/>
                </c:ext>
              </c:extLst>
            </c:dLbl>
            <c:dLbl>
              <c:idx val="14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A-46AC-45AC-997E-865ED8066A93}"/>
                </c:ext>
              </c:extLst>
            </c:dLbl>
            <c:dLbl>
              <c:idx val="14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B-46AC-45AC-997E-865ED8066A93}"/>
                </c:ext>
              </c:extLst>
            </c:dLbl>
            <c:dLbl>
              <c:idx val="14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C-46AC-45AC-997E-865ED8066A93}"/>
                </c:ext>
              </c:extLst>
            </c:dLbl>
            <c:dLbl>
              <c:idx val="14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D-46AC-45AC-997E-865ED8066A93}"/>
                </c:ext>
              </c:extLst>
            </c:dLbl>
            <c:dLbl>
              <c:idx val="14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E-46AC-45AC-997E-865ED8066A93}"/>
                </c:ext>
              </c:extLst>
            </c:dLbl>
            <c:dLbl>
              <c:idx val="14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F-46AC-45AC-997E-865ED8066A93}"/>
                </c:ext>
              </c:extLst>
            </c:dLbl>
            <c:dLbl>
              <c:idx val="14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0-46AC-45AC-997E-865ED8066A93}"/>
                </c:ext>
              </c:extLst>
            </c:dLbl>
            <c:dLbl>
              <c:idx val="15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1-46AC-45AC-997E-865ED8066A93}"/>
                </c:ext>
              </c:extLst>
            </c:dLbl>
            <c:dLbl>
              <c:idx val="15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2-46AC-45AC-997E-865ED8066A93}"/>
                </c:ext>
              </c:extLst>
            </c:dLbl>
            <c:dLbl>
              <c:idx val="15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3-46AC-45AC-997E-865ED8066A93}"/>
                </c:ext>
              </c:extLst>
            </c:dLbl>
            <c:dLbl>
              <c:idx val="15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4-46AC-45AC-997E-865ED8066A93}"/>
                </c:ext>
              </c:extLst>
            </c:dLbl>
            <c:dLbl>
              <c:idx val="15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5-46AC-45AC-997E-865ED8066A93}"/>
                </c:ext>
              </c:extLst>
            </c:dLbl>
            <c:dLbl>
              <c:idx val="15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6-46AC-45AC-997E-865ED8066A93}"/>
                </c:ext>
              </c:extLst>
            </c:dLbl>
            <c:dLbl>
              <c:idx val="15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7-46AC-45AC-997E-865ED8066A93}"/>
                </c:ext>
              </c:extLst>
            </c:dLbl>
            <c:dLbl>
              <c:idx val="15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8-46AC-45AC-997E-865ED8066A93}"/>
                </c:ext>
              </c:extLst>
            </c:dLbl>
            <c:dLbl>
              <c:idx val="15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9-46AC-45AC-997E-865ED8066A93}"/>
                </c:ext>
              </c:extLst>
            </c:dLbl>
            <c:dLbl>
              <c:idx val="15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A-46AC-45AC-997E-865ED8066A93}"/>
                </c:ext>
              </c:extLst>
            </c:dLbl>
            <c:dLbl>
              <c:idx val="16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B-46AC-45AC-997E-865ED8066A93}"/>
                </c:ext>
              </c:extLst>
            </c:dLbl>
            <c:dLbl>
              <c:idx val="16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C-46AC-45AC-997E-865ED8066A93}"/>
                </c:ext>
              </c:extLst>
            </c:dLbl>
            <c:dLbl>
              <c:idx val="16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D-46AC-45AC-997E-865ED8066A93}"/>
                </c:ext>
              </c:extLst>
            </c:dLbl>
            <c:dLbl>
              <c:idx val="16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E-46AC-45AC-997E-865ED8066A93}"/>
                </c:ext>
              </c:extLst>
            </c:dLbl>
            <c:dLbl>
              <c:idx val="16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F-46AC-45AC-997E-865ED8066A93}"/>
                </c:ext>
              </c:extLst>
            </c:dLbl>
            <c:dLbl>
              <c:idx val="16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0-46AC-45AC-997E-865ED8066A93}"/>
                </c:ext>
              </c:extLst>
            </c:dLbl>
            <c:dLbl>
              <c:idx val="16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1-46AC-45AC-997E-865ED8066A93}"/>
                </c:ext>
              </c:extLst>
            </c:dLbl>
            <c:dLbl>
              <c:idx val="16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2-46AC-45AC-997E-865ED8066A93}"/>
                </c:ext>
              </c:extLst>
            </c:dLbl>
            <c:dLbl>
              <c:idx val="16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3-46AC-45AC-997E-865ED8066A93}"/>
                </c:ext>
              </c:extLst>
            </c:dLbl>
            <c:dLbl>
              <c:idx val="16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4-46AC-45AC-997E-865ED8066A93}"/>
                </c:ext>
              </c:extLst>
            </c:dLbl>
            <c:dLbl>
              <c:idx val="17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5-46AC-45AC-997E-865ED8066A93}"/>
                </c:ext>
              </c:extLst>
            </c:dLbl>
            <c:dLbl>
              <c:idx val="17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6-46AC-45AC-997E-865ED8066A93}"/>
                </c:ext>
              </c:extLst>
            </c:dLbl>
            <c:dLbl>
              <c:idx val="17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7-46AC-45AC-997E-865ED8066A93}"/>
                </c:ext>
              </c:extLst>
            </c:dLbl>
            <c:dLbl>
              <c:idx val="17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8-46AC-45AC-997E-865ED8066A93}"/>
                </c:ext>
              </c:extLst>
            </c:dLbl>
            <c:dLbl>
              <c:idx val="17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9-46AC-45AC-997E-865ED8066A93}"/>
                </c:ext>
              </c:extLst>
            </c:dLbl>
            <c:dLbl>
              <c:idx val="17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A-46AC-45AC-997E-865ED8066A93}"/>
                </c:ext>
              </c:extLst>
            </c:dLbl>
            <c:dLbl>
              <c:idx val="17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B-46AC-45AC-997E-865ED8066A93}"/>
                </c:ext>
              </c:extLst>
            </c:dLbl>
            <c:dLbl>
              <c:idx val="17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C-46AC-45AC-997E-865ED8066A93}"/>
                </c:ext>
              </c:extLst>
            </c:dLbl>
            <c:dLbl>
              <c:idx val="17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D-46AC-45AC-997E-865ED8066A93}"/>
                </c:ext>
              </c:extLst>
            </c:dLbl>
            <c:dLbl>
              <c:idx val="17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E-46AC-45AC-997E-865ED8066A93}"/>
                </c:ext>
              </c:extLst>
            </c:dLbl>
            <c:dLbl>
              <c:idx val="18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F-46AC-45AC-997E-865ED8066A93}"/>
                </c:ext>
              </c:extLst>
            </c:dLbl>
            <c:dLbl>
              <c:idx val="18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0-46AC-45AC-997E-865ED8066A93}"/>
                </c:ext>
              </c:extLst>
            </c:dLbl>
            <c:dLbl>
              <c:idx val="18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1-46AC-45AC-997E-865ED8066A93}"/>
                </c:ext>
              </c:extLst>
            </c:dLbl>
            <c:dLbl>
              <c:idx val="18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2-46AC-45AC-997E-865ED8066A93}"/>
                </c:ext>
              </c:extLst>
            </c:dLbl>
            <c:dLbl>
              <c:idx val="18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3-46AC-45AC-997E-865ED8066A93}"/>
                </c:ext>
              </c:extLst>
            </c:dLbl>
            <c:dLbl>
              <c:idx val="18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4-46AC-45AC-997E-865ED8066A93}"/>
                </c:ext>
              </c:extLst>
            </c:dLbl>
            <c:dLbl>
              <c:idx val="18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5-46AC-45AC-997E-865ED8066A93}"/>
                </c:ext>
              </c:extLst>
            </c:dLbl>
            <c:dLbl>
              <c:idx val="18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6-46AC-45AC-997E-865ED8066A93}"/>
                </c:ext>
              </c:extLst>
            </c:dLbl>
            <c:dLbl>
              <c:idx val="18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7-46AC-45AC-997E-865ED8066A93}"/>
                </c:ext>
              </c:extLst>
            </c:dLbl>
            <c:dLbl>
              <c:idx val="18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8-46AC-45AC-997E-865ED8066A93}"/>
                </c:ext>
              </c:extLst>
            </c:dLbl>
            <c:dLbl>
              <c:idx val="19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9-46AC-45AC-997E-865ED8066A93}"/>
                </c:ext>
              </c:extLst>
            </c:dLbl>
            <c:dLbl>
              <c:idx val="19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A-46AC-45AC-997E-865ED8066A93}"/>
                </c:ext>
              </c:extLst>
            </c:dLbl>
            <c:dLbl>
              <c:idx val="19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B-46AC-45AC-997E-865ED8066A93}"/>
                </c:ext>
              </c:extLst>
            </c:dLbl>
            <c:dLbl>
              <c:idx val="19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C-46AC-45AC-997E-865ED8066A93}"/>
                </c:ext>
              </c:extLst>
            </c:dLbl>
            <c:dLbl>
              <c:idx val="19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D-46AC-45AC-997E-865ED8066A93}"/>
                </c:ext>
              </c:extLst>
            </c:dLbl>
            <c:dLbl>
              <c:idx val="19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E-46AC-45AC-997E-865ED8066A93}"/>
                </c:ext>
              </c:extLst>
            </c:dLbl>
            <c:dLbl>
              <c:idx val="19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F-46AC-45AC-997E-865ED8066A93}"/>
                </c:ext>
              </c:extLst>
            </c:dLbl>
            <c:dLbl>
              <c:idx val="19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0-46AC-45AC-997E-865ED8066A93}"/>
                </c:ext>
              </c:extLst>
            </c:dLbl>
            <c:dLbl>
              <c:idx val="19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3-46AC-45AC-997E-865ED8066A93}"/>
                </c:ext>
              </c:extLst>
            </c:dLbl>
            <c:dLbl>
              <c:idx val="19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4-46AC-45AC-997E-865ED8066A93}"/>
                </c:ext>
              </c:extLst>
            </c:dLbl>
            <c:dLbl>
              <c:idx val="20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5-46AC-45AC-997E-865ED8066A93}"/>
                </c:ext>
              </c:extLst>
            </c:dLbl>
            <c:dLbl>
              <c:idx val="20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6-46AC-45AC-997E-865ED8066A93}"/>
                </c:ext>
              </c:extLst>
            </c:dLbl>
            <c:dLbl>
              <c:idx val="20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7-46AC-45AC-997E-865ED8066A93}"/>
                </c:ext>
              </c:extLst>
            </c:dLbl>
            <c:spPr>
              <a:gradFill>
                <a:gsLst>
                  <a:gs pos="0">
                    <a:srgbClr val="4F81BD">
                      <a:lumMod val="5000"/>
                      <a:lumOff val="95000"/>
                      <a:alpha val="30000"/>
                    </a:srgbClr>
                  </a:gs>
                  <a:gs pos="97000">
                    <a:srgbClr val="00B0F0"/>
                  </a:gs>
                  <a:gs pos="50000">
                    <a:srgbClr val="ECF1F8"/>
                  </a:gs>
                </a:gsLst>
                <a:lin ang="5400000" scaled="1"/>
              </a:gradFill>
              <a:ln w="6350">
                <a:solidFill>
                  <a:srgbClr val="00B0F0"/>
                </a:solidFill>
              </a:ln>
              <a:effectLst/>
            </c:spPr>
            <c:txPr>
              <a:bodyPr rot="0" vertOverflow="overflow" horzOverflow="overflow" vert="horz" wrap="square" lIns="36000" tIns="36000" rIns="36000" bIns="36000" anchor="ctr" anchorCtr="0">
                <a:spAutoFit/>
              </a:bodyPr>
              <a:lstStyle/>
              <a:p>
                <a:pPr>
                  <a:defRPr sz="700">
                    <a:solidFill>
                      <a:sysClr val="windowText" lastClr="00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oundRectCallout">
                    <a:avLst/>
                  </a:prstGeom>
                </c15:spPr>
                <c15:showDataLabelsRange val="1"/>
                <c15:showLeaderLines val="0"/>
              </c:ext>
            </c:extLst>
          </c:dLbls>
          <c:xVal>
            <c:numRef>
              <c:f>Spots!$B$3:$B$205</c:f>
              <c:numCache>
                <c:formatCode>General</c:formatCode>
                <c:ptCount val="20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6">
                  <c:v>2</c:v>
                </c:pt>
                <c:pt idx="27">
                  <c:v>2</c:v>
                </c:pt>
                <c:pt idx="29">
                  <c:v>-10</c:v>
                </c:pt>
                <c:pt idx="30">
                  <c:v>10</c:v>
                </c:pt>
                <c:pt idx="31">
                  <c:v>10</c:v>
                </c:pt>
                <c:pt idx="32">
                  <c:v>-10</c:v>
                </c:pt>
              </c:numCache>
            </c:numRef>
          </c:xVal>
          <c:yVal>
            <c:numRef>
              <c:f>Spots!$C$3:$C$205</c:f>
              <c:numCache>
                <c:formatCode>General</c:formatCode>
                <c:ptCount val="20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2">
                  <c:v>-1</c:v>
                </c:pt>
                <c:pt idx="13">
                  <c:v>-2</c:v>
                </c:pt>
                <c:pt idx="14">
                  <c:v>-3</c:v>
                </c:pt>
                <c:pt idx="15">
                  <c:v>-4</c:v>
                </c:pt>
                <c:pt idx="16">
                  <c:v>-5</c:v>
                </c:pt>
                <c:pt idx="17">
                  <c:v>-6</c:v>
                </c:pt>
                <c:pt idx="19">
                  <c:v>1</c:v>
                </c:pt>
                <c:pt idx="20">
                  <c:v>2</c:v>
                </c:pt>
                <c:pt idx="21">
                  <c:v>3</c:v>
                </c:pt>
                <c:pt idx="22">
                  <c:v>4</c:v>
                </c:pt>
                <c:pt idx="23">
                  <c:v>5</c:v>
                </c:pt>
                <c:pt idx="24">
                  <c:v>6</c:v>
                </c:pt>
                <c:pt idx="26">
                  <c:v>8</c:v>
                </c:pt>
                <c:pt idx="27">
                  <c:v>-8</c:v>
                </c:pt>
                <c:pt idx="29">
                  <c:v>-10</c:v>
                </c:pt>
                <c:pt idx="30">
                  <c:v>-10</c:v>
                </c:pt>
                <c:pt idx="31">
                  <c:v>10</c:v>
                </c:pt>
                <c:pt idx="32">
                  <c:v>10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Spots!$A$3:$A$127</c15:f>
                <c15:dlblRangeCache>
                  <c:ptCount val="125"/>
                  <c:pt idx="0">
                    <c:v>Intro</c:v>
                  </c:pt>
                  <c:pt idx="1">
                    <c:v>Features</c:v>
                  </c:pt>
                  <c:pt idx="2">
                    <c:v>Applications</c:v>
                  </c:pt>
                  <c:pt idx="3">
                    <c:v>Benefits</c:v>
                  </c:pt>
                  <c:pt idx="5">
                    <c:v>Feature1</c:v>
                  </c:pt>
                  <c:pt idx="6">
                    <c:v>Feature2</c:v>
                  </c:pt>
                  <c:pt idx="7">
                    <c:v>Feature3</c:v>
                  </c:pt>
                  <c:pt idx="8">
                    <c:v>Feature4</c:v>
                  </c:pt>
                  <c:pt idx="9">
                    <c:v>Feature5</c:v>
                  </c:pt>
                  <c:pt idx="10">
                    <c:v>Feature6</c:v>
                  </c:pt>
                  <c:pt idx="12">
                    <c:v>Application1</c:v>
                  </c:pt>
                  <c:pt idx="13">
                    <c:v>Application2</c:v>
                  </c:pt>
                  <c:pt idx="14">
                    <c:v>Application3</c:v>
                  </c:pt>
                  <c:pt idx="15">
                    <c:v>Application4</c:v>
                  </c:pt>
                  <c:pt idx="16">
                    <c:v>Application5</c:v>
                  </c:pt>
                  <c:pt idx="17">
                    <c:v>Application6</c:v>
                  </c:pt>
                  <c:pt idx="19">
                    <c:v>Benefit1</c:v>
                  </c:pt>
                  <c:pt idx="20">
                    <c:v>Benefit2</c:v>
                  </c:pt>
                  <c:pt idx="21">
                    <c:v>Benefit3</c:v>
                  </c:pt>
                  <c:pt idx="22">
                    <c:v>Benefit4</c:v>
                  </c:pt>
                  <c:pt idx="23">
                    <c:v>Benefit5</c:v>
                  </c:pt>
                  <c:pt idx="24">
                    <c:v>Benefit6</c:v>
                  </c:pt>
                  <c:pt idx="26">
                    <c:v>Teleport1</c:v>
                  </c:pt>
                  <c:pt idx="27">
                    <c:v>Teleport2</c:v>
                  </c:pt>
                  <c:pt idx="29">
                    <c:v>Blank_1</c:v>
                  </c:pt>
                  <c:pt idx="30">
                    <c:v>Blank_2</c:v>
                  </c:pt>
                  <c:pt idx="31">
                    <c:v>Blank_3</c:v>
                  </c:pt>
                  <c:pt idx="32">
                    <c:v>Blank_4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281-46AC-45AC-997E-865ED8066A93}"/>
            </c:ext>
          </c:extLst>
        </c:ser>
        <c:dLbls>
          <c:dLblPos val="r"/>
          <c:showLegendKey val="0"/>
          <c:showVal val="1"/>
          <c:showCatName val="0"/>
          <c:showSerName val="0"/>
          <c:showPercent val="0"/>
          <c:showBubbleSize val="0"/>
        </c:dLbls>
        <c:axId val="199414528"/>
        <c:axId val="199416448"/>
      </c:scatterChart>
      <c:valAx>
        <c:axId val="199414528"/>
        <c:scaling>
          <c:orientation val="minMax"/>
          <c:max val="10"/>
          <c:min val="-10"/>
        </c:scaling>
        <c:delete val="1"/>
        <c:axPos val="b"/>
        <c:majorGridlines/>
        <c:numFmt formatCode="General" sourceLinked="1"/>
        <c:majorTickMark val="out"/>
        <c:minorTickMark val="none"/>
        <c:tickLblPos val="nextTo"/>
        <c:crossAx val="199416448"/>
        <c:crossesAt val="0"/>
        <c:crossBetween val="midCat"/>
        <c:majorUnit val="10"/>
      </c:valAx>
      <c:valAx>
        <c:axId val="199416448"/>
        <c:scaling>
          <c:orientation val="minMax"/>
          <c:max val="10"/>
          <c:min val="-10"/>
        </c:scaling>
        <c:delete val="1"/>
        <c:axPos val="l"/>
        <c:majorGridlines/>
        <c:numFmt formatCode="General" sourceLinked="1"/>
        <c:majorTickMark val="out"/>
        <c:minorTickMark val="none"/>
        <c:tickLblPos val="nextTo"/>
        <c:crossAx val="199414528"/>
        <c:crosses val="autoZero"/>
        <c:crossBetween val="midCat"/>
        <c:majorUnit val="10"/>
      </c:valAx>
      <c:spPr>
        <a:noFill/>
        <a:ln w="25400">
          <a:solidFill>
            <a:srgbClr val="61D6FF"/>
          </a:solidFill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IN" sz="1800" b="1" i="0" baseline="0">
                <a:effectLst/>
              </a:rPr>
              <a:t>Map</a:t>
            </a:r>
            <a:endParaRPr lang="en-IN">
              <a:effectLst/>
            </a:endParaRPr>
          </a:p>
        </c:rich>
      </c:tx>
      <c:layout>
        <c:manualLayout>
          <c:xMode val="edge"/>
          <c:yMode val="edge"/>
          <c:x val="0.47040617626585424"/>
          <c:y val="1.831706283579756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4.0251572327044023E-2"/>
          <c:y val="5.6903988348981763E-2"/>
          <c:w val="0.90241280731846774"/>
          <c:h val="0.89848468587552532"/>
        </c:manualLayout>
      </c:layout>
      <c:scatterChart>
        <c:scatterStyle val="lineMarker"/>
        <c:varyColors val="0"/>
        <c:ser>
          <c:idx val="1"/>
          <c:order val="0"/>
          <c:tx>
            <c:strRef>
              <c:f>Paths!$C$1</c:f>
              <c:strCache>
                <c:ptCount val="1"/>
                <c:pt idx="0">
                  <c:v>Paths</c:v>
                </c:pt>
              </c:strCache>
            </c:strRef>
          </c:tx>
          <c:spPr>
            <a:ln w="22225">
              <a:solidFill>
                <a:srgbClr val="00B0F0"/>
              </a:solidFill>
            </a:ln>
          </c:spPr>
          <c:marker>
            <c:symbol val="none"/>
          </c:marker>
          <c:dLbls>
            <c:delete val="1"/>
          </c:dLbls>
          <c:xVal>
            <c:numRef>
              <c:f>Paths!$A$2:$A$1000</c:f>
              <c:numCache>
                <c:formatCode>General</c:formatCode>
                <c:ptCount val="999"/>
                <c:pt idx="0">
                  <c:v>0</c:v>
                </c:pt>
                <c:pt idx="1">
                  <c:v>1</c:v>
                </c:pt>
                <c:pt idx="3">
                  <c:v>1</c:v>
                </c:pt>
                <c:pt idx="4">
                  <c:v>2</c:v>
                </c:pt>
                <c:pt idx="6">
                  <c:v>2</c:v>
                </c:pt>
                <c:pt idx="7">
                  <c:v>3</c:v>
                </c:pt>
                <c:pt idx="9">
                  <c:v>0</c:v>
                </c:pt>
                <c:pt idx="10">
                  <c:v>0</c:v>
                </c:pt>
                <c:pt idx="12">
                  <c:v>1</c:v>
                </c:pt>
                <c:pt idx="13">
                  <c:v>1</c:v>
                </c:pt>
                <c:pt idx="15">
                  <c:v>1</c:v>
                </c:pt>
                <c:pt idx="16">
                  <c:v>1</c:v>
                </c:pt>
                <c:pt idx="18">
                  <c:v>1</c:v>
                </c:pt>
                <c:pt idx="19">
                  <c:v>1</c:v>
                </c:pt>
                <c:pt idx="21">
                  <c:v>1</c:v>
                </c:pt>
                <c:pt idx="22">
                  <c:v>1</c:v>
                </c:pt>
                <c:pt idx="24">
                  <c:v>1</c:v>
                </c:pt>
                <c:pt idx="25">
                  <c:v>1</c:v>
                </c:pt>
                <c:pt idx="27">
                  <c:v>1</c:v>
                </c:pt>
                <c:pt idx="28">
                  <c:v>1</c:v>
                </c:pt>
                <c:pt idx="30">
                  <c:v>0</c:v>
                </c:pt>
                <c:pt idx="31">
                  <c:v>0</c:v>
                </c:pt>
                <c:pt idx="33">
                  <c:v>2</c:v>
                </c:pt>
                <c:pt idx="34">
                  <c:v>2</c:v>
                </c:pt>
                <c:pt idx="36">
                  <c:v>2</c:v>
                </c:pt>
                <c:pt idx="37">
                  <c:v>2</c:v>
                </c:pt>
                <c:pt idx="39">
                  <c:v>2</c:v>
                </c:pt>
                <c:pt idx="40">
                  <c:v>2</c:v>
                </c:pt>
                <c:pt idx="42">
                  <c:v>2</c:v>
                </c:pt>
                <c:pt idx="43">
                  <c:v>2</c:v>
                </c:pt>
                <c:pt idx="45">
                  <c:v>2</c:v>
                </c:pt>
                <c:pt idx="46">
                  <c:v>2</c:v>
                </c:pt>
                <c:pt idx="48">
                  <c:v>2</c:v>
                </c:pt>
                <c:pt idx="49">
                  <c:v>2</c:v>
                </c:pt>
                <c:pt idx="51">
                  <c:v>0</c:v>
                </c:pt>
                <c:pt idx="52">
                  <c:v>0</c:v>
                </c:pt>
                <c:pt idx="54">
                  <c:v>3</c:v>
                </c:pt>
                <c:pt idx="55">
                  <c:v>3</c:v>
                </c:pt>
                <c:pt idx="57">
                  <c:v>3</c:v>
                </c:pt>
                <c:pt idx="58">
                  <c:v>3</c:v>
                </c:pt>
                <c:pt idx="60">
                  <c:v>3</c:v>
                </c:pt>
                <c:pt idx="61">
                  <c:v>3</c:v>
                </c:pt>
                <c:pt idx="63">
                  <c:v>3</c:v>
                </c:pt>
                <c:pt idx="64">
                  <c:v>3</c:v>
                </c:pt>
                <c:pt idx="66">
                  <c:v>3</c:v>
                </c:pt>
                <c:pt idx="67">
                  <c:v>3</c:v>
                </c:pt>
                <c:pt idx="69">
                  <c:v>3</c:v>
                </c:pt>
                <c:pt idx="70">
                  <c:v>3</c:v>
                </c:pt>
                <c:pt idx="72">
                  <c:v>0</c:v>
                </c:pt>
                <c:pt idx="73">
                  <c:v>0</c:v>
                </c:pt>
                <c:pt idx="75">
                  <c:v>0</c:v>
                </c:pt>
                <c:pt idx="76">
                  <c:v>0</c:v>
                </c:pt>
                <c:pt idx="78">
                  <c:v>-10</c:v>
                </c:pt>
                <c:pt idx="79">
                  <c:v>10</c:v>
                </c:pt>
                <c:pt idx="81">
                  <c:v>10</c:v>
                </c:pt>
                <c:pt idx="82">
                  <c:v>10</c:v>
                </c:pt>
                <c:pt idx="84">
                  <c:v>10</c:v>
                </c:pt>
                <c:pt idx="85">
                  <c:v>-10</c:v>
                </c:pt>
                <c:pt idx="87">
                  <c:v>-10</c:v>
                </c:pt>
                <c:pt idx="88">
                  <c:v>-10</c:v>
                </c:pt>
                <c:pt idx="90">
                  <c:v>0</c:v>
                </c:pt>
                <c:pt idx="91">
                  <c:v>0</c:v>
                </c:pt>
                <c:pt idx="93">
                  <c:v>-10</c:v>
                </c:pt>
                <c:pt idx="94">
                  <c:v>-10</c:v>
                </c:pt>
                <c:pt idx="96">
                  <c:v>-10</c:v>
                </c:pt>
                <c:pt idx="97">
                  <c:v>-10</c:v>
                </c:pt>
                <c:pt idx="99">
                  <c:v>-10</c:v>
                </c:pt>
                <c:pt idx="100">
                  <c:v>-10</c:v>
                </c:pt>
                <c:pt idx="102">
                  <c:v>-10</c:v>
                </c:pt>
                <c:pt idx="103">
                  <c:v>-10</c:v>
                </c:pt>
                <c:pt idx="105">
                  <c:v>0</c:v>
                </c:pt>
                <c:pt idx="106">
                  <c:v>0</c:v>
                </c:pt>
                <c:pt idx="108">
                  <c:v>0</c:v>
                </c:pt>
                <c:pt idx="109">
                  <c:v>0</c:v>
                </c:pt>
                <c:pt idx="111">
                  <c:v>0</c:v>
                </c:pt>
                <c:pt idx="112">
                  <c:v>0</c:v>
                </c:pt>
                <c:pt idx="114">
                  <c:v>0</c:v>
                </c:pt>
                <c:pt idx="115">
                  <c:v>0</c:v>
                </c:pt>
                <c:pt idx="117">
                  <c:v>0</c:v>
                </c:pt>
                <c:pt idx="118">
                  <c:v>0</c:v>
                </c:pt>
                <c:pt idx="121">
                  <c:v>3</c:v>
                </c:pt>
                <c:pt idx="122">
                  <c:v>3</c:v>
                </c:pt>
                <c:pt idx="123">
                  <c:v>1</c:v>
                </c:pt>
                <c:pt idx="124">
                  <c:v>1</c:v>
                </c:pt>
                <c:pt idx="127">
                  <c:v>3</c:v>
                </c:pt>
                <c:pt idx="128">
                  <c:v>3</c:v>
                </c:pt>
                <c:pt idx="129">
                  <c:v>1</c:v>
                </c:pt>
                <c:pt idx="130">
                  <c:v>1</c:v>
                </c:pt>
              </c:numCache>
            </c:numRef>
          </c:xVal>
          <c:yVal>
            <c:numRef>
              <c:f>Paths!$B$2:$B$1000</c:f>
              <c:numCache>
                <c:formatCode>General</c:formatCode>
                <c:ptCount val="999"/>
                <c:pt idx="0">
                  <c:v>0</c:v>
                </c:pt>
                <c:pt idx="1">
                  <c:v>0</c:v>
                </c:pt>
                <c:pt idx="3">
                  <c:v>0</c:v>
                </c:pt>
                <c:pt idx="4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0">
                  <c:v>0</c:v>
                </c:pt>
                <c:pt idx="12">
                  <c:v>0</c:v>
                </c:pt>
                <c:pt idx="13">
                  <c:v>1</c:v>
                </c:pt>
                <c:pt idx="15">
                  <c:v>1</c:v>
                </c:pt>
                <c:pt idx="16">
                  <c:v>2</c:v>
                </c:pt>
                <c:pt idx="18">
                  <c:v>2</c:v>
                </c:pt>
                <c:pt idx="19">
                  <c:v>3</c:v>
                </c:pt>
                <c:pt idx="21">
                  <c:v>3</c:v>
                </c:pt>
                <c:pt idx="22">
                  <c:v>4</c:v>
                </c:pt>
                <c:pt idx="24">
                  <c:v>4</c:v>
                </c:pt>
                <c:pt idx="25">
                  <c:v>5</c:v>
                </c:pt>
                <c:pt idx="27">
                  <c:v>5</c:v>
                </c:pt>
                <c:pt idx="28">
                  <c:v>6</c:v>
                </c:pt>
                <c:pt idx="30">
                  <c:v>0</c:v>
                </c:pt>
                <c:pt idx="31">
                  <c:v>0</c:v>
                </c:pt>
                <c:pt idx="33">
                  <c:v>0</c:v>
                </c:pt>
                <c:pt idx="34">
                  <c:v>-1</c:v>
                </c:pt>
                <c:pt idx="36">
                  <c:v>-1</c:v>
                </c:pt>
                <c:pt idx="37">
                  <c:v>-2</c:v>
                </c:pt>
                <c:pt idx="39">
                  <c:v>-2</c:v>
                </c:pt>
                <c:pt idx="40">
                  <c:v>-3</c:v>
                </c:pt>
                <c:pt idx="42">
                  <c:v>-3</c:v>
                </c:pt>
                <c:pt idx="43">
                  <c:v>-4</c:v>
                </c:pt>
                <c:pt idx="45">
                  <c:v>-4</c:v>
                </c:pt>
                <c:pt idx="46">
                  <c:v>-5</c:v>
                </c:pt>
                <c:pt idx="48">
                  <c:v>-5</c:v>
                </c:pt>
                <c:pt idx="49">
                  <c:v>-6</c:v>
                </c:pt>
                <c:pt idx="51">
                  <c:v>0</c:v>
                </c:pt>
                <c:pt idx="52">
                  <c:v>0</c:v>
                </c:pt>
                <c:pt idx="54">
                  <c:v>0</c:v>
                </c:pt>
                <c:pt idx="55">
                  <c:v>1</c:v>
                </c:pt>
                <c:pt idx="57">
                  <c:v>1</c:v>
                </c:pt>
                <c:pt idx="58">
                  <c:v>2</c:v>
                </c:pt>
                <c:pt idx="60">
                  <c:v>2</c:v>
                </c:pt>
                <c:pt idx="61">
                  <c:v>3</c:v>
                </c:pt>
                <c:pt idx="63">
                  <c:v>3</c:v>
                </c:pt>
                <c:pt idx="64">
                  <c:v>4</c:v>
                </c:pt>
                <c:pt idx="66">
                  <c:v>4</c:v>
                </c:pt>
                <c:pt idx="67">
                  <c:v>5</c:v>
                </c:pt>
                <c:pt idx="69">
                  <c:v>5</c:v>
                </c:pt>
                <c:pt idx="70">
                  <c:v>6</c:v>
                </c:pt>
                <c:pt idx="72">
                  <c:v>0</c:v>
                </c:pt>
                <c:pt idx="73">
                  <c:v>0</c:v>
                </c:pt>
                <c:pt idx="75">
                  <c:v>0</c:v>
                </c:pt>
                <c:pt idx="76">
                  <c:v>0</c:v>
                </c:pt>
                <c:pt idx="78">
                  <c:v>-10</c:v>
                </c:pt>
                <c:pt idx="79">
                  <c:v>-10</c:v>
                </c:pt>
                <c:pt idx="81">
                  <c:v>-10</c:v>
                </c:pt>
                <c:pt idx="82">
                  <c:v>10</c:v>
                </c:pt>
                <c:pt idx="84">
                  <c:v>10</c:v>
                </c:pt>
                <c:pt idx="85">
                  <c:v>10</c:v>
                </c:pt>
                <c:pt idx="87">
                  <c:v>10</c:v>
                </c:pt>
                <c:pt idx="88">
                  <c:v>-10</c:v>
                </c:pt>
                <c:pt idx="90">
                  <c:v>0</c:v>
                </c:pt>
                <c:pt idx="91">
                  <c:v>0</c:v>
                </c:pt>
                <c:pt idx="93">
                  <c:v>-10</c:v>
                </c:pt>
                <c:pt idx="94">
                  <c:v>-10</c:v>
                </c:pt>
                <c:pt idx="96">
                  <c:v>-10</c:v>
                </c:pt>
                <c:pt idx="97">
                  <c:v>-10</c:v>
                </c:pt>
                <c:pt idx="99">
                  <c:v>-10</c:v>
                </c:pt>
                <c:pt idx="100">
                  <c:v>-10</c:v>
                </c:pt>
                <c:pt idx="102">
                  <c:v>-10</c:v>
                </c:pt>
                <c:pt idx="103">
                  <c:v>-10</c:v>
                </c:pt>
                <c:pt idx="105">
                  <c:v>0</c:v>
                </c:pt>
                <c:pt idx="106">
                  <c:v>0</c:v>
                </c:pt>
                <c:pt idx="108">
                  <c:v>0</c:v>
                </c:pt>
                <c:pt idx="109">
                  <c:v>0</c:v>
                </c:pt>
                <c:pt idx="111">
                  <c:v>0</c:v>
                </c:pt>
                <c:pt idx="112">
                  <c:v>0</c:v>
                </c:pt>
                <c:pt idx="114">
                  <c:v>0</c:v>
                </c:pt>
                <c:pt idx="115">
                  <c:v>0</c:v>
                </c:pt>
                <c:pt idx="117">
                  <c:v>0</c:v>
                </c:pt>
                <c:pt idx="118">
                  <c:v>0</c:v>
                </c:pt>
                <c:pt idx="121">
                  <c:v>6</c:v>
                </c:pt>
                <c:pt idx="122">
                  <c:v>7</c:v>
                </c:pt>
                <c:pt idx="123">
                  <c:v>7</c:v>
                </c:pt>
                <c:pt idx="124">
                  <c:v>6</c:v>
                </c:pt>
                <c:pt idx="127">
                  <c:v>6</c:v>
                </c:pt>
                <c:pt idx="128">
                  <c:v>7</c:v>
                </c:pt>
                <c:pt idx="129">
                  <c:v>7</c:v>
                </c:pt>
                <c:pt idx="130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6E8-4BA1-BC0E-27D73A9027E5}"/>
            </c:ext>
          </c:extLst>
        </c:ser>
        <c:ser>
          <c:idx val="0"/>
          <c:order val="1"/>
          <c:tx>
            <c:strRef>
              <c:f>Spots!$C$1</c:f>
              <c:strCache>
                <c:ptCount val="1"/>
                <c:pt idx="0">
                  <c:v>Y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6"/>
            <c:spPr>
              <a:gradFill>
                <a:gsLst>
                  <a:gs pos="0">
                    <a:srgbClr val="4F81BD">
                      <a:lumMod val="5000"/>
                      <a:lumOff val="95000"/>
                    </a:srgbClr>
                  </a:gs>
                  <a:gs pos="100000">
                    <a:srgbClr val="21C5FF"/>
                  </a:gs>
                </a:gsLst>
                <a:lin ang="5400000" scaled="1"/>
              </a:gradFill>
              <a:ln w="3175">
                <a:solidFill>
                  <a:schemeClr val="accent1"/>
                </a:solidFill>
              </a:ln>
            </c:spPr>
          </c:marke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1-E6E8-4BA1-BC0E-27D73A9027E5}"/>
              </c:ext>
            </c:extLst>
          </c:dPt>
          <c:dLbls>
            <c:dLbl>
              <c:idx val="0"/>
              <c:layout>
                <c:manualLayout>
                  <c:x val="-4.1369260716376088E-2"/>
                  <c:y val="-2.2029921391318923E-2"/>
                </c:manualLayout>
              </c:layout>
              <c:tx>
                <c:rich>
                  <a:bodyPr/>
                  <a:lstStyle/>
                  <a:p>
                    <a:fld id="{0C8B9B36-5E3F-499C-9446-BD7EA2CE4BBE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E6E8-4BA1-BC0E-27D73A9027E5}"/>
                </c:ext>
              </c:extLst>
            </c:dLbl>
            <c:dLbl>
              <c:idx val="1"/>
              <c:layout>
                <c:manualLayout>
                  <c:x val="-4.0498287057951304E-2"/>
                  <c:y val="-2.1214557470474217E-2"/>
                </c:manualLayout>
              </c:layout>
              <c:tx>
                <c:rich>
                  <a:bodyPr/>
                  <a:lstStyle/>
                  <a:p>
                    <a:fld id="{896BB71F-1BA1-4AE5-9E93-4D1BBD6FC96A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E6E8-4BA1-BC0E-27D73A9027E5}"/>
                </c:ext>
              </c:extLst>
            </c:dLbl>
            <c:dLbl>
              <c:idx val="2"/>
              <c:layout>
                <c:manualLayout>
                  <c:x val="-3.4403306580179066E-2"/>
                  <c:y val="-2.11276811635428E-2"/>
                </c:manualLayout>
              </c:layout>
              <c:tx>
                <c:rich>
                  <a:bodyPr/>
                  <a:lstStyle/>
                  <a:p>
                    <a:fld id="{7FB4ECC4-8EDF-46A4-8DC3-1023B811FCA6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E6E8-4BA1-BC0E-27D73A9027E5}"/>
                </c:ext>
              </c:extLst>
            </c:dLbl>
            <c:dLbl>
              <c:idx val="3"/>
              <c:layout>
                <c:manualLayout>
                  <c:x val="-1.1812127831569211E-2"/>
                  <c:y val="-2.121630321186636E-2"/>
                </c:manualLayout>
              </c:layout>
              <c:tx>
                <c:rich>
                  <a:bodyPr/>
                  <a:lstStyle/>
                  <a:p>
                    <a:fld id="{F0D61AE9-A6D9-4779-8187-16B401988672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E6E8-4BA1-BC0E-27D73A9027E5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E6E8-4BA1-BC0E-27D73A9027E5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8F1B9A4A-8157-4906-BE52-ADBC7A5697B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E6E8-4BA1-BC0E-27D73A9027E5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792F7E53-27D2-466E-A9C7-177F53033B8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E6E8-4BA1-BC0E-27D73A9027E5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A9A3846D-D9E3-4FE4-9697-AC69CF178A3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E6E8-4BA1-BC0E-27D73A9027E5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5241831E-1AAB-4BB1-8BE0-A1B129CEB96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E6E8-4BA1-BC0E-27D73A9027E5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2E0FCAE5-2848-49FE-93B8-BBEC1EA111C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E6E8-4BA1-BC0E-27D73A9027E5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CAC021F9-5D3F-492E-84ED-CB9E23C893F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E6E8-4BA1-BC0E-27D73A9027E5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E6E8-4BA1-BC0E-27D73A9027E5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B670C5E7-2FCC-4FC5-BA20-79080D21F1F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E6E8-4BA1-BC0E-27D73A9027E5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F8684226-5A48-4054-8556-A63D3367827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E6E8-4BA1-BC0E-27D73A9027E5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0C5D0254-234E-472C-AF90-84DD0F90B8E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E6E8-4BA1-BC0E-27D73A9027E5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BA97E63C-C63F-4222-8AEE-890DEF8AEE8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E6E8-4BA1-BC0E-27D73A9027E5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422E19D0-B1B9-4AAB-8681-4575EDC8886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E6E8-4BA1-BC0E-27D73A9027E5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E1631E79-2A50-47E2-A70A-7AF4C9A7E45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E6E8-4BA1-BC0E-27D73A9027E5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E6E8-4BA1-BC0E-27D73A9027E5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AB950A48-54E8-4E7F-AFA7-10365362A9B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E6E8-4BA1-BC0E-27D73A9027E5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906076FE-E5C1-445C-95AA-AF3E919C0B2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E6E8-4BA1-BC0E-27D73A9027E5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02F35C69-2D9A-486C-BB3E-1A48EF8DA63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E6E8-4BA1-BC0E-27D73A9027E5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39FB69C2-E27B-4919-93EF-4D6C66B9D24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E6E8-4BA1-BC0E-27D73A9027E5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2DDAA381-FC2C-4A86-A1A4-E0ED03DD16D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E6E8-4BA1-BC0E-27D73A9027E5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F5DC5A2F-A83B-473C-BA77-0C61BDCB17B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E6E8-4BA1-BC0E-27D73A9027E5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E6E8-4BA1-BC0E-27D73A9027E5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6A554289-B6F0-49C9-9A0D-200D6658DEA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E6E8-4BA1-BC0E-27D73A9027E5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E4A38CAC-A715-4480-800E-576F2D7A72A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E6E8-4BA1-BC0E-27D73A9027E5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E6E8-4BA1-BC0E-27D73A9027E5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305FE891-6150-4BF4-9DC4-FC9E78551FC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E6E8-4BA1-BC0E-27D73A9027E5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fld id="{B40D94FE-D4DD-4D79-B056-78486E60AA5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E6E8-4BA1-BC0E-27D73A9027E5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478E2E55-5362-4414-9A16-0F7ADF4C0A2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E6E8-4BA1-BC0E-27D73A9027E5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fld id="{53727CA7-3E82-4717-857D-4D6849B1641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E6E8-4BA1-BC0E-27D73A9027E5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E6E8-4BA1-BC0E-27D73A9027E5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E6E8-4BA1-BC0E-27D73A9027E5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E6E8-4BA1-BC0E-27D73A9027E5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E6E8-4BA1-BC0E-27D73A9027E5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E6E8-4BA1-BC0E-27D73A9027E5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E6E8-4BA1-BC0E-27D73A9027E5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E6E8-4BA1-BC0E-27D73A9027E5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E6E8-4BA1-BC0E-27D73A9027E5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E6E8-4BA1-BC0E-27D73A9027E5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E6E8-4BA1-BC0E-27D73A9027E5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E6E8-4BA1-BC0E-27D73A9027E5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E6E8-4BA1-BC0E-27D73A9027E5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E6E8-4BA1-BC0E-27D73A9027E5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E6E8-4BA1-BC0E-27D73A9027E5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E6E8-4BA1-BC0E-27D73A9027E5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E6E8-4BA1-BC0E-27D73A9027E5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2-E6E8-4BA1-BC0E-27D73A9027E5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3-E6E8-4BA1-BC0E-27D73A9027E5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4-E6E8-4BA1-BC0E-27D73A9027E5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5-E6E8-4BA1-BC0E-27D73A9027E5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6-E6E8-4BA1-BC0E-27D73A9027E5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7-E6E8-4BA1-BC0E-27D73A9027E5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8-E6E8-4BA1-BC0E-27D73A9027E5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9-E6E8-4BA1-BC0E-27D73A9027E5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A-E6E8-4BA1-BC0E-27D73A9027E5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B-E6E8-4BA1-BC0E-27D73A9027E5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C-E6E8-4BA1-BC0E-27D73A9027E5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D-E6E8-4BA1-BC0E-27D73A9027E5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E-E6E8-4BA1-BC0E-27D73A9027E5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F-E6E8-4BA1-BC0E-27D73A9027E5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0-E6E8-4BA1-BC0E-27D73A9027E5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E6E8-4BA1-BC0E-27D73A9027E5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E6E8-4BA1-BC0E-27D73A9027E5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3-E6E8-4BA1-BC0E-27D73A9027E5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E6E8-4BA1-BC0E-27D73A9027E5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E6E8-4BA1-BC0E-27D73A9027E5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6-E6E8-4BA1-BC0E-27D73A9027E5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7-E6E8-4BA1-BC0E-27D73A9027E5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E6E8-4BA1-BC0E-27D73A9027E5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9-E6E8-4BA1-BC0E-27D73A9027E5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A-E6E8-4BA1-BC0E-27D73A9027E5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B-E6E8-4BA1-BC0E-27D73A9027E5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C-E6E8-4BA1-BC0E-27D73A9027E5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D-E6E8-4BA1-BC0E-27D73A9027E5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E-E6E8-4BA1-BC0E-27D73A9027E5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F-E6E8-4BA1-BC0E-27D73A9027E5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0-E6E8-4BA1-BC0E-27D73A9027E5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1-E6E8-4BA1-BC0E-27D73A9027E5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E6E8-4BA1-BC0E-27D73A9027E5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3-E6E8-4BA1-BC0E-27D73A9027E5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4-E6E8-4BA1-BC0E-27D73A9027E5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5-E6E8-4BA1-BC0E-27D73A9027E5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6-E6E8-4BA1-BC0E-27D73A9027E5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7-E6E8-4BA1-BC0E-27D73A9027E5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8-E6E8-4BA1-BC0E-27D73A9027E5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9-E6E8-4BA1-BC0E-27D73A9027E5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A-E6E8-4BA1-BC0E-27D73A9027E5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B-E6E8-4BA1-BC0E-27D73A9027E5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C-E6E8-4BA1-BC0E-27D73A9027E5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D-E6E8-4BA1-BC0E-27D73A9027E5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E-E6E8-4BA1-BC0E-27D73A9027E5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F-E6E8-4BA1-BC0E-27D73A9027E5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0-E6E8-4BA1-BC0E-27D73A9027E5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1-E6E8-4BA1-BC0E-27D73A9027E5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2-E6E8-4BA1-BC0E-27D73A9027E5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3-E6E8-4BA1-BC0E-27D73A9027E5}"/>
                </c:ext>
              </c:extLst>
            </c:dLbl>
            <c:dLbl>
              <c:idx val="9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4-E6E8-4BA1-BC0E-27D73A9027E5}"/>
                </c:ext>
              </c:extLst>
            </c:dLbl>
            <c:dLbl>
              <c:idx val="10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5-E6E8-4BA1-BC0E-27D73A9027E5}"/>
                </c:ext>
              </c:extLst>
            </c:dLbl>
            <c:dLbl>
              <c:idx val="10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6-E6E8-4BA1-BC0E-27D73A9027E5}"/>
                </c:ext>
              </c:extLst>
            </c:dLbl>
            <c:dLbl>
              <c:idx val="10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7-E6E8-4BA1-BC0E-27D73A9027E5}"/>
                </c:ext>
              </c:extLst>
            </c:dLbl>
            <c:dLbl>
              <c:idx val="10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8-E6E8-4BA1-BC0E-27D73A9027E5}"/>
                </c:ext>
              </c:extLst>
            </c:dLbl>
            <c:dLbl>
              <c:idx val="10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9-E6E8-4BA1-BC0E-27D73A9027E5}"/>
                </c:ext>
              </c:extLst>
            </c:dLbl>
            <c:dLbl>
              <c:idx val="10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A-E6E8-4BA1-BC0E-27D73A9027E5}"/>
                </c:ext>
              </c:extLst>
            </c:dLbl>
            <c:dLbl>
              <c:idx val="10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B-E6E8-4BA1-BC0E-27D73A9027E5}"/>
                </c:ext>
              </c:extLst>
            </c:dLbl>
            <c:dLbl>
              <c:idx val="10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C-E6E8-4BA1-BC0E-27D73A9027E5}"/>
                </c:ext>
              </c:extLst>
            </c:dLbl>
            <c:dLbl>
              <c:idx val="10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D-E6E8-4BA1-BC0E-27D73A9027E5}"/>
                </c:ext>
              </c:extLst>
            </c:dLbl>
            <c:dLbl>
              <c:idx val="10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E-E6E8-4BA1-BC0E-27D73A9027E5}"/>
                </c:ext>
              </c:extLst>
            </c:dLbl>
            <c:dLbl>
              <c:idx val="11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F-E6E8-4BA1-BC0E-27D73A9027E5}"/>
                </c:ext>
              </c:extLst>
            </c:dLbl>
            <c:dLbl>
              <c:idx val="11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0-E6E8-4BA1-BC0E-27D73A9027E5}"/>
                </c:ext>
              </c:extLst>
            </c:dLbl>
            <c:dLbl>
              <c:idx val="11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1-E6E8-4BA1-BC0E-27D73A9027E5}"/>
                </c:ext>
              </c:extLst>
            </c:dLbl>
            <c:dLbl>
              <c:idx val="11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2-E6E8-4BA1-BC0E-27D73A9027E5}"/>
                </c:ext>
              </c:extLst>
            </c:dLbl>
            <c:dLbl>
              <c:idx val="11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3-E6E8-4BA1-BC0E-27D73A9027E5}"/>
                </c:ext>
              </c:extLst>
            </c:dLbl>
            <c:dLbl>
              <c:idx val="11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4-E6E8-4BA1-BC0E-27D73A9027E5}"/>
                </c:ext>
              </c:extLst>
            </c:dLbl>
            <c:dLbl>
              <c:idx val="11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5-E6E8-4BA1-BC0E-27D73A9027E5}"/>
                </c:ext>
              </c:extLst>
            </c:dLbl>
            <c:dLbl>
              <c:idx val="11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6-E6E8-4BA1-BC0E-27D73A9027E5}"/>
                </c:ext>
              </c:extLst>
            </c:dLbl>
            <c:dLbl>
              <c:idx val="11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7-E6E8-4BA1-BC0E-27D73A9027E5}"/>
                </c:ext>
              </c:extLst>
            </c:dLbl>
            <c:dLbl>
              <c:idx val="11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8-E6E8-4BA1-BC0E-27D73A9027E5}"/>
                </c:ext>
              </c:extLst>
            </c:dLbl>
            <c:dLbl>
              <c:idx val="12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9-E6E8-4BA1-BC0E-27D73A9027E5}"/>
                </c:ext>
              </c:extLst>
            </c:dLbl>
            <c:dLbl>
              <c:idx val="12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A-E6E8-4BA1-BC0E-27D73A9027E5}"/>
                </c:ext>
              </c:extLst>
            </c:dLbl>
            <c:dLbl>
              <c:idx val="12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B-E6E8-4BA1-BC0E-27D73A9027E5}"/>
                </c:ext>
              </c:extLst>
            </c:dLbl>
            <c:dLbl>
              <c:idx val="12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C-E6E8-4BA1-BC0E-27D73A9027E5}"/>
                </c:ext>
              </c:extLst>
            </c:dLbl>
            <c:dLbl>
              <c:idx val="12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D-E6E8-4BA1-BC0E-27D73A9027E5}"/>
                </c:ext>
              </c:extLst>
            </c:dLbl>
            <c:dLbl>
              <c:idx val="12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E-E6E8-4BA1-BC0E-27D73A9027E5}"/>
                </c:ext>
              </c:extLst>
            </c:dLbl>
            <c:dLbl>
              <c:idx val="12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F-E6E8-4BA1-BC0E-27D73A9027E5}"/>
                </c:ext>
              </c:extLst>
            </c:dLbl>
            <c:dLbl>
              <c:idx val="12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0-E6E8-4BA1-BC0E-27D73A9027E5}"/>
                </c:ext>
              </c:extLst>
            </c:dLbl>
            <c:dLbl>
              <c:idx val="12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1-E6E8-4BA1-BC0E-27D73A9027E5}"/>
                </c:ext>
              </c:extLst>
            </c:dLbl>
            <c:dLbl>
              <c:idx val="12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2-E6E8-4BA1-BC0E-27D73A9027E5}"/>
                </c:ext>
              </c:extLst>
            </c:dLbl>
            <c:dLbl>
              <c:idx val="13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3-E6E8-4BA1-BC0E-27D73A9027E5}"/>
                </c:ext>
              </c:extLst>
            </c:dLbl>
            <c:dLbl>
              <c:idx val="13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4-E6E8-4BA1-BC0E-27D73A9027E5}"/>
                </c:ext>
              </c:extLst>
            </c:dLbl>
            <c:dLbl>
              <c:idx val="13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5-E6E8-4BA1-BC0E-27D73A9027E5}"/>
                </c:ext>
              </c:extLst>
            </c:dLbl>
            <c:dLbl>
              <c:idx val="13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6-E6E8-4BA1-BC0E-27D73A9027E5}"/>
                </c:ext>
              </c:extLst>
            </c:dLbl>
            <c:dLbl>
              <c:idx val="13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7-E6E8-4BA1-BC0E-27D73A9027E5}"/>
                </c:ext>
              </c:extLst>
            </c:dLbl>
            <c:dLbl>
              <c:idx val="13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8-E6E8-4BA1-BC0E-27D73A9027E5}"/>
                </c:ext>
              </c:extLst>
            </c:dLbl>
            <c:dLbl>
              <c:idx val="13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9-E6E8-4BA1-BC0E-27D73A9027E5}"/>
                </c:ext>
              </c:extLst>
            </c:dLbl>
            <c:dLbl>
              <c:idx val="13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A-E6E8-4BA1-BC0E-27D73A9027E5}"/>
                </c:ext>
              </c:extLst>
            </c:dLbl>
            <c:dLbl>
              <c:idx val="13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B-E6E8-4BA1-BC0E-27D73A9027E5}"/>
                </c:ext>
              </c:extLst>
            </c:dLbl>
            <c:dLbl>
              <c:idx val="13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C-E6E8-4BA1-BC0E-27D73A9027E5}"/>
                </c:ext>
              </c:extLst>
            </c:dLbl>
            <c:dLbl>
              <c:idx val="14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D-E6E8-4BA1-BC0E-27D73A9027E5}"/>
                </c:ext>
              </c:extLst>
            </c:dLbl>
            <c:dLbl>
              <c:idx val="14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E-E6E8-4BA1-BC0E-27D73A9027E5}"/>
                </c:ext>
              </c:extLst>
            </c:dLbl>
            <c:dLbl>
              <c:idx val="14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F-E6E8-4BA1-BC0E-27D73A9027E5}"/>
                </c:ext>
              </c:extLst>
            </c:dLbl>
            <c:dLbl>
              <c:idx val="14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0-E6E8-4BA1-BC0E-27D73A9027E5}"/>
                </c:ext>
              </c:extLst>
            </c:dLbl>
            <c:dLbl>
              <c:idx val="14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1-E6E8-4BA1-BC0E-27D73A9027E5}"/>
                </c:ext>
              </c:extLst>
            </c:dLbl>
            <c:dLbl>
              <c:idx val="14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2-E6E8-4BA1-BC0E-27D73A9027E5}"/>
                </c:ext>
              </c:extLst>
            </c:dLbl>
            <c:dLbl>
              <c:idx val="14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3-E6E8-4BA1-BC0E-27D73A9027E5}"/>
                </c:ext>
              </c:extLst>
            </c:dLbl>
            <c:dLbl>
              <c:idx val="14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4-E6E8-4BA1-BC0E-27D73A9027E5}"/>
                </c:ext>
              </c:extLst>
            </c:dLbl>
            <c:dLbl>
              <c:idx val="14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5-E6E8-4BA1-BC0E-27D73A9027E5}"/>
                </c:ext>
              </c:extLst>
            </c:dLbl>
            <c:dLbl>
              <c:idx val="14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6-E6E8-4BA1-BC0E-27D73A9027E5}"/>
                </c:ext>
              </c:extLst>
            </c:dLbl>
            <c:dLbl>
              <c:idx val="15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7-E6E8-4BA1-BC0E-27D73A9027E5}"/>
                </c:ext>
              </c:extLst>
            </c:dLbl>
            <c:dLbl>
              <c:idx val="15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8-E6E8-4BA1-BC0E-27D73A9027E5}"/>
                </c:ext>
              </c:extLst>
            </c:dLbl>
            <c:dLbl>
              <c:idx val="15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9-E6E8-4BA1-BC0E-27D73A9027E5}"/>
                </c:ext>
              </c:extLst>
            </c:dLbl>
            <c:dLbl>
              <c:idx val="15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A-E6E8-4BA1-BC0E-27D73A9027E5}"/>
                </c:ext>
              </c:extLst>
            </c:dLbl>
            <c:dLbl>
              <c:idx val="15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B-E6E8-4BA1-BC0E-27D73A9027E5}"/>
                </c:ext>
              </c:extLst>
            </c:dLbl>
            <c:dLbl>
              <c:idx val="15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C-E6E8-4BA1-BC0E-27D73A9027E5}"/>
                </c:ext>
              </c:extLst>
            </c:dLbl>
            <c:dLbl>
              <c:idx val="15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D-E6E8-4BA1-BC0E-27D73A9027E5}"/>
                </c:ext>
              </c:extLst>
            </c:dLbl>
            <c:dLbl>
              <c:idx val="15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E-E6E8-4BA1-BC0E-27D73A9027E5}"/>
                </c:ext>
              </c:extLst>
            </c:dLbl>
            <c:dLbl>
              <c:idx val="15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F-E6E8-4BA1-BC0E-27D73A9027E5}"/>
                </c:ext>
              </c:extLst>
            </c:dLbl>
            <c:dLbl>
              <c:idx val="15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0-E6E8-4BA1-BC0E-27D73A9027E5}"/>
                </c:ext>
              </c:extLst>
            </c:dLbl>
            <c:dLbl>
              <c:idx val="16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1-E6E8-4BA1-BC0E-27D73A9027E5}"/>
                </c:ext>
              </c:extLst>
            </c:dLbl>
            <c:dLbl>
              <c:idx val="16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2-E6E8-4BA1-BC0E-27D73A9027E5}"/>
                </c:ext>
              </c:extLst>
            </c:dLbl>
            <c:dLbl>
              <c:idx val="16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3-E6E8-4BA1-BC0E-27D73A9027E5}"/>
                </c:ext>
              </c:extLst>
            </c:dLbl>
            <c:dLbl>
              <c:idx val="16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4-E6E8-4BA1-BC0E-27D73A9027E5}"/>
                </c:ext>
              </c:extLst>
            </c:dLbl>
            <c:dLbl>
              <c:idx val="16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5-E6E8-4BA1-BC0E-27D73A9027E5}"/>
                </c:ext>
              </c:extLst>
            </c:dLbl>
            <c:dLbl>
              <c:idx val="16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6-E6E8-4BA1-BC0E-27D73A9027E5}"/>
                </c:ext>
              </c:extLst>
            </c:dLbl>
            <c:dLbl>
              <c:idx val="16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7-E6E8-4BA1-BC0E-27D73A9027E5}"/>
                </c:ext>
              </c:extLst>
            </c:dLbl>
            <c:dLbl>
              <c:idx val="16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8-E6E8-4BA1-BC0E-27D73A9027E5}"/>
                </c:ext>
              </c:extLst>
            </c:dLbl>
            <c:dLbl>
              <c:idx val="16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9-E6E8-4BA1-BC0E-27D73A9027E5}"/>
                </c:ext>
              </c:extLst>
            </c:dLbl>
            <c:dLbl>
              <c:idx val="16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A-E6E8-4BA1-BC0E-27D73A9027E5}"/>
                </c:ext>
              </c:extLst>
            </c:dLbl>
            <c:dLbl>
              <c:idx val="17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B-E6E8-4BA1-BC0E-27D73A9027E5}"/>
                </c:ext>
              </c:extLst>
            </c:dLbl>
            <c:dLbl>
              <c:idx val="17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C-E6E8-4BA1-BC0E-27D73A9027E5}"/>
                </c:ext>
              </c:extLst>
            </c:dLbl>
            <c:dLbl>
              <c:idx val="17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D-E6E8-4BA1-BC0E-27D73A9027E5}"/>
                </c:ext>
              </c:extLst>
            </c:dLbl>
            <c:dLbl>
              <c:idx val="17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E-E6E8-4BA1-BC0E-27D73A9027E5}"/>
                </c:ext>
              </c:extLst>
            </c:dLbl>
            <c:dLbl>
              <c:idx val="17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F-E6E8-4BA1-BC0E-27D73A9027E5}"/>
                </c:ext>
              </c:extLst>
            </c:dLbl>
            <c:dLbl>
              <c:idx val="17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0-E6E8-4BA1-BC0E-27D73A9027E5}"/>
                </c:ext>
              </c:extLst>
            </c:dLbl>
            <c:dLbl>
              <c:idx val="17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1-E6E8-4BA1-BC0E-27D73A9027E5}"/>
                </c:ext>
              </c:extLst>
            </c:dLbl>
            <c:dLbl>
              <c:idx val="17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2-E6E8-4BA1-BC0E-27D73A9027E5}"/>
                </c:ext>
              </c:extLst>
            </c:dLbl>
            <c:dLbl>
              <c:idx val="17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3-E6E8-4BA1-BC0E-27D73A9027E5}"/>
                </c:ext>
              </c:extLst>
            </c:dLbl>
            <c:dLbl>
              <c:idx val="17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4-E6E8-4BA1-BC0E-27D73A9027E5}"/>
                </c:ext>
              </c:extLst>
            </c:dLbl>
            <c:dLbl>
              <c:idx val="18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5-E6E8-4BA1-BC0E-27D73A9027E5}"/>
                </c:ext>
              </c:extLst>
            </c:dLbl>
            <c:dLbl>
              <c:idx val="18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6-E6E8-4BA1-BC0E-27D73A9027E5}"/>
                </c:ext>
              </c:extLst>
            </c:dLbl>
            <c:dLbl>
              <c:idx val="18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7-E6E8-4BA1-BC0E-27D73A9027E5}"/>
                </c:ext>
              </c:extLst>
            </c:dLbl>
            <c:dLbl>
              <c:idx val="18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8-E6E8-4BA1-BC0E-27D73A9027E5}"/>
                </c:ext>
              </c:extLst>
            </c:dLbl>
            <c:dLbl>
              <c:idx val="18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9-E6E8-4BA1-BC0E-27D73A9027E5}"/>
                </c:ext>
              </c:extLst>
            </c:dLbl>
            <c:dLbl>
              <c:idx val="18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A-E6E8-4BA1-BC0E-27D73A9027E5}"/>
                </c:ext>
              </c:extLst>
            </c:dLbl>
            <c:dLbl>
              <c:idx val="18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B-E6E8-4BA1-BC0E-27D73A9027E5}"/>
                </c:ext>
              </c:extLst>
            </c:dLbl>
            <c:dLbl>
              <c:idx val="18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C-E6E8-4BA1-BC0E-27D73A9027E5}"/>
                </c:ext>
              </c:extLst>
            </c:dLbl>
            <c:dLbl>
              <c:idx val="18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D-E6E8-4BA1-BC0E-27D73A9027E5}"/>
                </c:ext>
              </c:extLst>
            </c:dLbl>
            <c:dLbl>
              <c:idx val="18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E-E6E8-4BA1-BC0E-27D73A9027E5}"/>
                </c:ext>
              </c:extLst>
            </c:dLbl>
            <c:dLbl>
              <c:idx val="19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F-E6E8-4BA1-BC0E-27D73A9027E5}"/>
                </c:ext>
              </c:extLst>
            </c:dLbl>
            <c:dLbl>
              <c:idx val="19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0-E6E8-4BA1-BC0E-27D73A9027E5}"/>
                </c:ext>
              </c:extLst>
            </c:dLbl>
            <c:dLbl>
              <c:idx val="19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1-E6E8-4BA1-BC0E-27D73A9027E5}"/>
                </c:ext>
              </c:extLst>
            </c:dLbl>
            <c:dLbl>
              <c:idx val="19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2-E6E8-4BA1-BC0E-27D73A9027E5}"/>
                </c:ext>
              </c:extLst>
            </c:dLbl>
            <c:dLbl>
              <c:idx val="19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3-E6E8-4BA1-BC0E-27D73A9027E5}"/>
                </c:ext>
              </c:extLst>
            </c:dLbl>
            <c:dLbl>
              <c:idx val="19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4-E6E8-4BA1-BC0E-27D73A9027E5}"/>
                </c:ext>
              </c:extLst>
            </c:dLbl>
            <c:dLbl>
              <c:idx val="19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5-E6E8-4BA1-BC0E-27D73A9027E5}"/>
                </c:ext>
              </c:extLst>
            </c:dLbl>
            <c:dLbl>
              <c:idx val="19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6-E6E8-4BA1-BC0E-27D73A9027E5}"/>
                </c:ext>
              </c:extLst>
            </c:dLbl>
            <c:dLbl>
              <c:idx val="19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9-E6E8-4BA1-BC0E-27D73A9027E5}"/>
                </c:ext>
              </c:extLst>
            </c:dLbl>
            <c:dLbl>
              <c:idx val="19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A-E6E8-4BA1-BC0E-27D73A9027E5}"/>
                </c:ext>
              </c:extLst>
            </c:dLbl>
            <c:dLbl>
              <c:idx val="20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B-E6E8-4BA1-BC0E-27D73A9027E5}"/>
                </c:ext>
              </c:extLst>
            </c:dLbl>
            <c:dLbl>
              <c:idx val="20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C-E6E8-4BA1-BC0E-27D73A9027E5}"/>
                </c:ext>
              </c:extLst>
            </c:dLbl>
            <c:dLbl>
              <c:idx val="20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D-E6E8-4BA1-BC0E-27D73A9027E5}"/>
                </c:ext>
              </c:extLst>
            </c:dLbl>
            <c:spPr>
              <a:gradFill>
                <a:gsLst>
                  <a:gs pos="0">
                    <a:srgbClr val="4F81BD">
                      <a:lumMod val="5000"/>
                      <a:lumOff val="95000"/>
                      <a:alpha val="30000"/>
                    </a:srgbClr>
                  </a:gs>
                  <a:gs pos="97000">
                    <a:srgbClr val="00B0F0"/>
                  </a:gs>
                  <a:gs pos="50000">
                    <a:srgbClr val="ECF1F8"/>
                  </a:gs>
                </a:gsLst>
                <a:lin ang="5400000" scaled="1"/>
              </a:gradFill>
              <a:ln w="6350">
                <a:solidFill>
                  <a:srgbClr val="00B0F0"/>
                </a:solidFill>
              </a:ln>
              <a:effectLst/>
            </c:spPr>
            <c:txPr>
              <a:bodyPr rot="0" vertOverflow="overflow" horzOverflow="overflow" vert="horz" wrap="none" lIns="36000" tIns="36000" rIns="36000" bIns="36000" anchor="ctr" anchorCtr="0">
                <a:spAutoFit/>
              </a:bodyPr>
              <a:lstStyle/>
              <a:p>
                <a:pPr>
                  <a:defRPr sz="700">
                    <a:solidFill>
                      <a:sysClr val="windowText" lastClr="00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oundRectCallout">
                    <a:avLst/>
                  </a:prstGeom>
                </c15:spPr>
                <c15:showDataLabelsRange val="1"/>
                <c15:showLeaderLines val="0"/>
              </c:ext>
            </c:extLst>
          </c:dLbls>
          <c:xVal>
            <c:numRef>
              <c:f>Spots!$B$3:$B$205</c:f>
              <c:numCache>
                <c:formatCode>General</c:formatCode>
                <c:ptCount val="20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6">
                  <c:v>2</c:v>
                </c:pt>
                <c:pt idx="27">
                  <c:v>2</c:v>
                </c:pt>
                <c:pt idx="29">
                  <c:v>-10</c:v>
                </c:pt>
                <c:pt idx="30">
                  <c:v>10</c:v>
                </c:pt>
                <c:pt idx="31">
                  <c:v>10</c:v>
                </c:pt>
                <c:pt idx="32">
                  <c:v>-10</c:v>
                </c:pt>
              </c:numCache>
            </c:numRef>
          </c:xVal>
          <c:yVal>
            <c:numRef>
              <c:f>Spots!$C$3:$C$205</c:f>
              <c:numCache>
                <c:formatCode>General</c:formatCode>
                <c:ptCount val="20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2">
                  <c:v>-1</c:v>
                </c:pt>
                <c:pt idx="13">
                  <c:v>-2</c:v>
                </c:pt>
                <c:pt idx="14">
                  <c:v>-3</c:v>
                </c:pt>
                <c:pt idx="15">
                  <c:v>-4</c:v>
                </c:pt>
                <c:pt idx="16">
                  <c:v>-5</c:v>
                </c:pt>
                <c:pt idx="17">
                  <c:v>-6</c:v>
                </c:pt>
                <c:pt idx="19">
                  <c:v>1</c:v>
                </c:pt>
                <c:pt idx="20">
                  <c:v>2</c:v>
                </c:pt>
                <c:pt idx="21">
                  <c:v>3</c:v>
                </c:pt>
                <c:pt idx="22">
                  <c:v>4</c:v>
                </c:pt>
                <c:pt idx="23">
                  <c:v>5</c:v>
                </c:pt>
                <c:pt idx="24">
                  <c:v>6</c:v>
                </c:pt>
                <c:pt idx="26">
                  <c:v>8</c:v>
                </c:pt>
                <c:pt idx="27">
                  <c:v>-8</c:v>
                </c:pt>
                <c:pt idx="29">
                  <c:v>-10</c:v>
                </c:pt>
                <c:pt idx="30">
                  <c:v>-10</c:v>
                </c:pt>
                <c:pt idx="31">
                  <c:v>10</c:v>
                </c:pt>
                <c:pt idx="32">
                  <c:v>10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Spots!$A$3:$A$127</c15:f>
                <c15:dlblRangeCache>
                  <c:ptCount val="125"/>
                  <c:pt idx="0">
                    <c:v>Intro</c:v>
                  </c:pt>
                  <c:pt idx="1">
                    <c:v>Features</c:v>
                  </c:pt>
                  <c:pt idx="2">
                    <c:v>Applications</c:v>
                  </c:pt>
                  <c:pt idx="3">
                    <c:v>Benefits</c:v>
                  </c:pt>
                  <c:pt idx="5">
                    <c:v>Feature1</c:v>
                  </c:pt>
                  <c:pt idx="6">
                    <c:v>Feature2</c:v>
                  </c:pt>
                  <c:pt idx="7">
                    <c:v>Feature3</c:v>
                  </c:pt>
                  <c:pt idx="8">
                    <c:v>Feature4</c:v>
                  </c:pt>
                  <c:pt idx="9">
                    <c:v>Feature5</c:v>
                  </c:pt>
                  <c:pt idx="10">
                    <c:v>Feature6</c:v>
                  </c:pt>
                  <c:pt idx="12">
                    <c:v>Application1</c:v>
                  </c:pt>
                  <c:pt idx="13">
                    <c:v>Application2</c:v>
                  </c:pt>
                  <c:pt idx="14">
                    <c:v>Application3</c:v>
                  </c:pt>
                  <c:pt idx="15">
                    <c:v>Application4</c:v>
                  </c:pt>
                  <c:pt idx="16">
                    <c:v>Application5</c:v>
                  </c:pt>
                  <c:pt idx="17">
                    <c:v>Application6</c:v>
                  </c:pt>
                  <c:pt idx="19">
                    <c:v>Benefit1</c:v>
                  </c:pt>
                  <c:pt idx="20">
                    <c:v>Benefit2</c:v>
                  </c:pt>
                  <c:pt idx="21">
                    <c:v>Benefit3</c:v>
                  </c:pt>
                  <c:pt idx="22">
                    <c:v>Benefit4</c:v>
                  </c:pt>
                  <c:pt idx="23">
                    <c:v>Benefit5</c:v>
                  </c:pt>
                  <c:pt idx="24">
                    <c:v>Benefit6</c:v>
                  </c:pt>
                  <c:pt idx="26">
                    <c:v>Teleport1</c:v>
                  </c:pt>
                  <c:pt idx="27">
                    <c:v>Teleport2</c:v>
                  </c:pt>
                  <c:pt idx="29">
                    <c:v>Blank_1</c:v>
                  </c:pt>
                  <c:pt idx="30">
                    <c:v>Blank_2</c:v>
                  </c:pt>
                  <c:pt idx="31">
                    <c:v>Blank_3</c:v>
                  </c:pt>
                  <c:pt idx="32">
                    <c:v>Blank_4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C7-E6E8-4BA1-BC0E-27D73A9027E5}"/>
            </c:ext>
          </c:extLst>
        </c:ser>
        <c:dLbls>
          <c:dLblPos val="r"/>
          <c:showLegendKey val="0"/>
          <c:showVal val="1"/>
          <c:showCatName val="0"/>
          <c:showSerName val="0"/>
          <c:showPercent val="0"/>
          <c:showBubbleSize val="0"/>
        </c:dLbls>
        <c:axId val="199414528"/>
        <c:axId val="199416448"/>
      </c:scatterChart>
      <c:valAx>
        <c:axId val="199414528"/>
        <c:scaling>
          <c:orientation val="minMax"/>
          <c:max val="10"/>
          <c:min val="-10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800"/>
                  <a:t>X</a:t>
                </a:r>
              </a:p>
            </c:rich>
          </c:tx>
          <c:layout>
            <c:manualLayout>
              <c:xMode val="edge"/>
              <c:yMode val="edge"/>
              <c:x val="0.95874573997289791"/>
              <c:y val="0.47621384118975069"/>
            </c:manualLayout>
          </c:layout>
          <c:overlay val="0"/>
          <c:spPr>
            <a:solidFill>
              <a:schemeClr val="bg1"/>
            </a:solidFill>
          </c:spPr>
        </c:title>
        <c:numFmt formatCode="General" sourceLinked="1"/>
        <c:majorTickMark val="none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199416448"/>
        <c:crossesAt val="0"/>
        <c:crossBetween val="midCat"/>
        <c:majorUnit val="2"/>
      </c:valAx>
      <c:valAx>
        <c:axId val="199416448"/>
        <c:scaling>
          <c:orientation val="minMax"/>
          <c:max val="10"/>
          <c:min val="-10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/>
        </c:spPr>
        <c:txPr>
          <a:bodyPr rot="0" vert="horz" anchor="ctr" anchorCtr="0"/>
          <a:lstStyle/>
          <a:p>
            <a:pPr>
              <a:defRPr sz="1200"/>
            </a:pPr>
            <a:endParaRPr lang="en-US"/>
          </a:p>
        </c:txPr>
        <c:crossAx val="199414528"/>
        <c:crosses val="autoZero"/>
        <c:crossBetween val="midCat"/>
        <c:majorUnit val="2"/>
      </c:valAx>
      <c:spPr>
        <a:ln w="9525">
          <a:solidFill>
            <a:srgbClr val="00B0F0"/>
          </a:solidFill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IN" sz="1800" b="1" i="0" baseline="0">
                <a:effectLst/>
              </a:rPr>
              <a:t>Paths</a:t>
            </a:r>
            <a:endParaRPr lang="en-IN">
              <a:effectLst/>
            </a:endParaRPr>
          </a:p>
        </c:rich>
      </c:tx>
      <c:layout>
        <c:manualLayout>
          <c:xMode val="edge"/>
          <c:yMode val="edge"/>
          <c:x val="0.4580562774131951"/>
          <c:y val="4.4658449650895309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4.0251572327044023E-2"/>
          <c:y val="5.6903988348981763E-2"/>
          <c:w val="0.90241280731846774"/>
          <c:h val="0.89848468587552532"/>
        </c:manualLayout>
      </c:layout>
      <c:scatterChart>
        <c:scatterStyle val="lineMarker"/>
        <c:varyColors val="0"/>
        <c:ser>
          <c:idx val="1"/>
          <c:order val="0"/>
          <c:tx>
            <c:strRef>
              <c:f>Paths!$C$1</c:f>
              <c:strCache>
                <c:ptCount val="1"/>
                <c:pt idx="0">
                  <c:v>Paths</c:v>
                </c:pt>
              </c:strCache>
            </c:strRef>
          </c:tx>
          <c:spPr>
            <a:ln w="22225">
              <a:solidFill>
                <a:srgbClr val="00B0F0"/>
              </a:solidFill>
            </a:ln>
          </c:spPr>
          <c:marker>
            <c:symbol val="none"/>
          </c:marker>
          <c:dLbls>
            <c:delete val="1"/>
          </c:dLbls>
          <c:xVal>
            <c:numRef>
              <c:f>Paths!$A$2:$A$1000</c:f>
              <c:numCache>
                <c:formatCode>General</c:formatCode>
                <c:ptCount val="999"/>
                <c:pt idx="0">
                  <c:v>0</c:v>
                </c:pt>
                <c:pt idx="1">
                  <c:v>1</c:v>
                </c:pt>
                <c:pt idx="3">
                  <c:v>1</c:v>
                </c:pt>
                <c:pt idx="4">
                  <c:v>2</c:v>
                </c:pt>
                <c:pt idx="6">
                  <c:v>2</c:v>
                </c:pt>
                <c:pt idx="7">
                  <c:v>3</c:v>
                </c:pt>
                <c:pt idx="9">
                  <c:v>0</c:v>
                </c:pt>
                <c:pt idx="10">
                  <c:v>0</c:v>
                </c:pt>
                <c:pt idx="12">
                  <c:v>1</c:v>
                </c:pt>
                <c:pt idx="13">
                  <c:v>1</c:v>
                </c:pt>
                <c:pt idx="15">
                  <c:v>1</c:v>
                </c:pt>
                <c:pt idx="16">
                  <c:v>1</c:v>
                </c:pt>
                <c:pt idx="18">
                  <c:v>1</c:v>
                </c:pt>
                <c:pt idx="19">
                  <c:v>1</c:v>
                </c:pt>
                <c:pt idx="21">
                  <c:v>1</c:v>
                </c:pt>
                <c:pt idx="22">
                  <c:v>1</c:v>
                </c:pt>
                <c:pt idx="24">
                  <c:v>1</c:v>
                </c:pt>
                <c:pt idx="25">
                  <c:v>1</c:v>
                </c:pt>
                <c:pt idx="27">
                  <c:v>1</c:v>
                </c:pt>
                <c:pt idx="28">
                  <c:v>1</c:v>
                </c:pt>
                <c:pt idx="30">
                  <c:v>0</c:v>
                </c:pt>
                <c:pt idx="31">
                  <c:v>0</c:v>
                </c:pt>
                <c:pt idx="33">
                  <c:v>2</c:v>
                </c:pt>
                <c:pt idx="34">
                  <c:v>2</c:v>
                </c:pt>
                <c:pt idx="36">
                  <c:v>2</c:v>
                </c:pt>
                <c:pt idx="37">
                  <c:v>2</c:v>
                </c:pt>
                <c:pt idx="39">
                  <c:v>2</c:v>
                </c:pt>
                <c:pt idx="40">
                  <c:v>2</c:v>
                </c:pt>
                <c:pt idx="42">
                  <c:v>2</c:v>
                </c:pt>
                <c:pt idx="43">
                  <c:v>2</c:v>
                </c:pt>
                <c:pt idx="45">
                  <c:v>2</c:v>
                </c:pt>
                <c:pt idx="46">
                  <c:v>2</c:v>
                </c:pt>
                <c:pt idx="48">
                  <c:v>2</c:v>
                </c:pt>
                <c:pt idx="49">
                  <c:v>2</c:v>
                </c:pt>
                <c:pt idx="51">
                  <c:v>0</c:v>
                </c:pt>
                <c:pt idx="52">
                  <c:v>0</c:v>
                </c:pt>
                <c:pt idx="54">
                  <c:v>3</c:v>
                </c:pt>
                <c:pt idx="55">
                  <c:v>3</c:v>
                </c:pt>
                <c:pt idx="57">
                  <c:v>3</c:v>
                </c:pt>
                <c:pt idx="58">
                  <c:v>3</c:v>
                </c:pt>
                <c:pt idx="60">
                  <c:v>3</c:v>
                </c:pt>
                <c:pt idx="61">
                  <c:v>3</c:v>
                </c:pt>
                <c:pt idx="63">
                  <c:v>3</c:v>
                </c:pt>
                <c:pt idx="64">
                  <c:v>3</c:v>
                </c:pt>
                <c:pt idx="66">
                  <c:v>3</c:v>
                </c:pt>
                <c:pt idx="67">
                  <c:v>3</c:v>
                </c:pt>
                <c:pt idx="69">
                  <c:v>3</c:v>
                </c:pt>
                <c:pt idx="70">
                  <c:v>3</c:v>
                </c:pt>
                <c:pt idx="72">
                  <c:v>0</c:v>
                </c:pt>
                <c:pt idx="73">
                  <c:v>0</c:v>
                </c:pt>
                <c:pt idx="75">
                  <c:v>0</c:v>
                </c:pt>
                <c:pt idx="76">
                  <c:v>0</c:v>
                </c:pt>
                <c:pt idx="78">
                  <c:v>-10</c:v>
                </c:pt>
                <c:pt idx="79">
                  <c:v>10</c:v>
                </c:pt>
                <c:pt idx="81">
                  <c:v>10</c:v>
                </c:pt>
                <c:pt idx="82">
                  <c:v>10</c:v>
                </c:pt>
                <c:pt idx="84">
                  <c:v>10</c:v>
                </c:pt>
                <c:pt idx="85">
                  <c:v>-10</c:v>
                </c:pt>
                <c:pt idx="87">
                  <c:v>-10</c:v>
                </c:pt>
                <c:pt idx="88">
                  <c:v>-10</c:v>
                </c:pt>
                <c:pt idx="90">
                  <c:v>0</c:v>
                </c:pt>
                <c:pt idx="91">
                  <c:v>0</c:v>
                </c:pt>
                <c:pt idx="93">
                  <c:v>-10</c:v>
                </c:pt>
                <c:pt idx="94">
                  <c:v>-10</c:v>
                </c:pt>
                <c:pt idx="96">
                  <c:v>-10</c:v>
                </c:pt>
                <c:pt idx="97">
                  <c:v>-10</c:v>
                </c:pt>
                <c:pt idx="99">
                  <c:v>-10</c:v>
                </c:pt>
                <c:pt idx="100">
                  <c:v>-10</c:v>
                </c:pt>
                <c:pt idx="102">
                  <c:v>-10</c:v>
                </c:pt>
                <c:pt idx="103">
                  <c:v>-10</c:v>
                </c:pt>
                <c:pt idx="105">
                  <c:v>0</c:v>
                </c:pt>
                <c:pt idx="106">
                  <c:v>0</c:v>
                </c:pt>
                <c:pt idx="108">
                  <c:v>0</c:v>
                </c:pt>
                <c:pt idx="109">
                  <c:v>0</c:v>
                </c:pt>
                <c:pt idx="111">
                  <c:v>0</c:v>
                </c:pt>
                <c:pt idx="112">
                  <c:v>0</c:v>
                </c:pt>
                <c:pt idx="114">
                  <c:v>0</c:v>
                </c:pt>
                <c:pt idx="115">
                  <c:v>0</c:v>
                </c:pt>
                <c:pt idx="117">
                  <c:v>0</c:v>
                </c:pt>
                <c:pt idx="118">
                  <c:v>0</c:v>
                </c:pt>
                <c:pt idx="121">
                  <c:v>3</c:v>
                </c:pt>
                <c:pt idx="122">
                  <c:v>3</c:v>
                </c:pt>
                <c:pt idx="123">
                  <c:v>1</c:v>
                </c:pt>
                <c:pt idx="124">
                  <c:v>1</c:v>
                </c:pt>
                <c:pt idx="127">
                  <c:v>3</c:v>
                </c:pt>
                <c:pt idx="128">
                  <c:v>3</c:v>
                </c:pt>
                <c:pt idx="129">
                  <c:v>1</c:v>
                </c:pt>
                <c:pt idx="130">
                  <c:v>1</c:v>
                </c:pt>
              </c:numCache>
            </c:numRef>
          </c:xVal>
          <c:yVal>
            <c:numRef>
              <c:f>Paths!$B$2:$B$1000</c:f>
              <c:numCache>
                <c:formatCode>General</c:formatCode>
                <c:ptCount val="999"/>
                <c:pt idx="0">
                  <c:v>0</c:v>
                </c:pt>
                <c:pt idx="1">
                  <c:v>0</c:v>
                </c:pt>
                <c:pt idx="3">
                  <c:v>0</c:v>
                </c:pt>
                <c:pt idx="4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0">
                  <c:v>0</c:v>
                </c:pt>
                <c:pt idx="12">
                  <c:v>0</c:v>
                </c:pt>
                <c:pt idx="13">
                  <c:v>1</c:v>
                </c:pt>
                <c:pt idx="15">
                  <c:v>1</c:v>
                </c:pt>
                <c:pt idx="16">
                  <c:v>2</c:v>
                </c:pt>
                <c:pt idx="18">
                  <c:v>2</c:v>
                </c:pt>
                <c:pt idx="19">
                  <c:v>3</c:v>
                </c:pt>
                <c:pt idx="21">
                  <c:v>3</c:v>
                </c:pt>
                <c:pt idx="22">
                  <c:v>4</c:v>
                </c:pt>
                <c:pt idx="24">
                  <c:v>4</c:v>
                </c:pt>
                <c:pt idx="25">
                  <c:v>5</c:v>
                </c:pt>
                <c:pt idx="27">
                  <c:v>5</c:v>
                </c:pt>
                <c:pt idx="28">
                  <c:v>6</c:v>
                </c:pt>
                <c:pt idx="30">
                  <c:v>0</c:v>
                </c:pt>
                <c:pt idx="31">
                  <c:v>0</c:v>
                </c:pt>
                <c:pt idx="33">
                  <c:v>0</c:v>
                </c:pt>
                <c:pt idx="34">
                  <c:v>-1</c:v>
                </c:pt>
                <c:pt idx="36">
                  <c:v>-1</c:v>
                </c:pt>
                <c:pt idx="37">
                  <c:v>-2</c:v>
                </c:pt>
                <c:pt idx="39">
                  <c:v>-2</c:v>
                </c:pt>
                <c:pt idx="40">
                  <c:v>-3</c:v>
                </c:pt>
                <c:pt idx="42">
                  <c:v>-3</c:v>
                </c:pt>
                <c:pt idx="43">
                  <c:v>-4</c:v>
                </c:pt>
                <c:pt idx="45">
                  <c:v>-4</c:v>
                </c:pt>
                <c:pt idx="46">
                  <c:v>-5</c:v>
                </c:pt>
                <c:pt idx="48">
                  <c:v>-5</c:v>
                </c:pt>
                <c:pt idx="49">
                  <c:v>-6</c:v>
                </c:pt>
                <c:pt idx="51">
                  <c:v>0</c:v>
                </c:pt>
                <c:pt idx="52">
                  <c:v>0</c:v>
                </c:pt>
                <c:pt idx="54">
                  <c:v>0</c:v>
                </c:pt>
                <c:pt idx="55">
                  <c:v>1</c:v>
                </c:pt>
                <c:pt idx="57">
                  <c:v>1</c:v>
                </c:pt>
                <c:pt idx="58">
                  <c:v>2</c:v>
                </c:pt>
                <c:pt idx="60">
                  <c:v>2</c:v>
                </c:pt>
                <c:pt idx="61">
                  <c:v>3</c:v>
                </c:pt>
                <c:pt idx="63">
                  <c:v>3</c:v>
                </c:pt>
                <c:pt idx="64">
                  <c:v>4</c:v>
                </c:pt>
                <c:pt idx="66">
                  <c:v>4</c:v>
                </c:pt>
                <c:pt idx="67">
                  <c:v>5</c:v>
                </c:pt>
                <c:pt idx="69">
                  <c:v>5</c:v>
                </c:pt>
                <c:pt idx="70">
                  <c:v>6</c:v>
                </c:pt>
                <c:pt idx="72">
                  <c:v>0</c:v>
                </c:pt>
                <c:pt idx="73">
                  <c:v>0</c:v>
                </c:pt>
                <c:pt idx="75">
                  <c:v>0</c:v>
                </c:pt>
                <c:pt idx="76">
                  <c:v>0</c:v>
                </c:pt>
                <c:pt idx="78">
                  <c:v>-10</c:v>
                </c:pt>
                <c:pt idx="79">
                  <c:v>-10</c:v>
                </c:pt>
                <c:pt idx="81">
                  <c:v>-10</c:v>
                </c:pt>
                <c:pt idx="82">
                  <c:v>10</c:v>
                </c:pt>
                <c:pt idx="84">
                  <c:v>10</c:v>
                </c:pt>
                <c:pt idx="85">
                  <c:v>10</c:v>
                </c:pt>
                <c:pt idx="87">
                  <c:v>10</c:v>
                </c:pt>
                <c:pt idx="88">
                  <c:v>-10</c:v>
                </c:pt>
                <c:pt idx="90">
                  <c:v>0</c:v>
                </c:pt>
                <c:pt idx="91">
                  <c:v>0</c:v>
                </c:pt>
                <c:pt idx="93">
                  <c:v>-10</c:v>
                </c:pt>
                <c:pt idx="94">
                  <c:v>-10</c:v>
                </c:pt>
                <c:pt idx="96">
                  <c:v>-10</c:v>
                </c:pt>
                <c:pt idx="97">
                  <c:v>-10</c:v>
                </c:pt>
                <c:pt idx="99">
                  <c:v>-10</c:v>
                </c:pt>
                <c:pt idx="100">
                  <c:v>-10</c:v>
                </c:pt>
                <c:pt idx="102">
                  <c:v>-10</c:v>
                </c:pt>
                <c:pt idx="103">
                  <c:v>-10</c:v>
                </c:pt>
                <c:pt idx="105">
                  <c:v>0</c:v>
                </c:pt>
                <c:pt idx="106">
                  <c:v>0</c:v>
                </c:pt>
                <c:pt idx="108">
                  <c:v>0</c:v>
                </c:pt>
                <c:pt idx="109">
                  <c:v>0</c:v>
                </c:pt>
                <c:pt idx="111">
                  <c:v>0</c:v>
                </c:pt>
                <c:pt idx="112">
                  <c:v>0</c:v>
                </c:pt>
                <c:pt idx="114">
                  <c:v>0</c:v>
                </c:pt>
                <c:pt idx="115">
                  <c:v>0</c:v>
                </c:pt>
                <c:pt idx="117">
                  <c:v>0</c:v>
                </c:pt>
                <c:pt idx="118">
                  <c:v>0</c:v>
                </c:pt>
                <c:pt idx="121">
                  <c:v>6</c:v>
                </c:pt>
                <c:pt idx="122">
                  <c:v>7</c:v>
                </c:pt>
                <c:pt idx="123">
                  <c:v>7</c:v>
                </c:pt>
                <c:pt idx="124">
                  <c:v>6</c:v>
                </c:pt>
                <c:pt idx="127">
                  <c:v>6</c:v>
                </c:pt>
                <c:pt idx="128">
                  <c:v>7</c:v>
                </c:pt>
                <c:pt idx="129">
                  <c:v>7</c:v>
                </c:pt>
                <c:pt idx="130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6AD-403F-AE92-56ED7C115FE4}"/>
            </c:ext>
          </c:extLst>
        </c:ser>
        <c:ser>
          <c:idx val="0"/>
          <c:order val="1"/>
          <c:tx>
            <c:strRef>
              <c:f>Spots!$C$1</c:f>
              <c:strCache>
                <c:ptCount val="1"/>
                <c:pt idx="0">
                  <c:v>Y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6"/>
            <c:spPr>
              <a:gradFill>
                <a:gsLst>
                  <a:gs pos="0">
                    <a:srgbClr val="4F81BD">
                      <a:lumMod val="5000"/>
                      <a:lumOff val="95000"/>
                    </a:srgbClr>
                  </a:gs>
                  <a:gs pos="100000">
                    <a:srgbClr val="21C5FF"/>
                  </a:gs>
                </a:gsLst>
                <a:lin ang="5400000" scaled="1"/>
              </a:gradFill>
              <a:ln w="3175">
                <a:solidFill>
                  <a:schemeClr val="accent1"/>
                </a:solidFill>
              </a:ln>
            </c:spPr>
          </c:marke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1-46AD-403F-AE92-56ED7C115FE4}"/>
              </c:ext>
            </c:extLst>
          </c:dPt>
          <c:dLbls>
            <c:dLbl>
              <c:idx val="0"/>
              <c:layout>
                <c:manualLayout>
                  <c:x val="-4.1369260716376088E-2"/>
                  <c:y val="-2.2029921391318923E-2"/>
                </c:manualLayout>
              </c:layout>
              <c:tx>
                <c:rich>
                  <a:bodyPr/>
                  <a:lstStyle/>
                  <a:p>
                    <a:fld id="{B2836268-3137-4E14-8A6A-14014EA1FCD2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46AD-403F-AE92-56ED7C115FE4}"/>
                </c:ext>
              </c:extLst>
            </c:dLbl>
            <c:dLbl>
              <c:idx val="1"/>
              <c:layout>
                <c:manualLayout>
                  <c:x val="-4.0498287057951304E-2"/>
                  <c:y val="-2.1214557470474217E-2"/>
                </c:manualLayout>
              </c:layout>
              <c:tx>
                <c:rich>
                  <a:bodyPr/>
                  <a:lstStyle/>
                  <a:p>
                    <a:fld id="{9444E583-B531-4DE2-ABCD-41ED684DCB69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46AD-403F-AE92-56ED7C115FE4}"/>
                </c:ext>
              </c:extLst>
            </c:dLbl>
            <c:dLbl>
              <c:idx val="2"/>
              <c:layout>
                <c:manualLayout>
                  <c:x val="-3.4403306580179066E-2"/>
                  <c:y val="-2.11276811635428E-2"/>
                </c:manualLayout>
              </c:layout>
              <c:tx>
                <c:rich>
                  <a:bodyPr/>
                  <a:lstStyle/>
                  <a:p>
                    <a:fld id="{5B78FF92-0D57-4D4B-B1CB-B4E73E636018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46AD-403F-AE92-56ED7C115FE4}"/>
                </c:ext>
              </c:extLst>
            </c:dLbl>
            <c:dLbl>
              <c:idx val="3"/>
              <c:layout>
                <c:manualLayout>
                  <c:x val="-1.1812127831569211E-2"/>
                  <c:y val="-2.121630321186636E-2"/>
                </c:manualLayout>
              </c:layout>
              <c:tx>
                <c:rich>
                  <a:bodyPr/>
                  <a:lstStyle/>
                  <a:p>
                    <a:fld id="{9606AD6F-CA40-44B1-91D1-D5C698ADC1B9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46AD-403F-AE92-56ED7C115FE4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46AD-403F-AE92-56ED7C115FE4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FDDD7EFD-F7A9-49DF-AB39-D2B056C76A7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46AD-403F-AE92-56ED7C115FE4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5D8ACD74-9DF9-4545-8EA6-47CCD7D1629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46AD-403F-AE92-56ED7C115FE4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EDA89D84-33F1-40C2-8C0C-82CBFB30D90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46AD-403F-AE92-56ED7C115FE4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8EE961F2-266E-463C-9FA8-0A7A6F03EB9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46AD-403F-AE92-56ED7C115FE4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6A8B8822-5A69-4E3F-865B-0C91DFA6EB9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46AD-403F-AE92-56ED7C115FE4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51D07EA1-D78E-41CE-8B3B-37D114615B3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46AD-403F-AE92-56ED7C115FE4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46AD-403F-AE92-56ED7C115FE4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5FC67154-BAFF-4457-88D7-09D3D361377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46AD-403F-AE92-56ED7C115FE4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6C7C3F1D-AD7A-4132-8AC7-9BCF9D07C88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46AD-403F-AE92-56ED7C115FE4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31E1786B-79FB-44B5-8253-2F4B302C03A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46AD-403F-AE92-56ED7C115FE4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3C65E118-497B-4629-AE18-6941DE8A21E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46AD-403F-AE92-56ED7C115FE4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0628DF3C-AA5E-4618-B48E-6FBE855C916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46AD-403F-AE92-56ED7C115FE4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07CFA903-537F-4220-880B-1E6BBDE85C0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46AD-403F-AE92-56ED7C115FE4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46AD-403F-AE92-56ED7C115FE4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908584B5-78B1-4A3F-AF15-1FD99CE87F4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46AD-403F-AE92-56ED7C115FE4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6022F492-16B6-4E74-A10D-C39C7C617BA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46AD-403F-AE92-56ED7C115FE4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13A5B02A-99E5-49B0-9626-4D6D37EE7D4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46AD-403F-AE92-56ED7C115FE4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2D2BFF54-0379-4B51-8A8D-6B40019342C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46AD-403F-AE92-56ED7C115FE4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2BFB4410-50CB-45C7-B3ED-0914A344816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46AD-403F-AE92-56ED7C115FE4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C8552931-3A50-4859-BF35-69711CF9F37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46AD-403F-AE92-56ED7C115FE4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46AD-403F-AE92-56ED7C115FE4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9CFFB96A-A0B8-4343-A67F-6BCA0C8B7DF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46AD-403F-AE92-56ED7C115FE4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05B527B1-0767-4035-8F69-2A226E02F7E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46AD-403F-AE92-56ED7C115FE4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46AD-403F-AE92-56ED7C115FE4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29ABD7E8-2804-4C66-A30B-20C89D5C72B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46AD-403F-AE92-56ED7C115FE4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fld id="{F348C133-CC94-4267-9889-E1D4FF4EE6B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46AD-403F-AE92-56ED7C115FE4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02CEA22D-F692-42DD-9192-20833F38D15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46AD-403F-AE92-56ED7C115FE4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fld id="{3AF6921C-C28F-4BC2-AC99-84343364BD6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46AD-403F-AE92-56ED7C115FE4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46AD-403F-AE92-56ED7C115FE4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46AD-403F-AE92-56ED7C115FE4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46AD-403F-AE92-56ED7C115FE4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46AD-403F-AE92-56ED7C115FE4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46AD-403F-AE92-56ED7C115FE4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46AD-403F-AE92-56ED7C115FE4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46AD-403F-AE92-56ED7C115FE4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46AD-403F-AE92-56ED7C115FE4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46AD-403F-AE92-56ED7C115FE4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46AD-403F-AE92-56ED7C115FE4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46AD-403F-AE92-56ED7C115FE4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46AD-403F-AE92-56ED7C115FE4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46AD-403F-AE92-56ED7C115FE4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46AD-403F-AE92-56ED7C115FE4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46AD-403F-AE92-56ED7C115FE4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46AD-403F-AE92-56ED7C115FE4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2-46AD-403F-AE92-56ED7C115FE4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3-46AD-403F-AE92-56ED7C115FE4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4-46AD-403F-AE92-56ED7C115FE4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5-46AD-403F-AE92-56ED7C115FE4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6-46AD-403F-AE92-56ED7C115FE4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7-46AD-403F-AE92-56ED7C115FE4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8-46AD-403F-AE92-56ED7C115FE4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9-46AD-403F-AE92-56ED7C115FE4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A-46AD-403F-AE92-56ED7C115FE4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B-46AD-403F-AE92-56ED7C115FE4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C-46AD-403F-AE92-56ED7C115FE4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D-46AD-403F-AE92-56ED7C115FE4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E-46AD-403F-AE92-56ED7C115FE4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F-46AD-403F-AE92-56ED7C115FE4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0-46AD-403F-AE92-56ED7C115FE4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46AD-403F-AE92-56ED7C115FE4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46AD-403F-AE92-56ED7C115FE4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3-46AD-403F-AE92-56ED7C115FE4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46AD-403F-AE92-56ED7C115FE4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46AD-403F-AE92-56ED7C115FE4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6-46AD-403F-AE92-56ED7C115FE4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7-46AD-403F-AE92-56ED7C115FE4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46AD-403F-AE92-56ED7C115FE4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9-46AD-403F-AE92-56ED7C115FE4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A-46AD-403F-AE92-56ED7C115FE4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B-46AD-403F-AE92-56ED7C115FE4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C-46AD-403F-AE92-56ED7C115FE4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D-46AD-403F-AE92-56ED7C115FE4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E-46AD-403F-AE92-56ED7C115FE4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F-46AD-403F-AE92-56ED7C115FE4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0-46AD-403F-AE92-56ED7C115FE4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1-46AD-403F-AE92-56ED7C115FE4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46AD-403F-AE92-56ED7C115FE4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3-46AD-403F-AE92-56ED7C115FE4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4-46AD-403F-AE92-56ED7C115FE4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5-46AD-403F-AE92-56ED7C115FE4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6-46AD-403F-AE92-56ED7C115FE4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7-46AD-403F-AE92-56ED7C115FE4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8-46AD-403F-AE92-56ED7C115FE4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9-46AD-403F-AE92-56ED7C115FE4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A-46AD-403F-AE92-56ED7C115FE4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B-46AD-403F-AE92-56ED7C115FE4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C-46AD-403F-AE92-56ED7C115FE4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D-46AD-403F-AE92-56ED7C115FE4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E-46AD-403F-AE92-56ED7C115FE4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F-46AD-403F-AE92-56ED7C115FE4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0-46AD-403F-AE92-56ED7C115FE4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1-46AD-403F-AE92-56ED7C115FE4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2-46AD-403F-AE92-56ED7C115FE4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3-46AD-403F-AE92-56ED7C115FE4}"/>
                </c:ext>
              </c:extLst>
            </c:dLbl>
            <c:dLbl>
              <c:idx val="9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4-46AD-403F-AE92-56ED7C115FE4}"/>
                </c:ext>
              </c:extLst>
            </c:dLbl>
            <c:dLbl>
              <c:idx val="10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5-46AD-403F-AE92-56ED7C115FE4}"/>
                </c:ext>
              </c:extLst>
            </c:dLbl>
            <c:dLbl>
              <c:idx val="10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6-46AD-403F-AE92-56ED7C115FE4}"/>
                </c:ext>
              </c:extLst>
            </c:dLbl>
            <c:dLbl>
              <c:idx val="10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7-46AD-403F-AE92-56ED7C115FE4}"/>
                </c:ext>
              </c:extLst>
            </c:dLbl>
            <c:dLbl>
              <c:idx val="10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8-46AD-403F-AE92-56ED7C115FE4}"/>
                </c:ext>
              </c:extLst>
            </c:dLbl>
            <c:dLbl>
              <c:idx val="10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9-46AD-403F-AE92-56ED7C115FE4}"/>
                </c:ext>
              </c:extLst>
            </c:dLbl>
            <c:dLbl>
              <c:idx val="10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A-46AD-403F-AE92-56ED7C115FE4}"/>
                </c:ext>
              </c:extLst>
            </c:dLbl>
            <c:dLbl>
              <c:idx val="10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B-46AD-403F-AE92-56ED7C115FE4}"/>
                </c:ext>
              </c:extLst>
            </c:dLbl>
            <c:dLbl>
              <c:idx val="10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C-46AD-403F-AE92-56ED7C115FE4}"/>
                </c:ext>
              </c:extLst>
            </c:dLbl>
            <c:dLbl>
              <c:idx val="10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D-46AD-403F-AE92-56ED7C115FE4}"/>
                </c:ext>
              </c:extLst>
            </c:dLbl>
            <c:dLbl>
              <c:idx val="10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E-46AD-403F-AE92-56ED7C115FE4}"/>
                </c:ext>
              </c:extLst>
            </c:dLbl>
            <c:dLbl>
              <c:idx val="11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F-46AD-403F-AE92-56ED7C115FE4}"/>
                </c:ext>
              </c:extLst>
            </c:dLbl>
            <c:dLbl>
              <c:idx val="11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0-46AD-403F-AE92-56ED7C115FE4}"/>
                </c:ext>
              </c:extLst>
            </c:dLbl>
            <c:dLbl>
              <c:idx val="11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1-46AD-403F-AE92-56ED7C115FE4}"/>
                </c:ext>
              </c:extLst>
            </c:dLbl>
            <c:dLbl>
              <c:idx val="11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2-46AD-403F-AE92-56ED7C115FE4}"/>
                </c:ext>
              </c:extLst>
            </c:dLbl>
            <c:dLbl>
              <c:idx val="11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3-46AD-403F-AE92-56ED7C115FE4}"/>
                </c:ext>
              </c:extLst>
            </c:dLbl>
            <c:dLbl>
              <c:idx val="11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4-46AD-403F-AE92-56ED7C115FE4}"/>
                </c:ext>
              </c:extLst>
            </c:dLbl>
            <c:dLbl>
              <c:idx val="11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5-46AD-403F-AE92-56ED7C115FE4}"/>
                </c:ext>
              </c:extLst>
            </c:dLbl>
            <c:dLbl>
              <c:idx val="11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6-46AD-403F-AE92-56ED7C115FE4}"/>
                </c:ext>
              </c:extLst>
            </c:dLbl>
            <c:dLbl>
              <c:idx val="11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7-46AD-403F-AE92-56ED7C115FE4}"/>
                </c:ext>
              </c:extLst>
            </c:dLbl>
            <c:dLbl>
              <c:idx val="11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8-46AD-403F-AE92-56ED7C115FE4}"/>
                </c:ext>
              </c:extLst>
            </c:dLbl>
            <c:dLbl>
              <c:idx val="12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9-46AD-403F-AE92-56ED7C115FE4}"/>
                </c:ext>
              </c:extLst>
            </c:dLbl>
            <c:dLbl>
              <c:idx val="12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A-46AD-403F-AE92-56ED7C115FE4}"/>
                </c:ext>
              </c:extLst>
            </c:dLbl>
            <c:dLbl>
              <c:idx val="12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B-46AD-403F-AE92-56ED7C115FE4}"/>
                </c:ext>
              </c:extLst>
            </c:dLbl>
            <c:dLbl>
              <c:idx val="12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C-46AD-403F-AE92-56ED7C115FE4}"/>
                </c:ext>
              </c:extLst>
            </c:dLbl>
            <c:dLbl>
              <c:idx val="12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D-46AD-403F-AE92-56ED7C115FE4}"/>
                </c:ext>
              </c:extLst>
            </c:dLbl>
            <c:dLbl>
              <c:idx val="12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E-46AD-403F-AE92-56ED7C115FE4}"/>
                </c:ext>
              </c:extLst>
            </c:dLbl>
            <c:dLbl>
              <c:idx val="12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F-46AD-403F-AE92-56ED7C115FE4}"/>
                </c:ext>
              </c:extLst>
            </c:dLbl>
            <c:dLbl>
              <c:idx val="12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0-46AD-403F-AE92-56ED7C115FE4}"/>
                </c:ext>
              </c:extLst>
            </c:dLbl>
            <c:dLbl>
              <c:idx val="12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1-46AD-403F-AE92-56ED7C115FE4}"/>
                </c:ext>
              </c:extLst>
            </c:dLbl>
            <c:dLbl>
              <c:idx val="12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2-46AD-403F-AE92-56ED7C115FE4}"/>
                </c:ext>
              </c:extLst>
            </c:dLbl>
            <c:dLbl>
              <c:idx val="13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3-46AD-403F-AE92-56ED7C115FE4}"/>
                </c:ext>
              </c:extLst>
            </c:dLbl>
            <c:dLbl>
              <c:idx val="13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4-46AD-403F-AE92-56ED7C115FE4}"/>
                </c:ext>
              </c:extLst>
            </c:dLbl>
            <c:dLbl>
              <c:idx val="13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5-46AD-403F-AE92-56ED7C115FE4}"/>
                </c:ext>
              </c:extLst>
            </c:dLbl>
            <c:dLbl>
              <c:idx val="13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6-46AD-403F-AE92-56ED7C115FE4}"/>
                </c:ext>
              </c:extLst>
            </c:dLbl>
            <c:dLbl>
              <c:idx val="13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7-46AD-403F-AE92-56ED7C115FE4}"/>
                </c:ext>
              </c:extLst>
            </c:dLbl>
            <c:dLbl>
              <c:idx val="13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8-46AD-403F-AE92-56ED7C115FE4}"/>
                </c:ext>
              </c:extLst>
            </c:dLbl>
            <c:dLbl>
              <c:idx val="13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9-46AD-403F-AE92-56ED7C115FE4}"/>
                </c:ext>
              </c:extLst>
            </c:dLbl>
            <c:dLbl>
              <c:idx val="13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A-46AD-403F-AE92-56ED7C115FE4}"/>
                </c:ext>
              </c:extLst>
            </c:dLbl>
            <c:dLbl>
              <c:idx val="13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B-46AD-403F-AE92-56ED7C115FE4}"/>
                </c:ext>
              </c:extLst>
            </c:dLbl>
            <c:dLbl>
              <c:idx val="13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C-46AD-403F-AE92-56ED7C115FE4}"/>
                </c:ext>
              </c:extLst>
            </c:dLbl>
            <c:dLbl>
              <c:idx val="14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D-46AD-403F-AE92-56ED7C115FE4}"/>
                </c:ext>
              </c:extLst>
            </c:dLbl>
            <c:dLbl>
              <c:idx val="14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E-46AD-403F-AE92-56ED7C115FE4}"/>
                </c:ext>
              </c:extLst>
            </c:dLbl>
            <c:dLbl>
              <c:idx val="14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F-46AD-403F-AE92-56ED7C115FE4}"/>
                </c:ext>
              </c:extLst>
            </c:dLbl>
            <c:dLbl>
              <c:idx val="14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0-46AD-403F-AE92-56ED7C115FE4}"/>
                </c:ext>
              </c:extLst>
            </c:dLbl>
            <c:dLbl>
              <c:idx val="14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1-46AD-403F-AE92-56ED7C115FE4}"/>
                </c:ext>
              </c:extLst>
            </c:dLbl>
            <c:dLbl>
              <c:idx val="14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2-46AD-403F-AE92-56ED7C115FE4}"/>
                </c:ext>
              </c:extLst>
            </c:dLbl>
            <c:dLbl>
              <c:idx val="14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3-46AD-403F-AE92-56ED7C115FE4}"/>
                </c:ext>
              </c:extLst>
            </c:dLbl>
            <c:dLbl>
              <c:idx val="14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4-46AD-403F-AE92-56ED7C115FE4}"/>
                </c:ext>
              </c:extLst>
            </c:dLbl>
            <c:dLbl>
              <c:idx val="14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5-46AD-403F-AE92-56ED7C115FE4}"/>
                </c:ext>
              </c:extLst>
            </c:dLbl>
            <c:dLbl>
              <c:idx val="14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6-46AD-403F-AE92-56ED7C115FE4}"/>
                </c:ext>
              </c:extLst>
            </c:dLbl>
            <c:dLbl>
              <c:idx val="15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7-46AD-403F-AE92-56ED7C115FE4}"/>
                </c:ext>
              </c:extLst>
            </c:dLbl>
            <c:dLbl>
              <c:idx val="15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8-46AD-403F-AE92-56ED7C115FE4}"/>
                </c:ext>
              </c:extLst>
            </c:dLbl>
            <c:dLbl>
              <c:idx val="15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9-46AD-403F-AE92-56ED7C115FE4}"/>
                </c:ext>
              </c:extLst>
            </c:dLbl>
            <c:dLbl>
              <c:idx val="15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A-46AD-403F-AE92-56ED7C115FE4}"/>
                </c:ext>
              </c:extLst>
            </c:dLbl>
            <c:dLbl>
              <c:idx val="15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B-46AD-403F-AE92-56ED7C115FE4}"/>
                </c:ext>
              </c:extLst>
            </c:dLbl>
            <c:dLbl>
              <c:idx val="15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C-46AD-403F-AE92-56ED7C115FE4}"/>
                </c:ext>
              </c:extLst>
            </c:dLbl>
            <c:dLbl>
              <c:idx val="15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D-46AD-403F-AE92-56ED7C115FE4}"/>
                </c:ext>
              </c:extLst>
            </c:dLbl>
            <c:dLbl>
              <c:idx val="15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E-46AD-403F-AE92-56ED7C115FE4}"/>
                </c:ext>
              </c:extLst>
            </c:dLbl>
            <c:dLbl>
              <c:idx val="15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F-46AD-403F-AE92-56ED7C115FE4}"/>
                </c:ext>
              </c:extLst>
            </c:dLbl>
            <c:dLbl>
              <c:idx val="15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0-46AD-403F-AE92-56ED7C115FE4}"/>
                </c:ext>
              </c:extLst>
            </c:dLbl>
            <c:dLbl>
              <c:idx val="16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1-46AD-403F-AE92-56ED7C115FE4}"/>
                </c:ext>
              </c:extLst>
            </c:dLbl>
            <c:dLbl>
              <c:idx val="16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2-46AD-403F-AE92-56ED7C115FE4}"/>
                </c:ext>
              </c:extLst>
            </c:dLbl>
            <c:dLbl>
              <c:idx val="16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3-46AD-403F-AE92-56ED7C115FE4}"/>
                </c:ext>
              </c:extLst>
            </c:dLbl>
            <c:dLbl>
              <c:idx val="16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4-46AD-403F-AE92-56ED7C115FE4}"/>
                </c:ext>
              </c:extLst>
            </c:dLbl>
            <c:dLbl>
              <c:idx val="16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5-46AD-403F-AE92-56ED7C115FE4}"/>
                </c:ext>
              </c:extLst>
            </c:dLbl>
            <c:dLbl>
              <c:idx val="16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6-46AD-403F-AE92-56ED7C115FE4}"/>
                </c:ext>
              </c:extLst>
            </c:dLbl>
            <c:dLbl>
              <c:idx val="16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7-46AD-403F-AE92-56ED7C115FE4}"/>
                </c:ext>
              </c:extLst>
            </c:dLbl>
            <c:dLbl>
              <c:idx val="16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8-46AD-403F-AE92-56ED7C115FE4}"/>
                </c:ext>
              </c:extLst>
            </c:dLbl>
            <c:dLbl>
              <c:idx val="16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9-46AD-403F-AE92-56ED7C115FE4}"/>
                </c:ext>
              </c:extLst>
            </c:dLbl>
            <c:dLbl>
              <c:idx val="16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A-46AD-403F-AE92-56ED7C115FE4}"/>
                </c:ext>
              </c:extLst>
            </c:dLbl>
            <c:dLbl>
              <c:idx val="17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B-46AD-403F-AE92-56ED7C115FE4}"/>
                </c:ext>
              </c:extLst>
            </c:dLbl>
            <c:dLbl>
              <c:idx val="17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C-46AD-403F-AE92-56ED7C115FE4}"/>
                </c:ext>
              </c:extLst>
            </c:dLbl>
            <c:dLbl>
              <c:idx val="17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D-46AD-403F-AE92-56ED7C115FE4}"/>
                </c:ext>
              </c:extLst>
            </c:dLbl>
            <c:dLbl>
              <c:idx val="17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E-46AD-403F-AE92-56ED7C115FE4}"/>
                </c:ext>
              </c:extLst>
            </c:dLbl>
            <c:dLbl>
              <c:idx val="17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F-46AD-403F-AE92-56ED7C115FE4}"/>
                </c:ext>
              </c:extLst>
            </c:dLbl>
            <c:dLbl>
              <c:idx val="17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0-46AD-403F-AE92-56ED7C115FE4}"/>
                </c:ext>
              </c:extLst>
            </c:dLbl>
            <c:dLbl>
              <c:idx val="17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1-46AD-403F-AE92-56ED7C115FE4}"/>
                </c:ext>
              </c:extLst>
            </c:dLbl>
            <c:dLbl>
              <c:idx val="17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2-46AD-403F-AE92-56ED7C115FE4}"/>
                </c:ext>
              </c:extLst>
            </c:dLbl>
            <c:dLbl>
              <c:idx val="17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3-46AD-403F-AE92-56ED7C115FE4}"/>
                </c:ext>
              </c:extLst>
            </c:dLbl>
            <c:dLbl>
              <c:idx val="17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4-46AD-403F-AE92-56ED7C115FE4}"/>
                </c:ext>
              </c:extLst>
            </c:dLbl>
            <c:dLbl>
              <c:idx val="18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5-46AD-403F-AE92-56ED7C115FE4}"/>
                </c:ext>
              </c:extLst>
            </c:dLbl>
            <c:dLbl>
              <c:idx val="18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6-46AD-403F-AE92-56ED7C115FE4}"/>
                </c:ext>
              </c:extLst>
            </c:dLbl>
            <c:dLbl>
              <c:idx val="18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7-46AD-403F-AE92-56ED7C115FE4}"/>
                </c:ext>
              </c:extLst>
            </c:dLbl>
            <c:dLbl>
              <c:idx val="18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8-46AD-403F-AE92-56ED7C115FE4}"/>
                </c:ext>
              </c:extLst>
            </c:dLbl>
            <c:dLbl>
              <c:idx val="18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9-46AD-403F-AE92-56ED7C115FE4}"/>
                </c:ext>
              </c:extLst>
            </c:dLbl>
            <c:dLbl>
              <c:idx val="18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A-46AD-403F-AE92-56ED7C115FE4}"/>
                </c:ext>
              </c:extLst>
            </c:dLbl>
            <c:dLbl>
              <c:idx val="18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B-46AD-403F-AE92-56ED7C115FE4}"/>
                </c:ext>
              </c:extLst>
            </c:dLbl>
            <c:dLbl>
              <c:idx val="18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C-46AD-403F-AE92-56ED7C115FE4}"/>
                </c:ext>
              </c:extLst>
            </c:dLbl>
            <c:dLbl>
              <c:idx val="18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D-46AD-403F-AE92-56ED7C115FE4}"/>
                </c:ext>
              </c:extLst>
            </c:dLbl>
            <c:dLbl>
              <c:idx val="18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E-46AD-403F-AE92-56ED7C115FE4}"/>
                </c:ext>
              </c:extLst>
            </c:dLbl>
            <c:dLbl>
              <c:idx val="19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F-46AD-403F-AE92-56ED7C115FE4}"/>
                </c:ext>
              </c:extLst>
            </c:dLbl>
            <c:dLbl>
              <c:idx val="19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0-46AD-403F-AE92-56ED7C115FE4}"/>
                </c:ext>
              </c:extLst>
            </c:dLbl>
            <c:dLbl>
              <c:idx val="19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1-46AD-403F-AE92-56ED7C115FE4}"/>
                </c:ext>
              </c:extLst>
            </c:dLbl>
            <c:dLbl>
              <c:idx val="19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2-46AD-403F-AE92-56ED7C115FE4}"/>
                </c:ext>
              </c:extLst>
            </c:dLbl>
            <c:dLbl>
              <c:idx val="19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3-46AD-403F-AE92-56ED7C115FE4}"/>
                </c:ext>
              </c:extLst>
            </c:dLbl>
            <c:dLbl>
              <c:idx val="19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4-46AD-403F-AE92-56ED7C115FE4}"/>
                </c:ext>
              </c:extLst>
            </c:dLbl>
            <c:dLbl>
              <c:idx val="19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5-46AD-403F-AE92-56ED7C115FE4}"/>
                </c:ext>
              </c:extLst>
            </c:dLbl>
            <c:dLbl>
              <c:idx val="19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6-46AD-403F-AE92-56ED7C115FE4}"/>
                </c:ext>
              </c:extLst>
            </c:dLbl>
            <c:dLbl>
              <c:idx val="19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DB8E-42EC-B5FC-4E3E9168C1BF}"/>
                </c:ext>
              </c:extLst>
            </c:dLbl>
            <c:dLbl>
              <c:idx val="19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DB8E-42EC-B5FC-4E3E9168C1BF}"/>
                </c:ext>
              </c:extLst>
            </c:dLbl>
            <c:dLbl>
              <c:idx val="20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DB8E-42EC-B5FC-4E3E9168C1BF}"/>
                </c:ext>
              </c:extLst>
            </c:dLbl>
            <c:dLbl>
              <c:idx val="20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DB8E-42EC-B5FC-4E3E9168C1BF}"/>
                </c:ext>
              </c:extLst>
            </c:dLbl>
            <c:dLbl>
              <c:idx val="20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DB8E-42EC-B5FC-4E3E9168C1BF}"/>
                </c:ext>
              </c:extLst>
            </c:dLbl>
            <c:spPr>
              <a:gradFill>
                <a:gsLst>
                  <a:gs pos="0">
                    <a:srgbClr val="4F81BD">
                      <a:lumMod val="5000"/>
                      <a:lumOff val="95000"/>
                      <a:alpha val="30000"/>
                    </a:srgbClr>
                  </a:gs>
                  <a:gs pos="97000">
                    <a:srgbClr val="00B0F0"/>
                  </a:gs>
                  <a:gs pos="50000">
                    <a:srgbClr val="ECF1F8"/>
                  </a:gs>
                </a:gsLst>
                <a:lin ang="5400000" scaled="1"/>
              </a:gradFill>
              <a:ln w="6350">
                <a:solidFill>
                  <a:srgbClr val="00B0F0"/>
                </a:solidFill>
              </a:ln>
              <a:effectLst/>
            </c:spPr>
            <c:txPr>
              <a:bodyPr rot="0" vertOverflow="overflow" horzOverflow="overflow" vert="horz" wrap="none" lIns="36000" tIns="36000" rIns="36000" bIns="36000" anchor="ctr" anchorCtr="0">
                <a:spAutoFit/>
              </a:bodyPr>
              <a:lstStyle/>
              <a:p>
                <a:pPr>
                  <a:defRPr sz="700">
                    <a:solidFill>
                      <a:sysClr val="windowText" lastClr="00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oundRectCallout">
                    <a:avLst/>
                  </a:prstGeom>
                </c15:spPr>
                <c15:showDataLabelsRange val="1"/>
                <c15:showLeaderLines val="0"/>
              </c:ext>
            </c:extLst>
          </c:dLbls>
          <c:xVal>
            <c:numRef>
              <c:f>Spots!$B$3:$B$205</c:f>
              <c:numCache>
                <c:formatCode>General</c:formatCode>
                <c:ptCount val="20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6">
                  <c:v>2</c:v>
                </c:pt>
                <c:pt idx="27">
                  <c:v>2</c:v>
                </c:pt>
                <c:pt idx="29">
                  <c:v>-10</c:v>
                </c:pt>
                <c:pt idx="30">
                  <c:v>10</c:v>
                </c:pt>
                <c:pt idx="31">
                  <c:v>10</c:v>
                </c:pt>
                <c:pt idx="32">
                  <c:v>-10</c:v>
                </c:pt>
              </c:numCache>
            </c:numRef>
          </c:xVal>
          <c:yVal>
            <c:numRef>
              <c:f>Spots!$C$3:$C$205</c:f>
              <c:numCache>
                <c:formatCode>General</c:formatCode>
                <c:ptCount val="20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2">
                  <c:v>-1</c:v>
                </c:pt>
                <c:pt idx="13">
                  <c:v>-2</c:v>
                </c:pt>
                <c:pt idx="14">
                  <c:v>-3</c:v>
                </c:pt>
                <c:pt idx="15">
                  <c:v>-4</c:v>
                </c:pt>
                <c:pt idx="16">
                  <c:v>-5</c:v>
                </c:pt>
                <c:pt idx="17">
                  <c:v>-6</c:v>
                </c:pt>
                <c:pt idx="19">
                  <c:v>1</c:v>
                </c:pt>
                <c:pt idx="20">
                  <c:v>2</c:v>
                </c:pt>
                <c:pt idx="21">
                  <c:v>3</c:v>
                </c:pt>
                <c:pt idx="22">
                  <c:v>4</c:v>
                </c:pt>
                <c:pt idx="23">
                  <c:v>5</c:v>
                </c:pt>
                <c:pt idx="24">
                  <c:v>6</c:v>
                </c:pt>
                <c:pt idx="26">
                  <c:v>8</c:v>
                </c:pt>
                <c:pt idx="27">
                  <c:v>-8</c:v>
                </c:pt>
                <c:pt idx="29">
                  <c:v>-10</c:v>
                </c:pt>
                <c:pt idx="30">
                  <c:v>-10</c:v>
                </c:pt>
                <c:pt idx="31">
                  <c:v>10</c:v>
                </c:pt>
                <c:pt idx="32">
                  <c:v>10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Spots!$A$3:$A$127</c15:f>
                <c15:dlblRangeCache>
                  <c:ptCount val="125"/>
                  <c:pt idx="0">
                    <c:v>Intro</c:v>
                  </c:pt>
                  <c:pt idx="1">
                    <c:v>Features</c:v>
                  </c:pt>
                  <c:pt idx="2">
                    <c:v>Applications</c:v>
                  </c:pt>
                  <c:pt idx="3">
                    <c:v>Benefits</c:v>
                  </c:pt>
                  <c:pt idx="5">
                    <c:v>Feature1</c:v>
                  </c:pt>
                  <c:pt idx="6">
                    <c:v>Feature2</c:v>
                  </c:pt>
                  <c:pt idx="7">
                    <c:v>Feature3</c:v>
                  </c:pt>
                  <c:pt idx="8">
                    <c:v>Feature4</c:v>
                  </c:pt>
                  <c:pt idx="9">
                    <c:v>Feature5</c:v>
                  </c:pt>
                  <c:pt idx="10">
                    <c:v>Feature6</c:v>
                  </c:pt>
                  <c:pt idx="12">
                    <c:v>Application1</c:v>
                  </c:pt>
                  <c:pt idx="13">
                    <c:v>Application2</c:v>
                  </c:pt>
                  <c:pt idx="14">
                    <c:v>Application3</c:v>
                  </c:pt>
                  <c:pt idx="15">
                    <c:v>Application4</c:v>
                  </c:pt>
                  <c:pt idx="16">
                    <c:v>Application5</c:v>
                  </c:pt>
                  <c:pt idx="17">
                    <c:v>Application6</c:v>
                  </c:pt>
                  <c:pt idx="19">
                    <c:v>Benefit1</c:v>
                  </c:pt>
                  <c:pt idx="20">
                    <c:v>Benefit2</c:v>
                  </c:pt>
                  <c:pt idx="21">
                    <c:v>Benefit3</c:v>
                  </c:pt>
                  <c:pt idx="22">
                    <c:v>Benefit4</c:v>
                  </c:pt>
                  <c:pt idx="23">
                    <c:v>Benefit5</c:v>
                  </c:pt>
                  <c:pt idx="24">
                    <c:v>Benefit6</c:v>
                  </c:pt>
                  <c:pt idx="26">
                    <c:v>Teleport1</c:v>
                  </c:pt>
                  <c:pt idx="27">
                    <c:v>Teleport2</c:v>
                  </c:pt>
                  <c:pt idx="29">
                    <c:v>Blank_1</c:v>
                  </c:pt>
                  <c:pt idx="30">
                    <c:v>Blank_2</c:v>
                  </c:pt>
                  <c:pt idx="31">
                    <c:v>Blank_3</c:v>
                  </c:pt>
                  <c:pt idx="32">
                    <c:v>Blank_4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C8-46AD-403F-AE92-56ED7C115FE4}"/>
            </c:ext>
          </c:extLst>
        </c:ser>
        <c:dLbls>
          <c:dLblPos val="r"/>
          <c:showLegendKey val="0"/>
          <c:showVal val="1"/>
          <c:showCatName val="0"/>
          <c:showSerName val="0"/>
          <c:showPercent val="0"/>
          <c:showBubbleSize val="0"/>
        </c:dLbls>
        <c:axId val="199414528"/>
        <c:axId val="199416448"/>
      </c:scatterChart>
      <c:valAx>
        <c:axId val="199414528"/>
        <c:scaling>
          <c:orientation val="minMax"/>
          <c:max val="10"/>
          <c:min val="-10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800"/>
                  <a:t>X</a:t>
                </a:r>
              </a:p>
            </c:rich>
          </c:tx>
          <c:layout>
            <c:manualLayout>
              <c:xMode val="edge"/>
              <c:yMode val="edge"/>
              <c:x val="0.95874573997289791"/>
              <c:y val="0.47621384118975069"/>
            </c:manualLayout>
          </c:layout>
          <c:overlay val="0"/>
          <c:spPr>
            <a:solidFill>
              <a:schemeClr val="bg1"/>
            </a:solidFill>
          </c:spPr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199416448"/>
        <c:crossesAt val="0"/>
        <c:crossBetween val="midCat"/>
        <c:majorUnit val="2"/>
      </c:valAx>
      <c:valAx>
        <c:axId val="199416448"/>
        <c:scaling>
          <c:orientation val="minMax"/>
          <c:max val="10"/>
          <c:min val="-10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/>
        </c:spPr>
        <c:txPr>
          <a:bodyPr rot="0" vert="horz" anchor="ctr" anchorCtr="0"/>
          <a:lstStyle/>
          <a:p>
            <a:pPr>
              <a:defRPr sz="1200"/>
            </a:pPr>
            <a:endParaRPr lang="en-US"/>
          </a:p>
        </c:txPr>
        <c:crossAx val="199414528"/>
        <c:crosses val="autoZero"/>
        <c:crossBetween val="midCat"/>
        <c:majorUnit val="2"/>
      </c:valAx>
      <c:spPr>
        <a:ln w="9525">
          <a:solidFill>
            <a:srgbClr val="00B0F0"/>
          </a:solidFill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 sz="1800" b="1" i="0" u="none" strike="noStrike" baseline="0">
                <a:effectLst/>
              </a:rPr>
              <a:t>Grid for an manual p</a:t>
            </a:r>
            <a:r>
              <a:rPr lang="en-IN"/>
              <a:t>ath creation  (Optional)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4.0251572327044023E-2"/>
          <c:y val="5.6903988348981763E-2"/>
          <c:w val="0.90241280731846774"/>
          <c:h val="0.89848468587552532"/>
        </c:manualLayout>
      </c:layout>
      <c:scatterChart>
        <c:scatterStyle val="lineMarker"/>
        <c:varyColors val="0"/>
        <c:ser>
          <c:idx val="2"/>
          <c:order val="0"/>
          <c:spPr>
            <a:ln w="28575">
              <a:noFill/>
            </a:ln>
          </c:spPr>
          <c:marker>
            <c:symbol val="none"/>
          </c:marker>
          <c:dLbls>
            <c:dLbl>
              <c:idx val="0"/>
              <c:tx>
                <c:rich>
                  <a:bodyPr/>
                  <a:lstStyle/>
                  <a:p>
                    <a:fld id="{93B7DBA1-547F-4087-B171-EB23D074632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CE22-4BEC-ACB0-D5E36310785A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F9819AC7-4F81-482B-8628-BB73D8879B3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CE22-4BEC-ACB0-D5E36310785A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7E271F01-8C4B-4AC3-BCBC-4C1006A0079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CE22-4BEC-ACB0-D5E36310785A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BE590311-7AA9-499B-BA73-4AD59962356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CE22-4BEC-ACB0-D5E36310785A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0ABC8CAE-0E91-48BA-8F0E-49174278DF2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CE22-4BEC-ACB0-D5E36310785A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CE680FA7-1822-457D-8B23-F185540212D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CE22-4BEC-ACB0-D5E36310785A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D9833537-00D6-49F9-BBE4-703D10EAACB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CE22-4BEC-ACB0-D5E36310785A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E8C69C7D-BBF4-417C-A7EA-D4AA56E61FE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CE22-4BEC-ACB0-D5E36310785A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9AF48FC8-39CB-4F11-AFF6-0412F6EDAEA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CE22-4BEC-ACB0-D5E36310785A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912F7A5B-F1FB-4695-B08C-EDAB4925BE8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CE22-4BEC-ACB0-D5E36310785A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9DED3184-4A81-45D7-84F2-146E24B1864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CE22-4BEC-ACB0-D5E36310785A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261AE402-E410-4BC3-AF87-67606FE38C8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CE22-4BEC-ACB0-D5E36310785A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6A49D5DB-0DCA-4767-877C-1208F3F2EE1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CE22-4BEC-ACB0-D5E36310785A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6BF51078-EBB7-4C68-AC93-50932003DC6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CE22-4BEC-ACB0-D5E36310785A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C8B06F6E-8708-4AD2-94E9-90864B477C5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CE22-4BEC-ACB0-D5E36310785A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EE5B94E5-FC53-4869-97BB-D5F494282B7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CE22-4BEC-ACB0-D5E36310785A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96CB5A22-C85F-43E2-A1F0-0EBF2987B86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CE22-4BEC-ACB0-D5E36310785A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E12112EC-AC92-4D84-BDF6-1E7BD3F9CE6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CE22-4BEC-ACB0-D5E36310785A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00C2FEAD-06A1-4098-A581-0750D3D7608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CE22-4BEC-ACB0-D5E36310785A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1C0F5E58-6A05-445D-93B6-0E008A51E2F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CE22-4BEC-ACB0-D5E36310785A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4DADDAD8-CAF9-46B4-AEA3-2DADAA61EBE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CE22-4BEC-ACB0-D5E36310785A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D6A19A05-7A14-45EE-B3C0-A3809C04B18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CE22-4BEC-ACB0-D5E36310785A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658E5227-6C06-49CA-98DF-C9671932600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CE22-4BEC-ACB0-D5E36310785A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A9ED6875-52A8-469F-A524-6253FEFBE88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CE22-4BEC-ACB0-D5E36310785A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6FE8CAE4-D87E-46A3-8152-48C42D279C7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CE22-4BEC-ACB0-D5E36310785A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BBF1873A-5CD6-4B33-8220-4F6BBCF6F29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CE22-4BEC-ACB0-D5E36310785A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C38C9B40-6677-4057-829C-E5D2C4EB842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CE22-4BEC-ACB0-D5E36310785A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A8E7201A-5850-4634-BF38-FA5918B7120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CE22-4BEC-ACB0-D5E36310785A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D94958F5-8FC5-43DB-8897-D97E5A14B3A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CE22-4BEC-ACB0-D5E36310785A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9A07F9E0-2159-477E-A9B6-4D7EB2E25F5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CE22-4BEC-ACB0-D5E36310785A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fld id="{420B2748-B9D2-45ED-834E-4AC48FCDF77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CE22-4BEC-ACB0-D5E36310785A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56DCA925-07D2-4D05-84CD-7EBF56AEADF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CE22-4BEC-ACB0-D5E36310785A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fld id="{E5710E4C-ABEB-48C5-B031-0AF539BB108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CE22-4BEC-ACB0-D5E36310785A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fld id="{7C818BD2-91B5-4658-877B-4A5002F3000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CE22-4BEC-ACB0-D5E36310785A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fld id="{D6E813DA-EF1B-4587-B38F-87661E58837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CE22-4BEC-ACB0-D5E36310785A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fld id="{411C1FA3-35F7-4B1C-8023-6E59842911A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CE22-4BEC-ACB0-D5E36310785A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fld id="{4C96E17A-31FF-40AC-BD9B-0D9E3267F73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CE22-4BEC-ACB0-D5E36310785A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fld id="{80BCB100-CA6B-4A26-BC54-2176D1BB8E6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CE22-4BEC-ACB0-D5E36310785A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fld id="{2D49A3C3-5AA1-40A9-AE75-3E114A5F26C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CE22-4BEC-ACB0-D5E36310785A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fld id="{A2A3B26C-1989-4899-9897-85BDA65FDAB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CE22-4BEC-ACB0-D5E36310785A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fld id="{61ACD0D4-7842-4DE2-863F-D6F51DC03F0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CE22-4BEC-ACB0-D5E36310785A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fld id="{407E6D44-6798-4BDB-9DDF-E86A9D214FE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CE22-4BEC-ACB0-D5E36310785A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fld id="{B18F650A-F625-4D14-9148-50295EF634D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CE22-4BEC-ACB0-D5E36310785A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fld id="{43167862-5B4C-4F1D-952E-F1EBE08D9DE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CE22-4BEC-ACB0-D5E36310785A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fld id="{00BF837B-1C41-4065-A164-03A942BA069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CE22-4BEC-ACB0-D5E36310785A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fld id="{28203C1C-EB35-41C7-AD34-149B1FAC233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CE22-4BEC-ACB0-D5E36310785A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fld id="{00732F98-F867-45FB-AED4-E6C52C93622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CE22-4BEC-ACB0-D5E36310785A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fld id="{796BB44F-A607-4F8A-A69F-4E7F99FAE78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CE22-4BEC-ACB0-D5E36310785A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fld id="{397C0F44-512C-400D-9955-D2E55DE6FE8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CE22-4BEC-ACB0-D5E36310785A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fld id="{17B774D3-AF88-4B48-93CD-2986C441A9D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CE22-4BEC-ACB0-D5E36310785A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fld id="{609CDD5F-4F82-447A-9991-531A553A29F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2-CE22-4BEC-ACB0-D5E36310785A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fld id="{D97C5CD4-BCD0-4484-AF1C-55103E8B00E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3-CE22-4BEC-ACB0-D5E36310785A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fld id="{4DE15DFB-EE6D-4804-A340-3726A2C89A1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4-CE22-4BEC-ACB0-D5E36310785A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fld id="{ECE74E52-1D25-4335-9BA6-5FC75C754E6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5-CE22-4BEC-ACB0-D5E36310785A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fld id="{F8C3138B-B3B3-4EC3-A142-FD426BEDC5D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6-CE22-4BEC-ACB0-D5E36310785A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fld id="{C7BE3271-7AA6-4A9A-8E6F-9DCA93701D6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7-CE22-4BEC-ACB0-D5E36310785A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fld id="{80F4BE87-81EC-481E-A620-B1DE4303FE9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8-CE22-4BEC-ACB0-D5E36310785A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fld id="{A0D24DD6-6085-4AC2-BE55-FE310CEB053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9-CE22-4BEC-ACB0-D5E36310785A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fld id="{1E5B69FF-A4D6-45BB-B120-A80F2F542C4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A-CE22-4BEC-ACB0-D5E36310785A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fld id="{3FDEF5BE-93CA-4D60-93BF-3D94A59A716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B-CE22-4BEC-ACB0-D5E36310785A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fld id="{2E2A3350-C603-464C-9C86-A61D1786D88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C-CE22-4BEC-ACB0-D5E36310785A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fld id="{99F79F66-5361-4E54-80C3-E7D61C2CD82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D-CE22-4BEC-ACB0-D5E36310785A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fld id="{AB9ADF5B-0469-4704-88D8-653ACDF5276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E-CE22-4BEC-ACB0-D5E36310785A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fld id="{016A458C-C672-49D9-9098-93F44BBA70B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F-CE22-4BEC-ACB0-D5E36310785A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fld id="{41C70984-E60D-49D7-AE31-06CCF3D3A0A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0-CE22-4BEC-ACB0-D5E36310785A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fld id="{5546A034-1C6F-4B77-9B6C-AFDF322BE62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CE22-4BEC-ACB0-D5E36310785A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fld id="{6142490B-1C7D-4FDD-8DA1-14B3A65CB07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CE22-4BEC-ACB0-D5E36310785A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fld id="{054D5F33-B12A-41D8-A055-EF35B3E59C6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3-CE22-4BEC-ACB0-D5E36310785A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fld id="{5040B2C5-7388-491F-B8D7-B0452C105F6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CE22-4BEC-ACB0-D5E36310785A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fld id="{1DE929DB-7096-40C1-9B78-350556232E5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CE22-4BEC-ACB0-D5E36310785A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fld id="{8892B312-A607-45D1-810E-6B2FDF9D39B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6-CE22-4BEC-ACB0-D5E36310785A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fld id="{5E83D490-F255-4710-8CEC-0CD54012CE6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7-CE22-4BEC-ACB0-D5E36310785A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fld id="{6E2F2959-BF19-40C3-A292-3A3547CA8BA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CE22-4BEC-ACB0-D5E36310785A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fld id="{804444A9-1836-4D6F-83B5-7CB6044A7E0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9-CE22-4BEC-ACB0-D5E36310785A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fld id="{C7BE138B-2344-4030-BA49-823CC7B589C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A-CE22-4BEC-ACB0-D5E36310785A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fld id="{502046AA-C849-4F50-B453-3E11E9AFDF0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B-CE22-4BEC-ACB0-D5E36310785A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fld id="{0F40284C-7A8C-4087-9F54-921F17D28CC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C-CE22-4BEC-ACB0-D5E36310785A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fld id="{660F6857-2DFD-4FDC-9F1A-AED79B3A6AA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D-CE22-4BEC-ACB0-D5E36310785A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fld id="{92DE7F6F-DE4A-41A0-9214-23CF4321988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E-CE22-4BEC-ACB0-D5E36310785A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fld id="{EA86DF72-77E8-425C-8A3C-72C56F88B95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F-CE22-4BEC-ACB0-D5E36310785A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fld id="{6627C8C0-BF7F-4E6B-A5FD-872C4C300EC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0-CE22-4BEC-ACB0-D5E36310785A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fld id="{48C8F4AC-C007-44D2-BC14-E1FE448A7DC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1-CE22-4BEC-ACB0-D5E36310785A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fld id="{D43AA549-689A-41F9-96DD-282B7752408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CE22-4BEC-ACB0-D5E36310785A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fld id="{8A82F697-CCDA-48C5-8EBE-A335DC01CCB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3-CE22-4BEC-ACB0-D5E36310785A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fld id="{940CFD71-1642-4A44-9C87-EA0185C4111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4-CE22-4BEC-ACB0-D5E36310785A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fld id="{03F159B8-9454-44F0-95AB-82FAD9FB654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5-CE22-4BEC-ACB0-D5E36310785A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fld id="{61E52E07-4F50-47E5-8778-3ADBA8FE8E1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6-CE22-4BEC-ACB0-D5E36310785A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fld id="{A0C55622-8F50-472E-924B-C1EEAC84401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7-CE22-4BEC-ACB0-D5E36310785A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fld id="{BB89E9F2-C81F-47F5-B784-C6A4270BFFE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8-CE22-4BEC-ACB0-D5E36310785A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fld id="{DE7C1C86-F767-475C-94D9-E224F1C5C32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9-CE22-4BEC-ACB0-D5E36310785A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fld id="{6963DD31-273A-4E72-80BF-987C6D298D9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A-CE22-4BEC-ACB0-D5E36310785A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fld id="{8518B95D-FE57-449F-A031-28C20646D77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B-CE22-4BEC-ACB0-D5E36310785A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fld id="{22B7F3E0-9227-4DAC-9477-4D97F9CA3B8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C-CE22-4BEC-ACB0-D5E36310785A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fld id="{F910C71B-524F-492F-A364-CB9DE7A3D8D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D-CE22-4BEC-ACB0-D5E36310785A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fld id="{357F28D5-09A2-45C5-B720-B56E70F982C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E-CE22-4BEC-ACB0-D5E36310785A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fld id="{9E4173A8-A276-43A9-9471-13F07F886C1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F-CE22-4BEC-ACB0-D5E36310785A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fld id="{D4E9B46C-6A05-43C4-9F70-B21F2B02AA4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0-CE22-4BEC-ACB0-D5E36310785A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fld id="{24EFFE73-FDF3-4631-95D4-B747DB32192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1-CE22-4BEC-ACB0-D5E36310785A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fld id="{D11166DC-3BD8-4436-887B-55250AA93F9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2-CE22-4BEC-ACB0-D5E36310785A}"/>
                </c:ext>
              </c:extLst>
            </c:dLbl>
            <c:dLbl>
              <c:idx val="99"/>
              <c:tx>
                <c:rich>
                  <a:bodyPr/>
                  <a:lstStyle/>
                  <a:p>
                    <a:fld id="{60BAFD2C-81AC-4DAA-9BBB-045380B19D5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3-CE22-4BEC-ACB0-D5E36310785A}"/>
                </c:ext>
              </c:extLst>
            </c:dLbl>
            <c:dLbl>
              <c:idx val="100"/>
              <c:tx>
                <c:rich>
                  <a:bodyPr/>
                  <a:lstStyle/>
                  <a:p>
                    <a:fld id="{C78309DD-31E1-4D3D-A9F8-7ED53F22234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4-CE22-4BEC-ACB0-D5E36310785A}"/>
                </c:ext>
              </c:extLst>
            </c:dLbl>
            <c:dLbl>
              <c:idx val="101"/>
              <c:tx>
                <c:rich>
                  <a:bodyPr/>
                  <a:lstStyle/>
                  <a:p>
                    <a:fld id="{B9F1578F-9307-4CF4-B351-CCEB6A15B31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5-CE22-4BEC-ACB0-D5E36310785A}"/>
                </c:ext>
              </c:extLst>
            </c:dLbl>
            <c:dLbl>
              <c:idx val="102"/>
              <c:tx>
                <c:rich>
                  <a:bodyPr/>
                  <a:lstStyle/>
                  <a:p>
                    <a:fld id="{6FD52730-6B48-4522-899C-59D9AF84C03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6-CE22-4BEC-ACB0-D5E36310785A}"/>
                </c:ext>
              </c:extLst>
            </c:dLbl>
            <c:dLbl>
              <c:idx val="103"/>
              <c:tx>
                <c:rich>
                  <a:bodyPr/>
                  <a:lstStyle/>
                  <a:p>
                    <a:fld id="{EE7BAE30-5580-486B-9AD2-E110C975AF7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7-CE22-4BEC-ACB0-D5E36310785A}"/>
                </c:ext>
              </c:extLst>
            </c:dLbl>
            <c:dLbl>
              <c:idx val="104"/>
              <c:tx>
                <c:rich>
                  <a:bodyPr/>
                  <a:lstStyle/>
                  <a:p>
                    <a:fld id="{16C604CC-CD11-4B61-B177-515A9045AF2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8-CE22-4BEC-ACB0-D5E36310785A}"/>
                </c:ext>
              </c:extLst>
            </c:dLbl>
            <c:dLbl>
              <c:idx val="105"/>
              <c:tx>
                <c:rich>
                  <a:bodyPr/>
                  <a:lstStyle/>
                  <a:p>
                    <a:fld id="{033EC03A-3D38-4BDF-AE6E-6E42F232EB6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9-CE22-4BEC-ACB0-D5E36310785A}"/>
                </c:ext>
              </c:extLst>
            </c:dLbl>
            <c:dLbl>
              <c:idx val="106"/>
              <c:tx>
                <c:rich>
                  <a:bodyPr/>
                  <a:lstStyle/>
                  <a:p>
                    <a:fld id="{0CE80387-BE02-4D72-930D-69609790DBD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A-CE22-4BEC-ACB0-D5E36310785A}"/>
                </c:ext>
              </c:extLst>
            </c:dLbl>
            <c:dLbl>
              <c:idx val="107"/>
              <c:tx>
                <c:rich>
                  <a:bodyPr/>
                  <a:lstStyle/>
                  <a:p>
                    <a:fld id="{A400285E-1CC1-4CD4-8970-4964AFAEEC9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B-CE22-4BEC-ACB0-D5E36310785A}"/>
                </c:ext>
              </c:extLst>
            </c:dLbl>
            <c:dLbl>
              <c:idx val="108"/>
              <c:tx>
                <c:rich>
                  <a:bodyPr/>
                  <a:lstStyle/>
                  <a:p>
                    <a:fld id="{1969EC6E-BFB9-43BF-8333-84AE8395787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C-CE22-4BEC-ACB0-D5E36310785A}"/>
                </c:ext>
              </c:extLst>
            </c:dLbl>
            <c:dLbl>
              <c:idx val="109"/>
              <c:tx>
                <c:rich>
                  <a:bodyPr/>
                  <a:lstStyle/>
                  <a:p>
                    <a:fld id="{54BACE7C-6F1C-4B39-B019-A0A379A0DC2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D-CE22-4BEC-ACB0-D5E36310785A}"/>
                </c:ext>
              </c:extLst>
            </c:dLbl>
            <c:dLbl>
              <c:idx val="110"/>
              <c:tx>
                <c:rich>
                  <a:bodyPr/>
                  <a:lstStyle/>
                  <a:p>
                    <a:fld id="{418DF109-0CC2-4FF1-A5D4-A243C8A7AF4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E-CE22-4BEC-ACB0-D5E36310785A}"/>
                </c:ext>
              </c:extLst>
            </c:dLbl>
            <c:dLbl>
              <c:idx val="111"/>
              <c:tx>
                <c:rich>
                  <a:bodyPr/>
                  <a:lstStyle/>
                  <a:p>
                    <a:fld id="{6AE90DF1-3706-4573-9536-68F0F6376ED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F-CE22-4BEC-ACB0-D5E36310785A}"/>
                </c:ext>
              </c:extLst>
            </c:dLbl>
            <c:dLbl>
              <c:idx val="112"/>
              <c:tx>
                <c:rich>
                  <a:bodyPr/>
                  <a:lstStyle/>
                  <a:p>
                    <a:fld id="{9BF7CB2D-1773-4903-97F0-32352F18F1F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0-CE22-4BEC-ACB0-D5E36310785A}"/>
                </c:ext>
              </c:extLst>
            </c:dLbl>
            <c:dLbl>
              <c:idx val="113"/>
              <c:tx>
                <c:rich>
                  <a:bodyPr/>
                  <a:lstStyle/>
                  <a:p>
                    <a:fld id="{E637E80C-2D5C-4BA5-B859-CFEA8C72E1A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1-CE22-4BEC-ACB0-D5E36310785A}"/>
                </c:ext>
              </c:extLst>
            </c:dLbl>
            <c:dLbl>
              <c:idx val="114"/>
              <c:tx>
                <c:rich>
                  <a:bodyPr/>
                  <a:lstStyle/>
                  <a:p>
                    <a:fld id="{BCDF0DB0-A6C9-4DDB-B776-71D013B9173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2-CE22-4BEC-ACB0-D5E36310785A}"/>
                </c:ext>
              </c:extLst>
            </c:dLbl>
            <c:dLbl>
              <c:idx val="115"/>
              <c:tx>
                <c:rich>
                  <a:bodyPr/>
                  <a:lstStyle/>
                  <a:p>
                    <a:fld id="{9AA6BE76-ADE3-48D2-8FA6-1FC298D8BBC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3-CE22-4BEC-ACB0-D5E36310785A}"/>
                </c:ext>
              </c:extLst>
            </c:dLbl>
            <c:dLbl>
              <c:idx val="116"/>
              <c:tx>
                <c:rich>
                  <a:bodyPr/>
                  <a:lstStyle/>
                  <a:p>
                    <a:fld id="{D5A6E95D-70F9-4788-8AE5-022887203AD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4-CE22-4BEC-ACB0-D5E36310785A}"/>
                </c:ext>
              </c:extLst>
            </c:dLbl>
            <c:dLbl>
              <c:idx val="117"/>
              <c:tx>
                <c:rich>
                  <a:bodyPr/>
                  <a:lstStyle/>
                  <a:p>
                    <a:fld id="{BEAFB4F2-8C1B-41D6-BE56-78026DA6CE5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5-CE22-4BEC-ACB0-D5E36310785A}"/>
                </c:ext>
              </c:extLst>
            </c:dLbl>
            <c:dLbl>
              <c:idx val="118"/>
              <c:tx>
                <c:rich>
                  <a:bodyPr/>
                  <a:lstStyle/>
                  <a:p>
                    <a:fld id="{5E2E6A6F-9260-4B03-A72B-85307B5E372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6-CE22-4BEC-ACB0-D5E36310785A}"/>
                </c:ext>
              </c:extLst>
            </c:dLbl>
            <c:dLbl>
              <c:idx val="119"/>
              <c:tx>
                <c:rich>
                  <a:bodyPr/>
                  <a:lstStyle/>
                  <a:p>
                    <a:fld id="{76F98498-AA80-4985-AF64-A73907609CF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7-CE22-4BEC-ACB0-D5E36310785A}"/>
                </c:ext>
              </c:extLst>
            </c:dLbl>
            <c:dLbl>
              <c:idx val="120"/>
              <c:tx>
                <c:rich>
                  <a:bodyPr/>
                  <a:lstStyle/>
                  <a:p>
                    <a:fld id="{0FE5B161-0BA3-4A47-BE64-1B72CBACC3A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8-CE22-4BEC-ACB0-D5E36310785A}"/>
                </c:ext>
              </c:extLst>
            </c:dLbl>
            <c:dLbl>
              <c:idx val="121"/>
              <c:tx>
                <c:rich>
                  <a:bodyPr/>
                  <a:lstStyle/>
                  <a:p>
                    <a:fld id="{2F173CC7-015E-4581-BCA1-F809664E102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9-CE22-4BEC-ACB0-D5E36310785A}"/>
                </c:ext>
              </c:extLst>
            </c:dLbl>
            <c:dLbl>
              <c:idx val="122"/>
              <c:tx>
                <c:rich>
                  <a:bodyPr/>
                  <a:lstStyle/>
                  <a:p>
                    <a:fld id="{B5556A87-5054-4F4D-B780-67886F3AA82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A-CE22-4BEC-ACB0-D5E36310785A}"/>
                </c:ext>
              </c:extLst>
            </c:dLbl>
            <c:dLbl>
              <c:idx val="123"/>
              <c:tx>
                <c:rich>
                  <a:bodyPr/>
                  <a:lstStyle/>
                  <a:p>
                    <a:fld id="{1FA7AA71-B6CA-4EFC-884E-70A3C9118D7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B-CE22-4BEC-ACB0-D5E36310785A}"/>
                </c:ext>
              </c:extLst>
            </c:dLbl>
            <c:dLbl>
              <c:idx val="124"/>
              <c:tx>
                <c:rich>
                  <a:bodyPr/>
                  <a:lstStyle/>
                  <a:p>
                    <a:fld id="{43A3FD9F-071A-47C1-B73A-86CECC873D4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C-CE22-4BEC-ACB0-D5E36310785A}"/>
                </c:ext>
              </c:extLst>
            </c:dLbl>
            <c:dLbl>
              <c:idx val="125"/>
              <c:tx>
                <c:rich>
                  <a:bodyPr/>
                  <a:lstStyle/>
                  <a:p>
                    <a:fld id="{F1DED489-8FE0-479E-BCE7-4E8C3E53AD0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D-CE22-4BEC-ACB0-D5E36310785A}"/>
                </c:ext>
              </c:extLst>
            </c:dLbl>
            <c:dLbl>
              <c:idx val="126"/>
              <c:tx>
                <c:rich>
                  <a:bodyPr/>
                  <a:lstStyle/>
                  <a:p>
                    <a:fld id="{600CEC2E-D4D3-4865-BE96-087118FE4CB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E-CE22-4BEC-ACB0-D5E36310785A}"/>
                </c:ext>
              </c:extLst>
            </c:dLbl>
            <c:dLbl>
              <c:idx val="127"/>
              <c:tx>
                <c:rich>
                  <a:bodyPr/>
                  <a:lstStyle/>
                  <a:p>
                    <a:fld id="{0C9F0E3B-C050-4871-82A9-4BD7BB1D5FA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F-CE22-4BEC-ACB0-D5E36310785A}"/>
                </c:ext>
              </c:extLst>
            </c:dLbl>
            <c:dLbl>
              <c:idx val="128"/>
              <c:tx>
                <c:rich>
                  <a:bodyPr/>
                  <a:lstStyle/>
                  <a:p>
                    <a:fld id="{9E201585-EA3F-40E8-86BB-5A00688F7E1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0-CE22-4BEC-ACB0-D5E36310785A}"/>
                </c:ext>
              </c:extLst>
            </c:dLbl>
            <c:dLbl>
              <c:idx val="129"/>
              <c:tx>
                <c:rich>
                  <a:bodyPr/>
                  <a:lstStyle/>
                  <a:p>
                    <a:fld id="{EA2ECD3B-5E6D-4269-8DE5-CD2E2F8603F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1-CE22-4BEC-ACB0-D5E36310785A}"/>
                </c:ext>
              </c:extLst>
            </c:dLbl>
            <c:dLbl>
              <c:idx val="130"/>
              <c:tx>
                <c:rich>
                  <a:bodyPr/>
                  <a:lstStyle/>
                  <a:p>
                    <a:fld id="{6508AA59-1760-4A2F-89DA-1588BF5AE61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2-CE22-4BEC-ACB0-D5E36310785A}"/>
                </c:ext>
              </c:extLst>
            </c:dLbl>
            <c:dLbl>
              <c:idx val="131"/>
              <c:tx>
                <c:rich>
                  <a:bodyPr/>
                  <a:lstStyle/>
                  <a:p>
                    <a:fld id="{EA7B8AFA-5F14-45A0-AB95-AF1836F0DC6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3-CE22-4BEC-ACB0-D5E36310785A}"/>
                </c:ext>
              </c:extLst>
            </c:dLbl>
            <c:dLbl>
              <c:idx val="132"/>
              <c:tx>
                <c:rich>
                  <a:bodyPr/>
                  <a:lstStyle/>
                  <a:p>
                    <a:fld id="{57B5428A-5AD7-4380-BE4E-784ABAC1944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4-CE22-4BEC-ACB0-D5E36310785A}"/>
                </c:ext>
              </c:extLst>
            </c:dLbl>
            <c:dLbl>
              <c:idx val="133"/>
              <c:tx>
                <c:rich>
                  <a:bodyPr/>
                  <a:lstStyle/>
                  <a:p>
                    <a:fld id="{5242FE4A-ED81-488E-AF07-F4438BD20B6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5-CE22-4BEC-ACB0-D5E36310785A}"/>
                </c:ext>
              </c:extLst>
            </c:dLbl>
            <c:dLbl>
              <c:idx val="134"/>
              <c:tx>
                <c:rich>
                  <a:bodyPr/>
                  <a:lstStyle/>
                  <a:p>
                    <a:fld id="{3051803B-54E9-4006-A5A4-45DE1EE24A4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6-CE22-4BEC-ACB0-D5E36310785A}"/>
                </c:ext>
              </c:extLst>
            </c:dLbl>
            <c:dLbl>
              <c:idx val="135"/>
              <c:tx>
                <c:rich>
                  <a:bodyPr/>
                  <a:lstStyle/>
                  <a:p>
                    <a:fld id="{2B13BC55-094F-44D8-9A47-1FE0D522972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7-CE22-4BEC-ACB0-D5E36310785A}"/>
                </c:ext>
              </c:extLst>
            </c:dLbl>
            <c:dLbl>
              <c:idx val="136"/>
              <c:tx>
                <c:rich>
                  <a:bodyPr/>
                  <a:lstStyle/>
                  <a:p>
                    <a:fld id="{15A79CBA-BB31-4F8C-B5A4-0EB51596B39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8-CE22-4BEC-ACB0-D5E36310785A}"/>
                </c:ext>
              </c:extLst>
            </c:dLbl>
            <c:dLbl>
              <c:idx val="137"/>
              <c:tx>
                <c:rich>
                  <a:bodyPr/>
                  <a:lstStyle/>
                  <a:p>
                    <a:fld id="{57A97C35-A923-4BD7-87AD-98C048885F0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9-CE22-4BEC-ACB0-D5E36310785A}"/>
                </c:ext>
              </c:extLst>
            </c:dLbl>
            <c:dLbl>
              <c:idx val="138"/>
              <c:tx>
                <c:rich>
                  <a:bodyPr/>
                  <a:lstStyle/>
                  <a:p>
                    <a:fld id="{C081D935-CF3C-4F47-8EFA-E5CAE2634C4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A-CE22-4BEC-ACB0-D5E36310785A}"/>
                </c:ext>
              </c:extLst>
            </c:dLbl>
            <c:dLbl>
              <c:idx val="139"/>
              <c:tx>
                <c:rich>
                  <a:bodyPr/>
                  <a:lstStyle/>
                  <a:p>
                    <a:fld id="{6920DEA9-519B-487E-8F5E-7EC8F9BE787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B-CE22-4BEC-ACB0-D5E36310785A}"/>
                </c:ext>
              </c:extLst>
            </c:dLbl>
            <c:dLbl>
              <c:idx val="140"/>
              <c:tx>
                <c:rich>
                  <a:bodyPr/>
                  <a:lstStyle/>
                  <a:p>
                    <a:fld id="{8AB32B9A-BD0F-44D9-857C-5F30E5059C9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C-CE22-4BEC-ACB0-D5E36310785A}"/>
                </c:ext>
              </c:extLst>
            </c:dLbl>
            <c:dLbl>
              <c:idx val="141"/>
              <c:tx>
                <c:rich>
                  <a:bodyPr/>
                  <a:lstStyle/>
                  <a:p>
                    <a:fld id="{44F6AE4E-971F-4E99-B523-DE0B75CB0B1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D-CE22-4BEC-ACB0-D5E36310785A}"/>
                </c:ext>
              </c:extLst>
            </c:dLbl>
            <c:dLbl>
              <c:idx val="142"/>
              <c:tx>
                <c:rich>
                  <a:bodyPr/>
                  <a:lstStyle/>
                  <a:p>
                    <a:fld id="{2636FA16-F40E-40CE-ADFE-C7CF5DBFBA3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E-CE22-4BEC-ACB0-D5E36310785A}"/>
                </c:ext>
              </c:extLst>
            </c:dLbl>
            <c:dLbl>
              <c:idx val="143"/>
              <c:tx>
                <c:rich>
                  <a:bodyPr/>
                  <a:lstStyle/>
                  <a:p>
                    <a:fld id="{B84354CD-B019-4709-84A7-B23E5D08078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F-CE22-4BEC-ACB0-D5E36310785A}"/>
                </c:ext>
              </c:extLst>
            </c:dLbl>
            <c:dLbl>
              <c:idx val="144"/>
              <c:tx>
                <c:rich>
                  <a:bodyPr/>
                  <a:lstStyle/>
                  <a:p>
                    <a:fld id="{0D586B95-CA21-48DA-96A9-DD1C6B406A4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0-CE22-4BEC-ACB0-D5E36310785A}"/>
                </c:ext>
              </c:extLst>
            </c:dLbl>
            <c:dLbl>
              <c:idx val="145"/>
              <c:tx>
                <c:rich>
                  <a:bodyPr/>
                  <a:lstStyle/>
                  <a:p>
                    <a:fld id="{FDEB9683-E9B4-4EEC-895C-91CF0297B34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1-CE22-4BEC-ACB0-D5E36310785A}"/>
                </c:ext>
              </c:extLst>
            </c:dLbl>
            <c:dLbl>
              <c:idx val="146"/>
              <c:tx>
                <c:rich>
                  <a:bodyPr/>
                  <a:lstStyle/>
                  <a:p>
                    <a:fld id="{EFE15046-F3E7-4C42-AD23-E199227B7DE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2-CE22-4BEC-ACB0-D5E36310785A}"/>
                </c:ext>
              </c:extLst>
            </c:dLbl>
            <c:dLbl>
              <c:idx val="147"/>
              <c:tx>
                <c:rich>
                  <a:bodyPr/>
                  <a:lstStyle/>
                  <a:p>
                    <a:fld id="{6CA99B07-8A72-46F8-80B8-6886A007FC5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3-CE22-4BEC-ACB0-D5E36310785A}"/>
                </c:ext>
              </c:extLst>
            </c:dLbl>
            <c:dLbl>
              <c:idx val="148"/>
              <c:tx>
                <c:rich>
                  <a:bodyPr/>
                  <a:lstStyle/>
                  <a:p>
                    <a:fld id="{38B3418F-6087-408B-AA3C-96170A844E6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4-CE22-4BEC-ACB0-D5E36310785A}"/>
                </c:ext>
              </c:extLst>
            </c:dLbl>
            <c:dLbl>
              <c:idx val="149"/>
              <c:tx>
                <c:rich>
                  <a:bodyPr/>
                  <a:lstStyle/>
                  <a:p>
                    <a:fld id="{30AE1FBB-DE87-4256-A1C7-F103CA6030C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5-CE22-4BEC-ACB0-D5E36310785A}"/>
                </c:ext>
              </c:extLst>
            </c:dLbl>
            <c:dLbl>
              <c:idx val="150"/>
              <c:tx>
                <c:rich>
                  <a:bodyPr/>
                  <a:lstStyle/>
                  <a:p>
                    <a:fld id="{47ABFBB2-1279-4F57-A9EA-40CBF53A6E7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6-CE22-4BEC-ACB0-D5E36310785A}"/>
                </c:ext>
              </c:extLst>
            </c:dLbl>
            <c:dLbl>
              <c:idx val="151"/>
              <c:tx>
                <c:rich>
                  <a:bodyPr/>
                  <a:lstStyle/>
                  <a:p>
                    <a:fld id="{7830B9A4-03C7-4613-AD6C-4259A711563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7-CE22-4BEC-ACB0-D5E36310785A}"/>
                </c:ext>
              </c:extLst>
            </c:dLbl>
            <c:dLbl>
              <c:idx val="152"/>
              <c:tx>
                <c:rich>
                  <a:bodyPr/>
                  <a:lstStyle/>
                  <a:p>
                    <a:fld id="{10CEEB28-75D8-4BA1-9C88-D8C91096771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8-CE22-4BEC-ACB0-D5E36310785A}"/>
                </c:ext>
              </c:extLst>
            </c:dLbl>
            <c:dLbl>
              <c:idx val="153"/>
              <c:tx>
                <c:rich>
                  <a:bodyPr/>
                  <a:lstStyle/>
                  <a:p>
                    <a:fld id="{370AAE62-75AB-4601-9508-E034F346AAA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9-CE22-4BEC-ACB0-D5E36310785A}"/>
                </c:ext>
              </c:extLst>
            </c:dLbl>
            <c:dLbl>
              <c:idx val="154"/>
              <c:tx>
                <c:rich>
                  <a:bodyPr/>
                  <a:lstStyle/>
                  <a:p>
                    <a:fld id="{3D667CF4-B8A2-4677-B5C9-071992BD28D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A-CE22-4BEC-ACB0-D5E36310785A}"/>
                </c:ext>
              </c:extLst>
            </c:dLbl>
            <c:dLbl>
              <c:idx val="155"/>
              <c:tx>
                <c:rich>
                  <a:bodyPr/>
                  <a:lstStyle/>
                  <a:p>
                    <a:fld id="{A1BE7755-8BAC-41FE-BB2A-9C42827533F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B-CE22-4BEC-ACB0-D5E36310785A}"/>
                </c:ext>
              </c:extLst>
            </c:dLbl>
            <c:dLbl>
              <c:idx val="156"/>
              <c:tx>
                <c:rich>
                  <a:bodyPr/>
                  <a:lstStyle/>
                  <a:p>
                    <a:fld id="{75E0EE3A-02E4-4C27-96EB-8D93D957AE9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C-CE22-4BEC-ACB0-D5E36310785A}"/>
                </c:ext>
              </c:extLst>
            </c:dLbl>
            <c:dLbl>
              <c:idx val="157"/>
              <c:tx>
                <c:rich>
                  <a:bodyPr/>
                  <a:lstStyle/>
                  <a:p>
                    <a:fld id="{A2267ECE-0622-441C-B294-25FCC41960F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D-CE22-4BEC-ACB0-D5E36310785A}"/>
                </c:ext>
              </c:extLst>
            </c:dLbl>
            <c:dLbl>
              <c:idx val="158"/>
              <c:tx>
                <c:rich>
                  <a:bodyPr/>
                  <a:lstStyle/>
                  <a:p>
                    <a:fld id="{7D25616A-7060-49B6-9170-1F12CC47392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E-CE22-4BEC-ACB0-D5E36310785A}"/>
                </c:ext>
              </c:extLst>
            </c:dLbl>
            <c:dLbl>
              <c:idx val="159"/>
              <c:tx>
                <c:rich>
                  <a:bodyPr/>
                  <a:lstStyle/>
                  <a:p>
                    <a:fld id="{3B8443D3-9F7B-43A2-AF15-3B7BE30021F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F-CE22-4BEC-ACB0-D5E36310785A}"/>
                </c:ext>
              </c:extLst>
            </c:dLbl>
            <c:dLbl>
              <c:idx val="160"/>
              <c:tx>
                <c:rich>
                  <a:bodyPr/>
                  <a:lstStyle/>
                  <a:p>
                    <a:fld id="{75843822-50A3-451E-AB82-778949DABD9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0-CE22-4BEC-ACB0-D5E36310785A}"/>
                </c:ext>
              </c:extLst>
            </c:dLbl>
            <c:dLbl>
              <c:idx val="161"/>
              <c:tx>
                <c:rich>
                  <a:bodyPr/>
                  <a:lstStyle/>
                  <a:p>
                    <a:fld id="{55EFA183-F138-4525-99C8-A79DBB116A6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1-CE22-4BEC-ACB0-D5E36310785A}"/>
                </c:ext>
              </c:extLst>
            </c:dLbl>
            <c:dLbl>
              <c:idx val="162"/>
              <c:tx>
                <c:rich>
                  <a:bodyPr/>
                  <a:lstStyle/>
                  <a:p>
                    <a:fld id="{023CE25D-B953-4C26-B8E7-06E48AB4B7D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2-CE22-4BEC-ACB0-D5E36310785A}"/>
                </c:ext>
              </c:extLst>
            </c:dLbl>
            <c:dLbl>
              <c:idx val="163"/>
              <c:tx>
                <c:rich>
                  <a:bodyPr/>
                  <a:lstStyle/>
                  <a:p>
                    <a:fld id="{1D58FB80-260D-4D04-932F-5D58CD79662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3-CE22-4BEC-ACB0-D5E36310785A}"/>
                </c:ext>
              </c:extLst>
            </c:dLbl>
            <c:dLbl>
              <c:idx val="164"/>
              <c:tx>
                <c:rich>
                  <a:bodyPr/>
                  <a:lstStyle/>
                  <a:p>
                    <a:fld id="{461E70B1-B09A-424F-A382-9D052724C56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4-CE22-4BEC-ACB0-D5E36310785A}"/>
                </c:ext>
              </c:extLst>
            </c:dLbl>
            <c:dLbl>
              <c:idx val="165"/>
              <c:tx>
                <c:rich>
                  <a:bodyPr/>
                  <a:lstStyle/>
                  <a:p>
                    <a:fld id="{857D0B9C-2AF8-42DC-BD2B-C912D5EE4AB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5-CE22-4BEC-ACB0-D5E36310785A}"/>
                </c:ext>
              </c:extLst>
            </c:dLbl>
            <c:dLbl>
              <c:idx val="166"/>
              <c:tx>
                <c:rich>
                  <a:bodyPr/>
                  <a:lstStyle/>
                  <a:p>
                    <a:fld id="{88D8604F-8DC2-4EC3-B7B2-1E0706763AD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6-CE22-4BEC-ACB0-D5E36310785A}"/>
                </c:ext>
              </c:extLst>
            </c:dLbl>
            <c:dLbl>
              <c:idx val="167"/>
              <c:tx>
                <c:rich>
                  <a:bodyPr/>
                  <a:lstStyle/>
                  <a:p>
                    <a:fld id="{66522095-BB48-49DB-AB51-3B91665560F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7-CE22-4BEC-ACB0-D5E36310785A}"/>
                </c:ext>
              </c:extLst>
            </c:dLbl>
            <c:dLbl>
              <c:idx val="168"/>
              <c:tx>
                <c:rich>
                  <a:bodyPr/>
                  <a:lstStyle/>
                  <a:p>
                    <a:fld id="{63AEC788-71C4-47D0-8FC1-FFB82582D23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8-CE22-4BEC-ACB0-D5E36310785A}"/>
                </c:ext>
              </c:extLst>
            </c:dLbl>
            <c:dLbl>
              <c:idx val="169"/>
              <c:tx>
                <c:rich>
                  <a:bodyPr/>
                  <a:lstStyle/>
                  <a:p>
                    <a:fld id="{EAAE81D5-FEE3-4C68-8B56-D8A020B8ED9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9-CE22-4BEC-ACB0-D5E36310785A}"/>
                </c:ext>
              </c:extLst>
            </c:dLbl>
            <c:dLbl>
              <c:idx val="170"/>
              <c:tx>
                <c:rich>
                  <a:bodyPr/>
                  <a:lstStyle/>
                  <a:p>
                    <a:fld id="{525AC99E-DBAD-4EDE-BB42-2585B90503E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A-CE22-4BEC-ACB0-D5E36310785A}"/>
                </c:ext>
              </c:extLst>
            </c:dLbl>
            <c:dLbl>
              <c:idx val="171"/>
              <c:tx>
                <c:rich>
                  <a:bodyPr/>
                  <a:lstStyle/>
                  <a:p>
                    <a:fld id="{6AC857AC-8083-4F1B-A53A-B4F1C95B0D9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B-CE22-4BEC-ACB0-D5E36310785A}"/>
                </c:ext>
              </c:extLst>
            </c:dLbl>
            <c:dLbl>
              <c:idx val="172"/>
              <c:tx>
                <c:rich>
                  <a:bodyPr/>
                  <a:lstStyle/>
                  <a:p>
                    <a:fld id="{5089E3DC-3CDA-4C76-8315-3570C648C6F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C-CE22-4BEC-ACB0-D5E36310785A}"/>
                </c:ext>
              </c:extLst>
            </c:dLbl>
            <c:dLbl>
              <c:idx val="173"/>
              <c:tx>
                <c:rich>
                  <a:bodyPr/>
                  <a:lstStyle/>
                  <a:p>
                    <a:fld id="{A1E055C8-D821-4214-8C9C-DE753F8496B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D-CE22-4BEC-ACB0-D5E36310785A}"/>
                </c:ext>
              </c:extLst>
            </c:dLbl>
            <c:dLbl>
              <c:idx val="174"/>
              <c:tx>
                <c:rich>
                  <a:bodyPr/>
                  <a:lstStyle/>
                  <a:p>
                    <a:fld id="{2843CC13-6A9E-4776-867A-4C5A6D896ED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E-CE22-4BEC-ACB0-D5E36310785A}"/>
                </c:ext>
              </c:extLst>
            </c:dLbl>
            <c:dLbl>
              <c:idx val="175"/>
              <c:tx>
                <c:rich>
                  <a:bodyPr/>
                  <a:lstStyle/>
                  <a:p>
                    <a:fld id="{38D52598-0083-4553-BFB7-17946731E39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F-CE22-4BEC-ACB0-D5E36310785A}"/>
                </c:ext>
              </c:extLst>
            </c:dLbl>
            <c:dLbl>
              <c:idx val="176"/>
              <c:tx>
                <c:rich>
                  <a:bodyPr/>
                  <a:lstStyle/>
                  <a:p>
                    <a:fld id="{1E7308EA-5488-44BE-98D9-89CCF009B86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0-CE22-4BEC-ACB0-D5E36310785A}"/>
                </c:ext>
              </c:extLst>
            </c:dLbl>
            <c:dLbl>
              <c:idx val="177"/>
              <c:tx>
                <c:rich>
                  <a:bodyPr/>
                  <a:lstStyle/>
                  <a:p>
                    <a:fld id="{421AC631-7321-42F0-89BE-725B8EE3E8B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1-CE22-4BEC-ACB0-D5E36310785A}"/>
                </c:ext>
              </c:extLst>
            </c:dLbl>
            <c:dLbl>
              <c:idx val="178"/>
              <c:tx>
                <c:rich>
                  <a:bodyPr/>
                  <a:lstStyle/>
                  <a:p>
                    <a:fld id="{7F37D1AA-49FA-4E74-9CE5-AFABA3F0240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2-CE22-4BEC-ACB0-D5E36310785A}"/>
                </c:ext>
              </c:extLst>
            </c:dLbl>
            <c:dLbl>
              <c:idx val="179"/>
              <c:tx>
                <c:rich>
                  <a:bodyPr/>
                  <a:lstStyle/>
                  <a:p>
                    <a:fld id="{BDA228F1-649E-4557-B6E6-D283ED27C2D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3-CE22-4BEC-ACB0-D5E36310785A}"/>
                </c:ext>
              </c:extLst>
            </c:dLbl>
            <c:dLbl>
              <c:idx val="180"/>
              <c:tx>
                <c:rich>
                  <a:bodyPr/>
                  <a:lstStyle/>
                  <a:p>
                    <a:fld id="{3A9E8FA7-1064-4153-A20E-88C0F5E34D0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4-CE22-4BEC-ACB0-D5E36310785A}"/>
                </c:ext>
              </c:extLst>
            </c:dLbl>
            <c:dLbl>
              <c:idx val="181"/>
              <c:tx>
                <c:rich>
                  <a:bodyPr/>
                  <a:lstStyle/>
                  <a:p>
                    <a:fld id="{B7B19508-A45A-43B9-9CFB-CCF470ADF53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5-CE22-4BEC-ACB0-D5E36310785A}"/>
                </c:ext>
              </c:extLst>
            </c:dLbl>
            <c:dLbl>
              <c:idx val="182"/>
              <c:tx>
                <c:rich>
                  <a:bodyPr/>
                  <a:lstStyle/>
                  <a:p>
                    <a:fld id="{002B590F-6C22-4026-93F7-77F72BB36BE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6-CE22-4BEC-ACB0-D5E36310785A}"/>
                </c:ext>
              </c:extLst>
            </c:dLbl>
            <c:dLbl>
              <c:idx val="183"/>
              <c:tx>
                <c:rich>
                  <a:bodyPr/>
                  <a:lstStyle/>
                  <a:p>
                    <a:fld id="{7E1D4602-387F-4EE2-89FD-28C55A26F72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7-CE22-4BEC-ACB0-D5E36310785A}"/>
                </c:ext>
              </c:extLst>
            </c:dLbl>
            <c:dLbl>
              <c:idx val="184"/>
              <c:tx>
                <c:rich>
                  <a:bodyPr/>
                  <a:lstStyle/>
                  <a:p>
                    <a:fld id="{2E52D482-2142-485E-BF34-1F2E1FA63EE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8-CE22-4BEC-ACB0-D5E36310785A}"/>
                </c:ext>
              </c:extLst>
            </c:dLbl>
            <c:dLbl>
              <c:idx val="185"/>
              <c:tx>
                <c:rich>
                  <a:bodyPr/>
                  <a:lstStyle/>
                  <a:p>
                    <a:fld id="{1C8D6FFC-E0AE-4C56-A204-3D7E265E229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9-CE22-4BEC-ACB0-D5E36310785A}"/>
                </c:ext>
              </c:extLst>
            </c:dLbl>
            <c:dLbl>
              <c:idx val="186"/>
              <c:tx>
                <c:rich>
                  <a:bodyPr/>
                  <a:lstStyle/>
                  <a:p>
                    <a:fld id="{BD4852E1-3CB9-4DBA-8212-9643A43DE85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A-CE22-4BEC-ACB0-D5E36310785A}"/>
                </c:ext>
              </c:extLst>
            </c:dLbl>
            <c:dLbl>
              <c:idx val="187"/>
              <c:tx>
                <c:rich>
                  <a:bodyPr/>
                  <a:lstStyle/>
                  <a:p>
                    <a:fld id="{9B40D405-7419-4F51-9179-4DC24F88FFD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B-CE22-4BEC-ACB0-D5E36310785A}"/>
                </c:ext>
              </c:extLst>
            </c:dLbl>
            <c:dLbl>
              <c:idx val="188"/>
              <c:tx>
                <c:rich>
                  <a:bodyPr/>
                  <a:lstStyle/>
                  <a:p>
                    <a:fld id="{520C137F-A9CD-4457-9F95-F1A91029424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C-CE22-4BEC-ACB0-D5E36310785A}"/>
                </c:ext>
              </c:extLst>
            </c:dLbl>
            <c:dLbl>
              <c:idx val="189"/>
              <c:tx>
                <c:rich>
                  <a:bodyPr/>
                  <a:lstStyle/>
                  <a:p>
                    <a:fld id="{BABDCE26-DA0D-4CD7-8D17-21B7A35C60B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D-CE22-4BEC-ACB0-D5E36310785A}"/>
                </c:ext>
              </c:extLst>
            </c:dLbl>
            <c:dLbl>
              <c:idx val="190"/>
              <c:tx>
                <c:rich>
                  <a:bodyPr/>
                  <a:lstStyle/>
                  <a:p>
                    <a:fld id="{C44426C1-DC73-4977-9E73-99E2F64B5F5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E-CE22-4BEC-ACB0-D5E36310785A}"/>
                </c:ext>
              </c:extLst>
            </c:dLbl>
            <c:dLbl>
              <c:idx val="191"/>
              <c:tx>
                <c:rich>
                  <a:bodyPr/>
                  <a:lstStyle/>
                  <a:p>
                    <a:fld id="{7115543B-0C32-4021-9474-C0365881D4A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F-CE22-4BEC-ACB0-D5E36310785A}"/>
                </c:ext>
              </c:extLst>
            </c:dLbl>
            <c:dLbl>
              <c:idx val="192"/>
              <c:tx>
                <c:rich>
                  <a:bodyPr/>
                  <a:lstStyle/>
                  <a:p>
                    <a:fld id="{D2CD0D4D-BCA5-45B7-8C12-756E24460AA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0-CE22-4BEC-ACB0-D5E36310785A}"/>
                </c:ext>
              </c:extLst>
            </c:dLbl>
            <c:dLbl>
              <c:idx val="193"/>
              <c:tx>
                <c:rich>
                  <a:bodyPr/>
                  <a:lstStyle/>
                  <a:p>
                    <a:fld id="{711356E5-2826-4C21-8DE1-00559240684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1-CE22-4BEC-ACB0-D5E36310785A}"/>
                </c:ext>
              </c:extLst>
            </c:dLbl>
            <c:dLbl>
              <c:idx val="194"/>
              <c:tx>
                <c:rich>
                  <a:bodyPr/>
                  <a:lstStyle/>
                  <a:p>
                    <a:fld id="{F72AEB6F-D7C3-48C1-9DAE-3DE96ABC4EB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2-CE22-4BEC-ACB0-D5E36310785A}"/>
                </c:ext>
              </c:extLst>
            </c:dLbl>
            <c:dLbl>
              <c:idx val="195"/>
              <c:tx>
                <c:rich>
                  <a:bodyPr/>
                  <a:lstStyle/>
                  <a:p>
                    <a:fld id="{28A0E761-E8BF-43CC-918D-7C9900502C3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3-CE22-4BEC-ACB0-D5E36310785A}"/>
                </c:ext>
              </c:extLst>
            </c:dLbl>
            <c:dLbl>
              <c:idx val="196"/>
              <c:tx>
                <c:rich>
                  <a:bodyPr/>
                  <a:lstStyle/>
                  <a:p>
                    <a:fld id="{7B43D073-FB6F-4909-A17C-D21E339C373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4-CE22-4BEC-ACB0-D5E36310785A}"/>
                </c:ext>
              </c:extLst>
            </c:dLbl>
            <c:dLbl>
              <c:idx val="197"/>
              <c:tx>
                <c:rich>
                  <a:bodyPr/>
                  <a:lstStyle/>
                  <a:p>
                    <a:fld id="{3C812339-4F48-4A01-8000-BAB330AB4DA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5-CE22-4BEC-ACB0-D5E36310785A}"/>
                </c:ext>
              </c:extLst>
            </c:dLbl>
            <c:dLbl>
              <c:idx val="198"/>
              <c:tx>
                <c:rich>
                  <a:bodyPr/>
                  <a:lstStyle/>
                  <a:p>
                    <a:fld id="{18382693-DCCC-4F17-AA1A-732958E175C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6-CE22-4BEC-ACB0-D5E36310785A}"/>
                </c:ext>
              </c:extLst>
            </c:dLbl>
            <c:dLbl>
              <c:idx val="199"/>
              <c:tx>
                <c:rich>
                  <a:bodyPr/>
                  <a:lstStyle/>
                  <a:p>
                    <a:fld id="{A269B8F0-A8C0-46B2-98E1-9D21AE406DB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7-CE22-4BEC-ACB0-D5E36310785A}"/>
                </c:ext>
              </c:extLst>
            </c:dLbl>
            <c:dLbl>
              <c:idx val="200"/>
              <c:tx>
                <c:rich>
                  <a:bodyPr/>
                  <a:lstStyle/>
                  <a:p>
                    <a:fld id="{761E5A95-8ADF-469B-9836-3757125F44C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8-CE22-4BEC-ACB0-D5E36310785A}"/>
                </c:ext>
              </c:extLst>
            </c:dLbl>
            <c:dLbl>
              <c:idx val="201"/>
              <c:tx>
                <c:rich>
                  <a:bodyPr/>
                  <a:lstStyle/>
                  <a:p>
                    <a:fld id="{BABBF61E-EC89-4BEA-AB24-1019D907F9C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9-CE22-4BEC-ACB0-D5E36310785A}"/>
                </c:ext>
              </c:extLst>
            </c:dLbl>
            <c:dLbl>
              <c:idx val="202"/>
              <c:tx>
                <c:rich>
                  <a:bodyPr/>
                  <a:lstStyle/>
                  <a:p>
                    <a:fld id="{59F395B8-A25A-4A12-AE55-CF927D51968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A-CE22-4BEC-ACB0-D5E36310785A}"/>
                </c:ext>
              </c:extLst>
            </c:dLbl>
            <c:dLbl>
              <c:idx val="203"/>
              <c:tx>
                <c:rich>
                  <a:bodyPr/>
                  <a:lstStyle/>
                  <a:p>
                    <a:fld id="{41844C92-5AE0-4A88-8E92-CFC347F81DB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B-CE22-4BEC-ACB0-D5E36310785A}"/>
                </c:ext>
              </c:extLst>
            </c:dLbl>
            <c:dLbl>
              <c:idx val="204"/>
              <c:tx>
                <c:rich>
                  <a:bodyPr/>
                  <a:lstStyle/>
                  <a:p>
                    <a:fld id="{C1F21EF6-2952-4B37-8FF0-C08380BD38B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C-CE22-4BEC-ACB0-D5E36310785A}"/>
                </c:ext>
              </c:extLst>
            </c:dLbl>
            <c:dLbl>
              <c:idx val="205"/>
              <c:tx>
                <c:rich>
                  <a:bodyPr/>
                  <a:lstStyle/>
                  <a:p>
                    <a:fld id="{571A9CA9-BC66-452F-A8D8-07D142B4406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D-CE22-4BEC-ACB0-D5E36310785A}"/>
                </c:ext>
              </c:extLst>
            </c:dLbl>
            <c:dLbl>
              <c:idx val="206"/>
              <c:tx>
                <c:rich>
                  <a:bodyPr/>
                  <a:lstStyle/>
                  <a:p>
                    <a:fld id="{36A913AF-9B03-4DF6-9D83-E89B3104878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E-CE22-4BEC-ACB0-D5E36310785A}"/>
                </c:ext>
              </c:extLst>
            </c:dLbl>
            <c:dLbl>
              <c:idx val="207"/>
              <c:tx>
                <c:rich>
                  <a:bodyPr/>
                  <a:lstStyle/>
                  <a:p>
                    <a:fld id="{963DF800-8CB0-4AFB-8D40-AF145CC9CA9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F-CE22-4BEC-ACB0-D5E36310785A}"/>
                </c:ext>
              </c:extLst>
            </c:dLbl>
            <c:dLbl>
              <c:idx val="208"/>
              <c:tx>
                <c:rich>
                  <a:bodyPr/>
                  <a:lstStyle/>
                  <a:p>
                    <a:fld id="{4C05C11D-0287-4EF9-A568-E7FD1AB09AA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0-CE22-4BEC-ACB0-D5E36310785A}"/>
                </c:ext>
              </c:extLst>
            </c:dLbl>
            <c:dLbl>
              <c:idx val="209"/>
              <c:tx>
                <c:rich>
                  <a:bodyPr/>
                  <a:lstStyle/>
                  <a:p>
                    <a:fld id="{203DC63F-A01B-4CB5-A860-898F615E71A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1-CE22-4BEC-ACB0-D5E36310785A}"/>
                </c:ext>
              </c:extLst>
            </c:dLbl>
            <c:dLbl>
              <c:idx val="210"/>
              <c:tx>
                <c:rich>
                  <a:bodyPr/>
                  <a:lstStyle/>
                  <a:p>
                    <a:fld id="{4E4D50BD-BDBC-43A5-8EC7-242A945CF40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2-CE22-4BEC-ACB0-D5E36310785A}"/>
                </c:ext>
              </c:extLst>
            </c:dLbl>
            <c:dLbl>
              <c:idx val="211"/>
              <c:tx>
                <c:rich>
                  <a:bodyPr/>
                  <a:lstStyle/>
                  <a:p>
                    <a:fld id="{B733134F-5595-40A0-9826-3F5B47D0A11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3-CE22-4BEC-ACB0-D5E36310785A}"/>
                </c:ext>
              </c:extLst>
            </c:dLbl>
            <c:dLbl>
              <c:idx val="212"/>
              <c:tx>
                <c:rich>
                  <a:bodyPr/>
                  <a:lstStyle/>
                  <a:p>
                    <a:fld id="{4E3BA1E8-E107-493E-A754-D49B9D5BE54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4-CE22-4BEC-ACB0-D5E36310785A}"/>
                </c:ext>
              </c:extLst>
            </c:dLbl>
            <c:dLbl>
              <c:idx val="213"/>
              <c:tx>
                <c:rich>
                  <a:bodyPr/>
                  <a:lstStyle/>
                  <a:p>
                    <a:fld id="{5EF6F8E3-4ADB-4357-86FC-1485161D914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5-CE22-4BEC-ACB0-D5E36310785A}"/>
                </c:ext>
              </c:extLst>
            </c:dLbl>
            <c:dLbl>
              <c:idx val="214"/>
              <c:tx>
                <c:rich>
                  <a:bodyPr/>
                  <a:lstStyle/>
                  <a:p>
                    <a:fld id="{C41CAE67-0222-4498-875F-AE1C849059B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6-CE22-4BEC-ACB0-D5E36310785A}"/>
                </c:ext>
              </c:extLst>
            </c:dLbl>
            <c:dLbl>
              <c:idx val="215"/>
              <c:tx>
                <c:rich>
                  <a:bodyPr/>
                  <a:lstStyle/>
                  <a:p>
                    <a:fld id="{8F1AD4A7-6077-4A94-A437-7E9408F90A2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7-CE22-4BEC-ACB0-D5E36310785A}"/>
                </c:ext>
              </c:extLst>
            </c:dLbl>
            <c:dLbl>
              <c:idx val="216"/>
              <c:tx>
                <c:rich>
                  <a:bodyPr/>
                  <a:lstStyle/>
                  <a:p>
                    <a:fld id="{D2C1B562-0C5E-4082-BB67-C6FEE6C127B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8-CE22-4BEC-ACB0-D5E36310785A}"/>
                </c:ext>
              </c:extLst>
            </c:dLbl>
            <c:dLbl>
              <c:idx val="217"/>
              <c:tx>
                <c:rich>
                  <a:bodyPr/>
                  <a:lstStyle/>
                  <a:p>
                    <a:fld id="{A129835C-A0BB-4061-94E0-5C1E3959B5B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9-CE22-4BEC-ACB0-D5E36310785A}"/>
                </c:ext>
              </c:extLst>
            </c:dLbl>
            <c:dLbl>
              <c:idx val="218"/>
              <c:tx>
                <c:rich>
                  <a:bodyPr/>
                  <a:lstStyle/>
                  <a:p>
                    <a:fld id="{18348FD4-039C-43A7-B0DF-B7EEFE1EB85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A-CE22-4BEC-ACB0-D5E36310785A}"/>
                </c:ext>
              </c:extLst>
            </c:dLbl>
            <c:dLbl>
              <c:idx val="219"/>
              <c:tx>
                <c:rich>
                  <a:bodyPr/>
                  <a:lstStyle/>
                  <a:p>
                    <a:fld id="{40D6BFEF-B56D-4923-A3BD-EB75F03BB45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B-CE22-4BEC-ACB0-D5E36310785A}"/>
                </c:ext>
              </c:extLst>
            </c:dLbl>
            <c:dLbl>
              <c:idx val="220"/>
              <c:tx>
                <c:rich>
                  <a:bodyPr/>
                  <a:lstStyle/>
                  <a:p>
                    <a:fld id="{565832C3-4300-4388-9A01-2F2C6B962A6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C-CE22-4BEC-ACB0-D5E36310785A}"/>
                </c:ext>
              </c:extLst>
            </c:dLbl>
            <c:dLbl>
              <c:idx val="221"/>
              <c:tx>
                <c:rich>
                  <a:bodyPr/>
                  <a:lstStyle/>
                  <a:p>
                    <a:fld id="{720635E7-6BEB-4B0A-9AAB-D5058BD1259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D-CE22-4BEC-ACB0-D5E36310785A}"/>
                </c:ext>
              </c:extLst>
            </c:dLbl>
            <c:dLbl>
              <c:idx val="222"/>
              <c:tx>
                <c:rich>
                  <a:bodyPr/>
                  <a:lstStyle/>
                  <a:p>
                    <a:fld id="{A9789B25-4446-4022-BC68-C16DAFE11EF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E-CE22-4BEC-ACB0-D5E36310785A}"/>
                </c:ext>
              </c:extLst>
            </c:dLbl>
            <c:dLbl>
              <c:idx val="223"/>
              <c:tx>
                <c:rich>
                  <a:bodyPr/>
                  <a:lstStyle/>
                  <a:p>
                    <a:fld id="{9992426A-63EC-43B9-88EB-8D1448C15D6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F-CE22-4BEC-ACB0-D5E36310785A}"/>
                </c:ext>
              </c:extLst>
            </c:dLbl>
            <c:dLbl>
              <c:idx val="224"/>
              <c:tx>
                <c:rich>
                  <a:bodyPr/>
                  <a:lstStyle/>
                  <a:p>
                    <a:fld id="{67BB0FE8-1A9E-4611-B70F-2ECB29642CD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0-CE22-4BEC-ACB0-D5E36310785A}"/>
                </c:ext>
              </c:extLst>
            </c:dLbl>
            <c:dLbl>
              <c:idx val="225"/>
              <c:tx>
                <c:rich>
                  <a:bodyPr/>
                  <a:lstStyle/>
                  <a:p>
                    <a:fld id="{A805BFEE-3533-42EB-B173-DF0A3712A7B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1-CE22-4BEC-ACB0-D5E36310785A}"/>
                </c:ext>
              </c:extLst>
            </c:dLbl>
            <c:dLbl>
              <c:idx val="226"/>
              <c:tx>
                <c:rich>
                  <a:bodyPr/>
                  <a:lstStyle/>
                  <a:p>
                    <a:fld id="{D16329BF-A696-413D-B590-035CF3D129A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2-CE22-4BEC-ACB0-D5E36310785A}"/>
                </c:ext>
              </c:extLst>
            </c:dLbl>
            <c:dLbl>
              <c:idx val="227"/>
              <c:tx>
                <c:rich>
                  <a:bodyPr/>
                  <a:lstStyle/>
                  <a:p>
                    <a:fld id="{C33DD893-D9E0-4C76-92B1-85B52AB49D0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3-CE22-4BEC-ACB0-D5E36310785A}"/>
                </c:ext>
              </c:extLst>
            </c:dLbl>
            <c:dLbl>
              <c:idx val="228"/>
              <c:tx>
                <c:rich>
                  <a:bodyPr/>
                  <a:lstStyle/>
                  <a:p>
                    <a:fld id="{9E81DB67-CCB8-472C-B911-287925CA020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4-CE22-4BEC-ACB0-D5E36310785A}"/>
                </c:ext>
              </c:extLst>
            </c:dLbl>
            <c:dLbl>
              <c:idx val="229"/>
              <c:tx>
                <c:rich>
                  <a:bodyPr/>
                  <a:lstStyle/>
                  <a:p>
                    <a:fld id="{CA5AB466-317A-4851-AB86-452CFA17272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5-CE22-4BEC-ACB0-D5E36310785A}"/>
                </c:ext>
              </c:extLst>
            </c:dLbl>
            <c:dLbl>
              <c:idx val="230"/>
              <c:tx>
                <c:rich>
                  <a:bodyPr/>
                  <a:lstStyle/>
                  <a:p>
                    <a:fld id="{D64E2F18-F266-43F2-9D8A-B1FA240D375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6-CE22-4BEC-ACB0-D5E36310785A}"/>
                </c:ext>
              </c:extLst>
            </c:dLbl>
            <c:dLbl>
              <c:idx val="231"/>
              <c:tx>
                <c:rich>
                  <a:bodyPr/>
                  <a:lstStyle/>
                  <a:p>
                    <a:fld id="{069980CC-246D-40BE-A67C-CAACBCBB26D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7-CE22-4BEC-ACB0-D5E36310785A}"/>
                </c:ext>
              </c:extLst>
            </c:dLbl>
            <c:dLbl>
              <c:idx val="232"/>
              <c:tx>
                <c:rich>
                  <a:bodyPr/>
                  <a:lstStyle/>
                  <a:p>
                    <a:fld id="{BF087D21-DE09-42EE-BE81-A01E8E18899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8-CE22-4BEC-ACB0-D5E36310785A}"/>
                </c:ext>
              </c:extLst>
            </c:dLbl>
            <c:dLbl>
              <c:idx val="233"/>
              <c:tx>
                <c:rich>
                  <a:bodyPr/>
                  <a:lstStyle/>
                  <a:p>
                    <a:fld id="{8AB91023-34DA-4E63-8032-B98C882DAEA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9-CE22-4BEC-ACB0-D5E36310785A}"/>
                </c:ext>
              </c:extLst>
            </c:dLbl>
            <c:dLbl>
              <c:idx val="234"/>
              <c:tx>
                <c:rich>
                  <a:bodyPr/>
                  <a:lstStyle/>
                  <a:p>
                    <a:fld id="{B5FBB215-3DFC-4F2B-A627-C744FE7AD8A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A-CE22-4BEC-ACB0-D5E36310785A}"/>
                </c:ext>
              </c:extLst>
            </c:dLbl>
            <c:dLbl>
              <c:idx val="235"/>
              <c:tx>
                <c:rich>
                  <a:bodyPr/>
                  <a:lstStyle/>
                  <a:p>
                    <a:fld id="{31E03527-90F8-4B40-BA71-CBA07BEA346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B-CE22-4BEC-ACB0-D5E36310785A}"/>
                </c:ext>
              </c:extLst>
            </c:dLbl>
            <c:dLbl>
              <c:idx val="236"/>
              <c:tx>
                <c:rich>
                  <a:bodyPr/>
                  <a:lstStyle/>
                  <a:p>
                    <a:fld id="{9C2DC2D8-7A34-4C95-8D64-041C4FC4F98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C-CE22-4BEC-ACB0-D5E36310785A}"/>
                </c:ext>
              </c:extLst>
            </c:dLbl>
            <c:dLbl>
              <c:idx val="237"/>
              <c:tx>
                <c:rich>
                  <a:bodyPr/>
                  <a:lstStyle/>
                  <a:p>
                    <a:fld id="{A056AD1B-87C7-4BDC-878E-08D9E650430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D-CE22-4BEC-ACB0-D5E36310785A}"/>
                </c:ext>
              </c:extLst>
            </c:dLbl>
            <c:dLbl>
              <c:idx val="238"/>
              <c:tx>
                <c:rich>
                  <a:bodyPr/>
                  <a:lstStyle/>
                  <a:p>
                    <a:fld id="{63A20582-8F50-4FBB-A0BE-3A26B0F0389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E-CE22-4BEC-ACB0-D5E36310785A}"/>
                </c:ext>
              </c:extLst>
            </c:dLbl>
            <c:dLbl>
              <c:idx val="239"/>
              <c:tx>
                <c:rich>
                  <a:bodyPr/>
                  <a:lstStyle/>
                  <a:p>
                    <a:fld id="{D4B59F03-2501-4614-B5AA-E87FD508781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F-CE22-4BEC-ACB0-D5E36310785A}"/>
                </c:ext>
              </c:extLst>
            </c:dLbl>
            <c:dLbl>
              <c:idx val="240"/>
              <c:tx>
                <c:rich>
                  <a:bodyPr/>
                  <a:lstStyle/>
                  <a:p>
                    <a:fld id="{FB53692D-FE27-4B5C-9A4F-61EAE0629A6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0-CE22-4BEC-ACB0-D5E36310785A}"/>
                </c:ext>
              </c:extLst>
            </c:dLbl>
            <c:dLbl>
              <c:idx val="241"/>
              <c:tx>
                <c:rich>
                  <a:bodyPr/>
                  <a:lstStyle/>
                  <a:p>
                    <a:fld id="{6F1AA853-8644-4CC0-A18F-C74659BEFD4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1-CE22-4BEC-ACB0-D5E36310785A}"/>
                </c:ext>
              </c:extLst>
            </c:dLbl>
            <c:dLbl>
              <c:idx val="242"/>
              <c:tx>
                <c:rich>
                  <a:bodyPr/>
                  <a:lstStyle/>
                  <a:p>
                    <a:fld id="{1AD2A7C1-0848-4015-BAF6-C839DDAACC3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2-CE22-4BEC-ACB0-D5E36310785A}"/>
                </c:ext>
              </c:extLst>
            </c:dLbl>
            <c:dLbl>
              <c:idx val="243"/>
              <c:tx>
                <c:rich>
                  <a:bodyPr/>
                  <a:lstStyle/>
                  <a:p>
                    <a:fld id="{2F152A93-E605-428B-8458-E650E20C2F6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3-CE22-4BEC-ACB0-D5E36310785A}"/>
                </c:ext>
              </c:extLst>
            </c:dLbl>
            <c:dLbl>
              <c:idx val="244"/>
              <c:tx>
                <c:rich>
                  <a:bodyPr/>
                  <a:lstStyle/>
                  <a:p>
                    <a:fld id="{6871DD49-974B-4A4E-9727-E47AA109CAA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4-CE22-4BEC-ACB0-D5E36310785A}"/>
                </c:ext>
              </c:extLst>
            </c:dLbl>
            <c:dLbl>
              <c:idx val="245"/>
              <c:tx>
                <c:rich>
                  <a:bodyPr/>
                  <a:lstStyle/>
                  <a:p>
                    <a:fld id="{12A8C900-CCF4-4185-A0F5-BC0A25D3141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5-CE22-4BEC-ACB0-D5E36310785A}"/>
                </c:ext>
              </c:extLst>
            </c:dLbl>
            <c:dLbl>
              <c:idx val="246"/>
              <c:tx>
                <c:rich>
                  <a:bodyPr/>
                  <a:lstStyle/>
                  <a:p>
                    <a:fld id="{77E25BD4-3657-4A5E-9F89-94A668E7FD6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6-CE22-4BEC-ACB0-D5E36310785A}"/>
                </c:ext>
              </c:extLst>
            </c:dLbl>
            <c:dLbl>
              <c:idx val="247"/>
              <c:tx>
                <c:rich>
                  <a:bodyPr/>
                  <a:lstStyle/>
                  <a:p>
                    <a:fld id="{EABAC4C3-C92D-435A-B783-4A8F336DBA1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7-CE22-4BEC-ACB0-D5E36310785A}"/>
                </c:ext>
              </c:extLst>
            </c:dLbl>
            <c:dLbl>
              <c:idx val="248"/>
              <c:tx>
                <c:rich>
                  <a:bodyPr/>
                  <a:lstStyle/>
                  <a:p>
                    <a:fld id="{F7E4B1E7-1F9E-4976-B854-4C0BB7829DC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8-CE22-4BEC-ACB0-D5E36310785A}"/>
                </c:ext>
              </c:extLst>
            </c:dLbl>
            <c:dLbl>
              <c:idx val="249"/>
              <c:tx>
                <c:rich>
                  <a:bodyPr/>
                  <a:lstStyle/>
                  <a:p>
                    <a:fld id="{CB68A9CF-0362-4BF9-B3A1-E69B1547C2A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9-CE22-4BEC-ACB0-D5E36310785A}"/>
                </c:ext>
              </c:extLst>
            </c:dLbl>
            <c:dLbl>
              <c:idx val="250"/>
              <c:tx>
                <c:rich>
                  <a:bodyPr/>
                  <a:lstStyle/>
                  <a:p>
                    <a:fld id="{11B77F5F-1874-4313-A1A5-A376F8EBBB0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A-CE22-4BEC-ACB0-D5E36310785A}"/>
                </c:ext>
              </c:extLst>
            </c:dLbl>
            <c:dLbl>
              <c:idx val="251"/>
              <c:tx>
                <c:rich>
                  <a:bodyPr/>
                  <a:lstStyle/>
                  <a:p>
                    <a:fld id="{06FA482C-AA09-437D-9116-F9023AF8862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B-CE22-4BEC-ACB0-D5E36310785A}"/>
                </c:ext>
              </c:extLst>
            </c:dLbl>
            <c:dLbl>
              <c:idx val="252"/>
              <c:tx>
                <c:rich>
                  <a:bodyPr/>
                  <a:lstStyle/>
                  <a:p>
                    <a:fld id="{255D0A39-E5ED-41F5-8125-5DF027B63CE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C-CE22-4BEC-ACB0-D5E36310785A}"/>
                </c:ext>
              </c:extLst>
            </c:dLbl>
            <c:dLbl>
              <c:idx val="253"/>
              <c:tx>
                <c:rich>
                  <a:bodyPr/>
                  <a:lstStyle/>
                  <a:p>
                    <a:fld id="{A27005AE-5D8D-4D28-B9CA-B49CEB62B63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D-CE22-4BEC-ACB0-D5E36310785A}"/>
                </c:ext>
              </c:extLst>
            </c:dLbl>
            <c:dLbl>
              <c:idx val="254"/>
              <c:tx>
                <c:rich>
                  <a:bodyPr/>
                  <a:lstStyle/>
                  <a:p>
                    <a:fld id="{B3C879EB-0FB8-47C2-8916-13A97016335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E-CE22-4BEC-ACB0-D5E36310785A}"/>
                </c:ext>
              </c:extLst>
            </c:dLbl>
            <c:dLbl>
              <c:idx val="255"/>
              <c:tx>
                <c:rich>
                  <a:bodyPr/>
                  <a:lstStyle/>
                  <a:p>
                    <a:fld id="{ECBD5AD4-0FD6-4D1F-9B33-6B4552E87A3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F-CE22-4BEC-ACB0-D5E36310785A}"/>
                </c:ext>
              </c:extLst>
            </c:dLbl>
            <c:dLbl>
              <c:idx val="256"/>
              <c:tx>
                <c:rich>
                  <a:bodyPr/>
                  <a:lstStyle/>
                  <a:p>
                    <a:fld id="{4B7FE305-0BB2-419E-AA5F-2D912397A4B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0-CE22-4BEC-ACB0-D5E36310785A}"/>
                </c:ext>
              </c:extLst>
            </c:dLbl>
            <c:dLbl>
              <c:idx val="257"/>
              <c:tx>
                <c:rich>
                  <a:bodyPr/>
                  <a:lstStyle/>
                  <a:p>
                    <a:fld id="{8FE892EC-BBB8-41B4-BB30-F4BAE429E3E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1-CE22-4BEC-ACB0-D5E36310785A}"/>
                </c:ext>
              </c:extLst>
            </c:dLbl>
            <c:dLbl>
              <c:idx val="258"/>
              <c:tx>
                <c:rich>
                  <a:bodyPr/>
                  <a:lstStyle/>
                  <a:p>
                    <a:fld id="{5273A517-2AB9-4EAD-A065-962AEE5B196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2-CE22-4BEC-ACB0-D5E36310785A}"/>
                </c:ext>
              </c:extLst>
            </c:dLbl>
            <c:dLbl>
              <c:idx val="259"/>
              <c:tx>
                <c:rich>
                  <a:bodyPr/>
                  <a:lstStyle/>
                  <a:p>
                    <a:fld id="{AF18D614-5F23-4F49-BE79-A04ECD33482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3-CE22-4BEC-ACB0-D5E36310785A}"/>
                </c:ext>
              </c:extLst>
            </c:dLbl>
            <c:dLbl>
              <c:idx val="260"/>
              <c:tx>
                <c:rich>
                  <a:bodyPr/>
                  <a:lstStyle/>
                  <a:p>
                    <a:fld id="{BD446E79-EC97-470F-8233-0E3F1D7B475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4-CE22-4BEC-ACB0-D5E36310785A}"/>
                </c:ext>
              </c:extLst>
            </c:dLbl>
            <c:dLbl>
              <c:idx val="261"/>
              <c:tx>
                <c:rich>
                  <a:bodyPr/>
                  <a:lstStyle/>
                  <a:p>
                    <a:fld id="{B53F2FD0-57BA-41A3-83C6-79358E177EC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5-CE22-4BEC-ACB0-D5E36310785A}"/>
                </c:ext>
              </c:extLst>
            </c:dLbl>
            <c:dLbl>
              <c:idx val="262"/>
              <c:tx>
                <c:rich>
                  <a:bodyPr/>
                  <a:lstStyle/>
                  <a:p>
                    <a:fld id="{4AFEDAE5-C818-4E82-A328-642145D6245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6-CE22-4BEC-ACB0-D5E36310785A}"/>
                </c:ext>
              </c:extLst>
            </c:dLbl>
            <c:dLbl>
              <c:idx val="263"/>
              <c:tx>
                <c:rich>
                  <a:bodyPr/>
                  <a:lstStyle/>
                  <a:p>
                    <a:fld id="{F3AA8267-9366-4565-990E-C6C4957FB63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7-CE22-4BEC-ACB0-D5E36310785A}"/>
                </c:ext>
              </c:extLst>
            </c:dLbl>
            <c:dLbl>
              <c:idx val="264"/>
              <c:tx>
                <c:rich>
                  <a:bodyPr/>
                  <a:lstStyle/>
                  <a:p>
                    <a:fld id="{50B9B090-FF6C-4EE8-A115-C389AF53F14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8-CE22-4BEC-ACB0-D5E36310785A}"/>
                </c:ext>
              </c:extLst>
            </c:dLbl>
            <c:dLbl>
              <c:idx val="265"/>
              <c:tx>
                <c:rich>
                  <a:bodyPr/>
                  <a:lstStyle/>
                  <a:p>
                    <a:fld id="{36563AFB-15A3-41D7-8C74-370D80B7A56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9-CE22-4BEC-ACB0-D5E36310785A}"/>
                </c:ext>
              </c:extLst>
            </c:dLbl>
            <c:dLbl>
              <c:idx val="266"/>
              <c:tx>
                <c:rich>
                  <a:bodyPr/>
                  <a:lstStyle/>
                  <a:p>
                    <a:fld id="{BAB484DB-E908-4DF6-B85E-56DA7CB4D36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A-CE22-4BEC-ACB0-D5E36310785A}"/>
                </c:ext>
              </c:extLst>
            </c:dLbl>
            <c:dLbl>
              <c:idx val="267"/>
              <c:tx>
                <c:rich>
                  <a:bodyPr/>
                  <a:lstStyle/>
                  <a:p>
                    <a:fld id="{F915EC9D-0262-47BC-A28B-53E99953577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B-CE22-4BEC-ACB0-D5E36310785A}"/>
                </c:ext>
              </c:extLst>
            </c:dLbl>
            <c:dLbl>
              <c:idx val="268"/>
              <c:tx>
                <c:rich>
                  <a:bodyPr/>
                  <a:lstStyle/>
                  <a:p>
                    <a:fld id="{6EA82B5C-1BA3-4152-9B3D-10AB42D7E6C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C-CE22-4BEC-ACB0-D5E36310785A}"/>
                </c:ext>
              </c:extLst>
            </c:dLbl>
            <c:dLbl>
              <c:idx val="269"/>
              <c:tx>
                <c:rich>
                  <a:bodyPr/>
                  <a:lstStyle/>
                  <a:p>
                    <a:fld id="{5C48E78F-EB8F-40F5-9F00-91FCBBF13A5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D-CE22-4BEC-ACB0-D5E36310785A}"/>
                </c:ext>
              </c:extLst>
            </c:dLbl>
            <c:dLbl>
              <c:idx val="270"/>
              <c:tx>
                <c:rich>
                  <a:bodyPr/>
                  <a:lstStyle/>
                  <a:p>
                    <a:fld id="{C36B05D3-FA50-46DE-A8F6-3324F34B21C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E-CE22-4BEC-ACB0-D5E36310785A}"/>
                </c:ext>
              </c:extLst>
            </c:dLbl>
            <c:dLbl>
              <c:idx val="271"/>
              <c:tx>
                <c:rich>
                  <a:bodyPr/>
                  <a:lstStyle/>
                  <a:p>
                    <a:fld id="{5FE15C41-C7CF-4249-9380-1F71BC554AB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F-CE22-4BEC-ACB0-D5E36310785A}"/>
                </c:ext>
              </c:extLst>
            </c:dLbl>
            <c:dLbl>
              <c:idx val="272"/>
              <c:tx>
                <c:rich>
                  <a:bodyPr/>
                  <a:lstStyle/>
                  <a:p>
                    <a:fld id="{916C5054-D23A-44AA-AE9B-4CE0E71EF3C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0-CE22-4BEC-ACB0-D5E36310785A}"/>
                </c:ext>
              </c:extLst>
            </c:dLbl>
            <c:dLbl>
              <c:idx val="273"/>
              <c:tx>
                <c:rich>
                  <a:bodyPr/>
                  <a:lstStyle/>
                  <a:p>
                    <a:fld id="{FB136C30-5BF9-4931-9C4A-FCF4D207FFF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1-CE22-4BEC-ACB0-D5E36310785A}"/>
                </c:ext>
              </c:extLst>
            </c:dLbl>
            <c:dLbl>
              <c:idx val="274"/>
              <c:tx>
                <c:rich>
                  <a:bodyPr/>
                  <a:lstStyle/>
                  <a:p>
                    <a:fld id="{EFA6A48D-32AB-461B-B4B1-9FA39C8786D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2-CE22-4BEC-ACB0-D5E36310785A}"/>
                </c:ext>
              </c:extLst>
            </c:dLbl>
            <c:dLbl>
              <c:idx val="275"/>
              <c:tx>
                <c:rich>
                  <a:bodyPr/>
                  <a:lstStyle/>
                  <a:p>
                    <a:fld id="{4B40E0C4-C1FA-43E4-8CD2-44989E46B3C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3-CE22-4BEC-ACB0-D5E36310785A}"/>
                </c:ext>
              </c:extLst>
            </c:dLbl>
            <c:dLbl>
              <c:idx val="276"/>
              <c:tx>
                <c:rich>
                  <a:bodyPr/>
                  <a:lstStyle/>
                  <a:p>
                    <a:fld id="{30CC6E3F-DF50-4ED2-BBE7-701F4812C5A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4-CE22-4BEC-ACB0-D5E36310785A}"/>
                </c:ext>
              </c:extLst>
            </c:dLbl>
            <c:dLbl>
              <c:idx val="277"/>
              <c:tx>
                <c:rich>
                  <a:bodyPr/>
                  <a:lstStyle/>
                  <a:p>
                    <a:fld id="{89A075E8-14BE-4239-9F46-047517D89F4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5-CE22-4BEC-ACB0-D5E36310785A}"/>
                </c:ext>
              </c:extLst>
            </c:dLbl>
            <c:dLbl>
              <c:idx val="278"/>
              <c:tx>
                <c:rich>
                  <a:bodyPr/>
                  <a:lstStyle/>
                  <a:p>
                    <a:fld id="{A6B9320B-69A7-4CF0-BF6C-E132BCB74BE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6-CE22-4BEC-ACB0-D5E36310785A}"/>
                </c:ext>
              </c:extLst>
            </c:dLbl>
            <c:dLbl>
              <c:idx val="279"/>
              <c:tx>
                <c:rich>
                  <a:bodyPr/>
                  <a:lstStyle/>
                  <a:p>
                    <a:fld id="{95E7AD91-5656-42DD-8F29-E008A4A96D3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7-CE22-4BEC-ACB0-D5E36310785A}"/>
                </c:ext>
              </c:extLst>
            </c:dLbl>
            <c:dLbl>
              <c:idx val="280"/>
              <c:tx>
                <c:rich>
                  <a:bodyPr/>
                  <a:lstStyle/>
                  <a:p>
                    <a:fld id="{CE9C01C7-6F01-42E1-8290-258CEF512EA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8-CE22-4BEC-ACB0-D5E36310785A}"/>
                </c:ext>
              </c:extLst>
            </c:dLbl>
            <c:dLbl>
              <c:idx val="281"/>
              <c:tx>
                <c:rich>
                  <a:bodyPr/>
                  <a:lstStyle/>
                  <a:p>
                    <a:fld id="{91A521C1-D76A-4C8F-83FB-9BEF566DD81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9-CE22-4BEC-ACB0-D5E36310785A}"/>
                </c:ext>
              </c:extLst>
            </c:dLbl>
            <c:dLbl>
              <c:idx val="282"/>
              <c:tx>
                <c:rich>
                  <a:bodyPr/>
                  <a:lstStyle/>
                  <a:p>
                    <a:fld id="{71FED04B-1755-4F69-B31C-8DE4C136195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A-CE22-4BEC-ACB0-D5E36310785A}"/>
                </c:ext>
              </c:extLst>
            </c:dLbl>
            <c:dLbl>
              <c:idx val="283"/>
              <c:tx>
                <c:rich>
                  <a:bodyPr/>
                  <a:lstStyle/>
                  <a:p>
                    <a:fld id="{20CD0BEE-AE28-4832-A063-6C912FFB17B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B-CE22-4BEC-ACB0-D5E36310785A}"/>
                </c:ext>
              </c:extLst>
            </c:dLbl>
            <c:dLbl>
              <c:idx val="284"/>
              <c:tx>
                <c:rich>
                  <a:bodyPr/>
                  <a:lstStyle/>
                  <a:p>
                    <a:fld id="{5FF678F9-14C9-4DA7-9584-CFE94BE8B80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C-CE22-4BEC-ACB0-D5E36310785A}"/>
                </c:ext>
              </c:extLst>
            </c:dLbl>
            <c:dLbl>
              <c:idx val="285"/>
              <c:tx>
                <c:rich>
                  <a:bodyPr/>
                  <a:lstStyle/>
                  <a:p>
                    <a:fld id="{AD7A3CEE-F028-4989-B1D2-A761913C758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D-CE22-4BEC-ACB0-D5E36310785A}"/>
                </c:ext>
              </c:extLst>
            </c:dLbl>
            <c:dLbl>
              <c:idx val="286"/>
              <c:tx>
                <c:rich>
                  <a:bodyPr/>
                  <a:lstStyle/>
                  <a:p>
                    <a:fld id="{C24303ED-216F-4C44-9043-1DE64FCF06B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E-CE22-4BEC-ACB0-D5E36310785A}"/>
                </c:ext>
              </c:extLst>
            </c:dLbl>
            <c:dLbl>
              <c:idx val="287"/>
              <c:tx>
                <c:rich>
                  <a:bodyPr/>
                  <a:lstStyle/>
                  <a:p>
                    <a:fld id="{38BDCDF6-49E6-49B4-9086-BDA4CD754BD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F-CE22-4BEC-ACB0-D5E36310785A}"/>
                </c:ext>
              </c:extLst>
            </c:dLbl>
            <c:dLbl>
              <c:idx val="288"/>
              <c:tx>
                <c:rich>
                  <a:bodyPr/>
                  <a:lstStyle/>
                  <a:p>
                    <a:fld id="{C298C055-B7FF-401D-941C-32A0E7AFEF0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0-CE22-4BEC-ACB0-D5E36310785A}"/>
                </c:ext>
              </c:extLst>
            </c:dLbl>
            <c:dLbl>
              <c:idx val="289"/>
              <c:tx>
                <c:rich>
                  <a:bodyPr/>
                  <a:lstStyle/>
                  <a:p>
                    <a:fld id="{D47D8B85-5493-44FC-AFC4-2116A831D94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1-CE22-4BEC-ACB0-D5E36310785A}"/>
                </c:ext>
              </c:extLst>
            </c:dLbl>
            <c:dLbl>
              <c:idx val="290"/>
              <c:tx>
                <c:rich>
                  <a:bodyPr/>
                  <a:lstStyle/>
                  <a:p>
                    <a:fld id="{A704F766-4D25-417E-A3DA-4B7FCC1E4F4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2-CE22-4BEC-ACB0-D5E36310785A}"/>
                </c:ext>
              </c:extLst>
            </c:dLbl>
            <c:dLbl>
              <c:idx val="291"/>
              <c:tx>
                <c:rich>
                  <a:bodyPr/>
                  <a:lstStyle/>
                  <a:p>
                    <a:fld id="{B6808370-1B7A-4DF4-9032-4AE13105796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3-CE22-4BEC-ACB0-D5E36310785A}"/>
                </c:ext>
              </c:extLst>
            </c:dLbl>
            <c:dLbl>
              <c:idx val="292"/>
              <c:tx>
                <c:rich>
                  <a:bodyPr/>
                  <a:lstStyle/>
                  <a:p>
                    <a:fld id="{9AED8B53-9E36-4827-BDAC-7317774272C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4-CE22-4BEC-ACB0-D5E36310785A}"/>
                </c:ext>
              </c:extLst>
            </c:dLbl>
            <c:dLbl>
              <c:idx val="293"/>
              <c:tx>
                <c:rich>
                  <a:bodyPr/>
                  <a:lstStyle/>
                  <a:p>
                    <a:fld id="{272C15DF-DFD4-4FA4-8222-97725CAB610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5-CE22-4BEC-ACB0-D5E36310785A}"/>
                </c:ext>
              </c:extLst>
            </c:dLbl>
            <c:dLbl>
              <c:idx val="294"/>
              <c:tx>
                <c:rich>
                  <a:bodyPr/>
                  <a:lstStyle/>
                  <a:p>
                    <a:fld id="{3B5C80CB-D409-4C25-AD82-A4FE2C5C170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6-CE22-4BEC-ACB0-D5E36310785A}"/>
                </c:ext>
              </c:extLst>
            </c:dLbl>
            <c:dLbl>
              <c:idx val="295"/>
              <c:tx>
                <c:rich>
                  <a:bodyPr/>
                  <a:lstStyle/>
                  <a:p>
                    <a:fld id="{9D105014-2BF6-4C44-BC9D-D83F5328DAB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7-CE22-4BEC-ACB0-D5E36310785A}"/>
                </c:ext>
              </c:extLst>
            </c:dLbl>
            <c:dLbl>
              <c:idx val="296"/>
              <c:tx>
                <c:rich>
                  <a:bodyPr/>
                  <a:lstStyle/>
                  <a:p>
                    <a:fld id="{DB1CBB43-77CD-4D3C-B4D2-62A81A6B7F1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8-CE22-4BEC-ACB0-D5E36310785A}"/>
                </c:ext>
              </c:extLst>
            </c:dLbl>
            <c:dLbl>
              <c:idx val="297"/>
              <c:tx>
                <c:rich>
                  <a:bodyPr/>
                  <a:lstStyle/>
                  <a:p>
                    <a:fld id="{7FBF4C07-012D-4BC1-92E4-A3CB8613C6C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9-CE22-4BEC-ACB0-D5E36310785A}"/>
                </c:ext>
              </c:extLst>
            </c:dLbl>
            <c:dLbl>
              <c:idx val="298"/>
              <c:tx>
                <c:rich>
                  <a:bodyPr/>
                  <a:lstStyle/>
                  <a:p>
                    <a:fld id="{E5B65B06-A2A2-4FB5-B574-9DBD7E2C70B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A-CE22-4BEC-ACB0-D5E36310785A}"/>
                </c:ext>
              </c:extLst>
            </c:dLbl>
            <c:dLbl>
              <c:idx val="299"/>
              <c:tx>
                <c:rich>
                  <a:bodyPr/>
                  <a:lstStyle/>
                  <a:p>
                    <a:fld id="{9B90A0A9-DF29-465A-AC7A-E503C30393D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B-CE22-4BEC-ACB0-D5E36310785A}"/>
                </c:ext>
              </c:extLst>
            </c:dLbl>
            <c:dLbl>
              <c:idx val="300"/>
              <c:tx>
                <c:rich>
                  <a:bodyPr/>
                  <a:lstStyle/>
                  <a:p>
                    <a:fld id="{320C59F3-D0E8-40BC-ADF3-D4CA4EDB003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C-CE22-4BEC-ACB0-D5E36310785A}"/>
                </c:ext>
              </c:extLst>
            </c:dLbl>
            <c:dLbl>
              <c:idx val="301"/>
              <c:tx>
                <c:rich>
                  <a:bodyPr/>
                  <a:lstStyle/>
                  <a:p>
                    <a:fld id="{0236D415-28E8-4BD0-BC46-A6675F00EC9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D-CE22-4BEC-ACB0-D5E36310785A}"/>
                </c:ext>
              </c:extLst>
            </c:dLbl>
            <c:dLbl>
              <c:idx val="302"/>
              <c:tx>
                <c:rich>
                  <a:bodyPr/>
                  <a:lstStyle/>
                  <a:p>
                    <a:fld id="{C376B828-DA65-4644-A812-13200FABFC7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E-CE22-4BEC-ACB0-D5E36310785A}"/>
                </c:ext>
              </c:extLst>
            </c:dLbl>
            <c:dLbl>
              <c:idx val="303"/>
              <c:tx>
                <c:rich>
                  <a:bodyPr/>
                  <a:lstStyle/>
                  <a:p>
                    <a:fld id="{E24E36F4-C38E-4376-965B-F45A615DAF0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F-CE22-4BEC-ACB0-D5E36310785A}"/>
                </c:ext>
              </c:extLst>
            </c:dLbl>
            <c:dLbl>
              <c:idx val="304"/>
              <c:tx>
                <c:rich>
                  <a:bodyPr/>
                  <a:lstStyle/>
                  <a:p>
                    <a:fld id="{1EAD4EE8-2EAA-4551-A980-E7AF4E2AF54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0-CE22-4BEC-ACB0-D5E36310785A}"/>
                </c:ext>
              </c:extLst>
            </c:dLbl>
            <c:dLbl>
              <c:idx val="305"/>
              <c:tx>
                <c:rich>
                  <a:bodyPr/>
                  <a:lstStyle/>
                  <a:p>
                    <a:fld id="{87721FDA-A99A-4134-A61F-3C1F68CD3DB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1-CE22-4BEC-ACB0-D5E36310785A}"/>
                </c:ext>
              </c:extLst>
            </c:dLbl>
            <c:dLbl>
              <c:idx val="306"/>
              <c:tx>
                <c:rich>
                  <a:bodyPr/>
                  <a:lstStyle/>
                  <a:p>
                    <a:fld id="{67866BDB-AD71-4E08-A7CF-7B15B424353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2-CE22-4BEC-ACB0-D5E36310785A}"/>
                </c:ext>
              </c:extLst>
            </c:dLbl>
            <c:dLbl>
              <c:idx val="307"/>
              <c:tx>
                <c:rich>
                  <a:bodyPr/>
                  <a:lstStyle/>
                  <a:p>
                    <a:fld id="{F7FE7540-8B21-49A9-AE4B-816D9F49EF6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3-CE22-4BEC-ACB0-D5E36310785A}"/>
                </c:ext>
              </c:extLst>
            </c:dLbl>
            <c:dLbl>
              <c:idx val="308"/>
              <c:tx>
                <c:rich>
                  <a:bodyPr/>
                  <a:lstStyle/>
                  <a:p>
                    <a:fld id="{351E0854-B3B3-46D0-A39E-7297AAB1FE2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4-CE22-4BEC-ACB0-D5E36310785A}"/>
                </c:ext>
              </c:extLst>
            </c:dLbl>
            <c:dLbl>
              <c:idx val="309"/>
              <c:tx>
                <c:rich>
                  <a:bodyPr/>
                  <a:lstStyle/>
                  <a:p>
                    <a:fld id="{825877C2-96F3-4348-8FF2-488134DF837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5-CE22-4BEC-ACB0-D5E36310785A}"/>
                </c:ext>
              </c:extLst>
            </c:dLbl>
            <c:dLbl>
              <c:idx val="310"/>
              <c:tx>
                <c:rich>
                  <a:bodyPr/>
                  <a:lstStyle/>
                  <a:p>
                    <a:fld id="{375E6027-A138-4807-B0B3-808843E7539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6-CE22-4BEC-ACB0-D5E36310785A}"/>
                </c:ext>
              </c:extLst>
            </c:dLbl>
            <c:dLbl>
              <c:idx val="311"/>
              <c:tx>
                <c:rich>
                  <a:bodyPr/>
                  <a:lstStyle/>
                  <a:p>
                    <a:fld id="{3B41B11F-5006-4965-BFE9-8BA3C02D529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7-CE22-4BEC-ACB0-D5E36310785A}"/>
                </c:ext>
              </c:extLst>
            </c:dLbl>
            <c:dLbl>
              <c:idx val="312"/>
              <c:tx>
                <c:rich>
                  <a:bodyPr/>
                  <a:lstStyle/>
                  <a:p>
                    <a:fld id="{7C3D5625-8293-47A6-856B-2E6F125D9A8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8-CE22-4BEC-ACB0-D5E36310785A}"/>
                </c:ext>
              </c:extLst>
            </c:dLbl>
            <c:dLbl>
              <c:idx val="313"/>
              <c:tx>
                <c:rich>
                  <a:bodyPr/>
                  <a:lstStyle/>
                  <a:p>
                    <a:fld id="{9BA394A5-A570-4CB9-A78D-6D86B26078D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9-CE22-4BEC-ACB0-D5E36310785A}"/>
                </c:ext>
              </c:extLst>
            </c:dLbl>
            <c:dLbl>
              <c:idx val="314"/>
              <c:tx>
                <c:rich>
                  <a:bodyPr/>
                  <a:lstStyle/>
                  <a:p>
                    <a:fld id="{0065BE2E-7374-4E9B-9ED9-0A3D7E147E9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A-CE22-4BEC-ACB0-D5E36310785A}"/>
                </c:ext>
              </c:extLst>
            </c:dLbl>
            <c:dLbl>
              <c:idx val="315"/>
              <c:tx>
                <c:rich>
                  <a:bodyPr/>
                  <a:lstStyle/>
                  <a:p>
                    <a:fld id="{32DAB88A-6F8E-4EA0-AF5B-031F8CF6E17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B-CE22-4BEC-ACB0-D5E36310785A}"/>
                </c:ext>
              </c:extLst>
            </c:dLbl>
            <c:dLbl>
              <c:idx val="316"/>
              <c:tx>
                <c:rich>
                  <a:bodyPr/>
                  <a:lstStyle/>
                  <a:p>
                    <a:fld id="{6B678700-1098-4FFD-BC3B-B21EB7899B1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C-CE22-4BEC-ACB0-D5E36310785A}"/>
                </c:ext>
              </c:extLst>
            </c:dLbl>
            <c:dLbl>
              <c:idx val="317"/>
              <c:tx>
                <c:rich>
                  <a:bodyPr/>
                  <a:lstStyle/>
                  <a:p>
                    <a:fld id="{36B12D07-181C-48EF-B594-FA6C82F2C31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D-CE22-4BEC-ACB0-D5E36310785A}"/>
                </c:ext>
              </c:extLst>
            </c:dLbl>
            <c:dLbl>
              <c:idx val="318"/>
              <c:tx>
                <c:rich>
                  <a:bodyPr/>
                  <a:lstStyle/>
                  <a:p>
                    <a:fld id="{B153928D-1C33-4B42-8740-A5238401B84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E-CE22-4BEC-ACB0-D5E36310785A}"/>
                </c:ext>
              </c:extLst>
            </c:dLbl>
            <c:dLbl>
              <c:idx val="319"/>
              <c:tx>
                <c:rich>
                  <a:bodyPr/>
                  <a:lstStyle/>
                  <a:p>
                    <a:fld id="{B4F79A14-57A0-48D8-A2D4-A1D0C0F7C10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F-CE22-4BEC-ACB0-D5E36310785A}"/>
                </c:ext>
              </c:extLst>
            </c:dLbl>
            <c:dLbl>
              <c:idx val="320"/>
              <c:tx>
                <c:rich>
                  <a:bodyPr/>
                  <a:lstStyle/>
                  <a:p>
                    <a:fld id="{1AF2349E-6A65-489A-9F34-5C982FF387B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0-CE22-4BEC-ACB0-D5E36310785A}"/>
                </c:ext>
              </c:extLst>
            </c:dLbl>
            <c:dLbl>
              <c:idx val="321"/>
              <c:tx>
                <c:rich>
                  <a:bodyPr/>
                  <a:lstStyle/>
                  <a:p>
                    <a:fld id="{5C6945B2-A748-4019-9EBD-4EC1F280C36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1-CE22-4BEC-ACB0-D5E36310785A}"/>
                </c:ext>
              </c:extLst>
            </c:dLbl>
            <c:dLbl>
              <c:idx val="322"/>
              <c:tx>
                <c:rich>
                  <a:bodyPr/>
                  <a:lstStyle/>
                  <a:p>
                    <a:fld id="{E1967843-18DB-4EB3-AEED-FEDEB6FEDBC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2-CE22-4BEC-ACB0-D5E36310785A}"/>
                </c:ext>
              </c:extLst>
            </c:dLbl>
            <c:dLbl>
              <c:idx val="323"/>
              <c:tx>
                <c:rich>
                  <a:bodyPr/>
                  <a:lstStyle/>
                  <a:p>
                    <a:fld id="{67A08967-6859-43E8-8B51-B309D32574B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3-CE22-4BEC-ACB0-D5E36310785A}"/>
                </c:ext>
              </c:extLst>
            </c:dLbl>
            <c:dLbl>
              <c:idx val="324"/>
              <c:tx>
                <c:rich>
                  <a:bodyPr/>
                  <a:lstStyle/>
                  <a:p>
                    <a:fld id="{FAF3299B-7F7C-4D39-9122-CBE86398B74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4-CE22-4BEC-ACB0-D5E36310785A}"/>
                </c:ext>
              </c:extLst>
            </c:dLbl>
            <c:dLbl>
              <c:idx val="325"/>
              <c:tx>
                <c:rich>
                  <a:bodyPr/>
                  <a:lstStyle/>
                  <a:p>
                    <a:fld id="{81BF2C1A-D289-4830-B325-D9BE7A85DB4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5-CE22-4BEC-ACB0-D5E36310785A}"/>
                </c:ext>
              </c:extLst>
            </c:dLbl>
            <c:dLbl>
              <c:idx val="326"/>
              <c:tx>
                <c:rich>
                  <a:bodyPr/>
                  <a:lstStyle/>
                  <a:p>
                    <a:fld id="{77CA3965-DA7E-4E99-820C-5A36F0A748E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6-CE22-4BEC-ACB0-D5E36310785A}"/>
                </c:ext>
              </c:extLst>
            </c:dLbl>
            <c:dLbl>
              <c:idx val="327"/>
              <c:tx>
                <c:rich>
                  <a:bodyPr/>
                  <a:lstStyle/>
                  <a:p>
                    <a:fld id="{31783442-BB7C-4964-BBD8-A0850F6C5D6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7-CE22-4BEC-ACB0-D5E36310785A}"/>
                </c:ext>
              </c:extLst>
            </c:dLbl>
            <c:dLbl>
              <c:idx val="328"/>
              <c:tx>
                <c:rich>
                  <a:bodyPr/>
                  <a:lstStyle/>
                  <a:p>
                    <a:fld id="{8C2263A0-753C-42DC-9CA6-42DB4FF1340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8-CE22-4BEC-ACB0-D5E36310785A}"/>
                </c:ext>
              </c:extLst>
            </c:dLbl>
            <c:dLbl>
              <c:idx val="329"/>
              <c:tx>
                <c:rich>
                  <a:bodyPr/>
                  <a:lstStyle/>
                  <a:p>
                    <a:fld id="{89390F78-A667-4663-B184-FED60C6C51E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9-CE22-4BEC-ACB0-D5E36310785A}"/>
                </c:ext>
              </c:extLst>
            </c:dLbl>
            <c:dLbl>
              <c:idx val="330"/>
              <c:tx>
                <c:rich>
                  <a:bodyPr/>
                  <a:lstStyle/>
                  <a:p>
                    <a:fld id="{A0043EDD-92D7-495B-981B-FFE42892DC2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A-CE22-4BEC-ACB0-D5E36310785A}"/>
                </c:ext>
              </c:extLst>
            </c:dLbl>
            <c:dLbl>
              <c:idx val="331"/>
              <c:tx>
                <c:rich>
                  <a:bodyPr/>
                  <a:lstStyle/>
                  <a:p>
                    <a:fld id="{7A27B4CB-3B1B-415E-9F4B-7DFAE41DC3E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B-CE22-4BEC-ACB0-D5E36310785A}"/>
                </c:ext>
              </c:extLst>
            </c:dLbl>
            <c:dLbl>
              <c:idx val="332"/>
              <c:tx>
                <c:rich>
                  <a:bodyPr/>
                  <a:lstStyle/>
                  <a:p>
                    <a:fld id="{0B9BC281-5DB0-421E-A1B1-F029701A401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C-CE22-4BEC-ACB0-D5E36310785A}"/>
                </c:ext>
              </c:extLst>
            </c:dLbl>
            <c:dLbl>
              <c:idx val="333"/>
              <c:tx>
                <c:rich>
                  <a:bodyPr/>
                  <a:lstStyle/>
                  <a:p>
                    <a:fld id="{4DD24755-A79A-4580-A1C8-1D8A5CB9F3E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D-CE22-4BEC-ACB0-D5E36310785A}"/>
                </c:ext>
              </c:extLst>
            </c:dLbl>
            <c:dLbl>
              <c:idx val="334"/>
              <c:tx>
                <c:rich>
                  <a:bodyPr/>
                  <a:lstStyle/>
                  <a:p>
                    <a:fld id="{7817601C-E59E-4032-8660-C0A2B1EC094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E-CE22-4BEC-ACB0-D5E36310785A}"/>
                </c:ext>
              </c:extLst>
            </c:dLbl>
            <c:dLbl>
              <c:idx val="335"/>
              <c:tx>
                <c:rich>
                  <a:bodyPr/>
                  <a:lstStyle/>
                  <a:p>
                    <a:fld id="{0D38D776-19E2-4885-982F-4179397826E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F-CE22-4BEC-ACB0-D5E36310785A}"/>
                </c:ext>
              </c:extLst>
            </c:dLbl>
            <c:dLbl>
              <c:idx val="336"/>
              <c:tx>
                <c:rich>
                  <a:bodyPr/>
                  <a:lstStyle/>
                  <a:p>
                    <a:fld id="{B2743268-261F-416C-8DF2-2D9092BF7BA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0-CE22-4BEC-ACB0-D5E36310785A}"/>
                </c:ext>
              </c:extLst>
            </c:dLbl>
            <c:dLbl>
              <c:idx val="337"/>
              <c:tx>
                <c:rich>
                  <a:bodyPr/>
                  <a:lstStyle/>
                  <a:p>
                    <a:fld id="{2DEE2548-0BEB-4741-9C28-82162EB012F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1-CE22-4BEC-ACB0-D5E36310785A}"/>
                </c:ext>
              </c:extLst>
            </c:dLbl>
            <c:dLbl>
              <c:idx val="338"/>
              <c:tx>
                <c:rich>
                  <a:bodyPr/>
                  <a:lstStyle/>
                  <a:p>
                    <a:fld id="{B769E7B2-DC3E-4166-9D6D-4796AC2619E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2-CE22-4BEC-ACB0-D5E36310785A}"/>
                </c:ext>
              </c:extLst>
            </c:dLbl>
            <c:dLbl>
              <c:idx val="339"/>
              <c:tx>
                <c:rich>
                  <a:bodyPr/>
                  <a:lstStyle/>
                  <a:p>
                    <a:fld id="{AFF201B5-D189-4822-95CE-31BB3F97359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3-CE22-4BEC-ACB0-D5E36310785A}"/>
                </c:ext>
              </c:extLst>
            </c:dLbl>
            <c:dLbl>
              <c:idx val="340"/>
              <c:tx>
                <c:rich>
                  <a:bodyPr/>
                  <a:lstStyle/>
                  <a:p>
                    <a:fld id="{EE4BFB9C-9A69-4576-A914-2A89690D045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4-CE22-4BEC-ACB0-D5E36310785A}"/>
                </c:ext>
              </c:extLst>
            </c:dLbl>
            <c:dLbl>
              <c:idx val="341"/>
              <c:tx>
                <c:rich>
                  <a:bodyPr/>
                  <a:lstStyle/>
                  <a:p>
                    <a:fld id="{A9D4AC72-7C8F-4CC6-90D5-8B727CB5433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5-CE22-4BEC-ACB0-D5E36310785A}"/>
                </c:ext>
              </c:extLst>
            </c:dLbl>
            <c:dLbl>
              <c:idx val="342"/>
              <c:tx>
                <c:rich>
                  <a:bodyPr/>
                  <a:lstStyle/>
                  <a:p>
                    <a:fld id="{C3F7BE5B-F6BB-476B-9ECF-60707FF1D14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6-CE22-4BEC-ACB0-D5E36310785A}"/>
                </c:ext>
              </c:extLst>
            </c:dLbl>
            <c:dLbl>
              <c:idx val="343"/>
              <c:tx>
                <c:rich>
                  <a:bodyPr/>
                  <a:lstStyle/>
                  <a:p>
                    <a:fld id="{92464B2F-A9A5-4B1E-A5DF-CF583FEB742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7-CE22-4BEC-ACB0-D5E36310785A}"/>
                </c:ext>
              </c:extLst>
            </c:dLbl>
            <c:dLbl>
              <c:idx val="344"/>
              <c:tx>
                <c:rich>
                  <a:bodyPr/>
                  <a:lstStyle/>
                  <a:p>
                    <a:fld id="{09D86101-7B96-44B0-9A59-2F55D808AB4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8-CE22-4BEC-ACB0-D5E36310785A}"/>
                </c:ext>
              </c:extLst>
            </c:dLbl>
            <c:dLbl>
              <c:idx val="345"/>
              <c:tx>
                <c:rich>
                  <a:bodyPr/>
                  <a:lstStyle/>
                  <a:p>
                    <a:fld id="{A1DF5AC9-2482-428E-BBEC-BDDDB13A808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9-CE22-4BEC-ACB0-D5E36310785A}"/>
                </c:ext>
              </c:extLst>
            </c:dLbl>
            <c:dLbl>
              <c:idx val="346"/>
              <c:tx>
                <c:rich>
                  <a:bodyPr/>
                  <a:lstStyle/>
                  <a:p>
                    <a:fld id="{B2A8AD97-27D8-402D-B8A2-A1AC8B6F386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A-CE22-4BEC-ACB0-D5E36310785A}"/>
                </c:ext>
              </c:extLst>
            </c:dLbl>
            <c:dLbl>
              <c:idx val="347"/>
              <c:tx>
                <c:rich>
                  <a:bodyPr/>
                  <a:lstStyle/>
                  <a:p>
                    <a:fld id="{70C5C1BC-2613-4775-B218-741E08C0EAE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B-CE22-4BEC-ACB0-D5E36310785A}"/>
                </c:ext>
              </c:extLst>
            </c:dLbl>
            <c:dLbl>
              <c:idx val="348"/>
              <c:tx>
                <c:rich>
                  <a:bodyPr/>
                  <a:lstStyle/>
                  <a:p>
                    <a:fld id="{5620AA9F-E685-4B9B-A697-B7B316A0086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C-CE22-4BEC-ACB0-D5E36310785A}"/>
                </c:ext>
              </c:extLst>
            </c:dLbl>
            <c:dLbl>
              <c:idx val="349"/>
              <c:tx>
                <c:rich>
                  <a:bodyPr/>
                  <a:lstStyle/>
                  <a:p>
                    <a:fld id="{B90F9361-D349-4113-AAE3-38F5536C8C8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D-CE22-4BEC-ACB0-D5E36310785A}"/>
                </c:ext>
              </c:extLst>
            </c:dLbl>
            <c:dLbl>
              <c:idx val="350"/>
              <c:tx>
                <c:rich>
                  <a:bodyPr/>
                  <a:lstStyle/>
                  <a:p>
                    <a:fld id="{7BE7AFDF-B561-45A8-861D-3F9EFBBEAAA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E-CE22-4BEC-ACB0-D5E36310785A}"/>
                </c:ext>
              </c:extLst>
            </c:dLbl>
            <c:dLbl>
              <c:idx val="351"/>
              <c:tx>
                <c:rich>
                  <a:bodyPr/>
                  <a:lstStyle/>
                  <a:p>
                    <a:fld id="{87940FA6-DDB7-4D35-A64E-37C5E9F3989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F-CE22-4BEC-ACB0-D5E36310785A}"/>
                </c:ext>
              </c:extLst>
            </c:dLbl>
            <c:dLbl>
              <c:idx val="352"/>
              <c:tx>
                <c:rich>
                  <a:bodyPr/>
                  <a:lstStyle/>
                  <a:p>
                    <a:fld id="{8F1FBEDC-2299-4A4B-B3B4-D8F8FC43CB2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0-CE22-4BEC-ACB0-D5E36310785A}"/>
                </c:ext>
              </c:extLst>
            </c:dLbl>
            <c:dLbl>
              <c:idx val="353"/>
              <c:tx>
                <c:rich>
                  <a:bodyPr/>
                  <a:lstStyle/>
                  <a:p>
                    <a:fld id="{97AA307E-B7B1-4462-A269-4C1AC0AAD1C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1-CE22-4BEC-ACB0-D5E36310785A}"/>
                </c:ext>
              </c:extLst>
            </c:dLbl>
            <c:dLbl>
              <c:idx val="354"/>
              <c:tx>
                <c:rich>
                  <a:bodyPr/>
                  <a:lstStyle/>
                  <a:p>
                    <a:fld id="{FC0E472D-9D14-4F52-BD32-BDF3CFDAABC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2-CE22-4BEC-ACB0-D5E36310785A}"/>
                </c:ext>
              </c:extLst>
            </c:dLbl>
            <c:dLbl>
              <c:idx val="355"/>
              <c:tx>
                <c:rich>
                  <a:bodyPr/>
                  <a:lstStyle/>
                  <a:p>
                    <a:fld id="{A0EFC55A-CC67-4567-A362-0A6737814EF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3-CE22-4BEC-ACB0-D5E36310785A}"/>
                </c:ext>
              </c:extLst>
            </c:dLbl>
            <c:dLbl>
              <c:idx val="356"/>
              <c:tx>
                <c:rich>
                  <a:bodyPr/>
                  <a:lstStyle/>
                  <a:p>
                    <a:fld id="{BFE93F2A-A5A9-4F47-9C31-4A9DCD7EB34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4-CE22-4BEC-ACB0-D5E36310785A}"/>
                </c:ext>
              </c:extLst>
            </c:dLbl>
            <c:dLbl>
              <c:idx val="357"/>
              <c:tx>
                <c:rich>
                  <a:bodyPr/>
                  <a:lstStyle/>
                  <a:p>
                    <a:fld id="{F9EE69E5-42E9-4099-B382-D33E0EE0BE1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5-CE22-4BEC-ACB0-D5E36310785A}"/>
                </c:ext>
              </c:extLst>
            </c:dLbl>
            <c:dLbl>
              <c:idx val="358"/>
              <c:tx>
                <c:rich>
                  <a:bodyPr/>
                  <a:lstStyle/>
                  <a:p>
                    <a:fld id="{D5C0317C-F47B-4B51-B432-FD99E9D2945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6-CE22-4BEC-ACB0-D5E36310785A}"/>
                </c:ext>
              </c:extLst>
            </c:dLbl>
            <c:dLbl>
              <c:idx val="359"/>
              <c:tx>
                <c:rich>
                  <a:bodyPr/>
                  <a:lstStyle/>
                  <a:p>
                    <a:fld id="{DBD794E2-42BF-4DFF-9320-6E47BDE498D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7-CE22-4BEC-ACB0-D5E36310785A}"/>
                </c:ext>
              </c:extLst>
            </c:dLbl>
            <c:dLbl>
              <c:idx val="360"/>
              <c:tx>
                <c:rich>
                  <a:bodyPr/>
                  <a:lstStyle/>
                  <a:p>
                    <a:fld id="{9ECB99BA-8A4C-49B6-80E7-D4F4A3A6C08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8-CE22-4BEC-ACB0-D5E36310785A}"/>
                </c:ext>
              </c:extLst>
            </c:dLbl>
            <c:dLbl>
              <c:idx val="361"/>
              <c:tx>
                <c:rich>
                  <a:bodyPr/>
                  <a:lstStyle/>
                  <a:p>
                    <a:fld id="{5F63A724-D23C-4F3B-B04E-13ED198E4B1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9-CE22-4BEC-ACB0-D5E36310785A}"/>
                </c:ext>
              </c:extLst>
            </c:dLbl>
            <c:dLbl>
              <c:idx val="362"/>
              <c:tx>
                <c:rich>
                  <a:bodyPr/>
                  <a:lstStyle/>
                  <a:p>
                    <a:fld id="{E9AAB8F6-48AB-4195-931A-A5627ABD7F1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A-CE22-4BEC-ACB0-D5E36310785A}"/>
                </c:ext>
              </c:extLst>
            </c:dLbl>
            <c:dLbl>
              <c:idx val="363"/>
              <c:tx>
                <c:rich>
                  <a:bodyPr/>
                  <a:lstStyle/>
                  <a:p>
                    <a:fld id="{9CB0A547-D78E-4EBE-9C0D-99EE4C8E2FD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B-CE22-4BEC-ACB0-D5E36310785A}"/>
                </c:ext>
              </c:extLst>
            </c:dLbl>
            <c:dLbl>
              <c:idx val="364"/>
              <c:tx>
                <c:rich>
                  <a:bodyPr/>
                  <a:lstStyle/>
                  <a:p>
                    <a:fld id="{8C0B9AE6-EC68-42CB-8D1C-537754CB7BE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C-CE22-4BEC-ACB0-D5E36310785A}"/>
                </c:ext>
              </c:extLst>
            </c:dLbl>
            <c:dLbl>
              <c:idx val="365"/>
              <c:tx>
                <c:rich>
                  <a:bodyPr/>
                  <a:lstStyle/>
                  <a:p>
                    <a:fld id="{8FCD2FE8-4EB2-412C-AB88-0A6D7FFA20F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D-CE22-4BEC-ACB0-D5E36310785A}"/>
                </c:ext>
              </c:extLst>
            </c:dLbl>
            <c:dLbl>
              <c:idx val="366"/>
              <c:tx>
                <c:rich>
                  <a:bodyPr/>
                  <a:lstStyle/>
                  <a:p>
                    <a:fld id="{4FC692F7-9FAD-4CC2-A3D1-A9BDC8FA95B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E-CE22-4BEC-ACB0-D5E36310785A}"/>
                </c:ext>
              </c:extLst>
            </c:dLbl>
            <c:dLbl>
              <c:idx val="367"/>
              <c:tx>
                <c:rich>
                  <a:bodyPr/>
                  <a:lstStyle/>
                  <a:p>
                    <a:fld id="{F05FA9CF-A8A8-45DC-89D7-4ABC127409E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F-CE22-4BEC-ACB0-D5E36310785A}"/>
                </c:ext>
              </c:extLst>
            </c:dLbl>
            <c:dLbl>
              <c:idx val="368"/>
              <c:tx>
                <c:rich>
                  <a:bodyPr/>
                  <a:lstStyle/>
                  <a:p>
                    <a:fld id="{91DE4ACC-1124-4D90-824D-AB5C6E6C4A4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0-CE22-4BEC-ACB0-D5E36310785A}"/>
                </c:ext>
              </c:extLst>
            </c:dLbl>
            <c:dLbl>
              <c:idx val="369"/>
              <c:tx>
                <c:rich>
                  <a:bodyPr/>
                  <a:lstStyle/>
                  <a:p>
                    <a:fld id="{4ABCC733-CAF2-4E2A-91FB-0365E0F26C7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1-CE22-4BEC-ACB0-D5E36310785A}"/>
                </c:ext>
              </c:extLst>
            </c:dLbl>
            <c:dLbl>
              <c:idx val="370"/>
              <c:tx>
                <c:rich>
                  <a:bodyPr/>
                  <a:lstStyle/>
                  <a:p>
                    <a:fld id="{D0115CD2-E51B-40B6-B9BC-D01880A8F79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2-CE22-4BEC-ACB0-D5E36310785A}"/>
                </c:ext>
              </c:extLst>
            </c:dLbl>
            <c:dLbl>
              <c:idx val="371"/>
              <c:tx>
                <c:rich>
                  <a:bodyPr/>
                  <a:lstStyle/>
                  <a:p>
                    <a:fld id="{94255242-9A1F-464C-824F-979193C2791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3-CE22-4BEC-ACB0-D5E36310785A}"/>
                </c:ext>
              </c:extLst>
            </c:dLbl>
            <c:dLbl>
              <c:idx val="372"/>
              <c:tx>
                <c:rich>
                  <a:bodyPr/>
                  <a:lstStyle/>
                  <a:p>
                    <a:fld id="{67E570DC-2B9E-40FE-BB69-8A5324E51E8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4-CE22-4BEC-ACB0-D5E36310785A}"/>
                </c:ext>
              </c:extLst>
            </c:dLbl>
            <c:dLbl>
              <c:idx val="373"/>
              <c:tx>
                <c:rich>
                  <a:bodyPr/>
                  <a:lstStyle/>
                  <a:p>
                    <a:fld id="{7EE9D6BB-8347-4390-BA19-451504B3F75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5-CE22-4BEC-ACB0-D5E36310785A}"/>
                </c:ext>
              </c:extLst>
            </c:dLbl>
            <c:dLbl>
              <c:idx val="374"/>
              <c:tx>
                <c:rich>
                  <a:bodyPr/>
                  <a:lstStyle/>
                  <a:p>
                    <a:fld id="{45B9CEF7-23D4-4038-A236-78469C661B3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6-CE22-4BEC-ACB0-D5E36310785A}"/>
                </c:ext>
              </c:extLst>
            </c:dLbl>
            <c:dLbl>
              <c:idx val="375"/>
              <c:tx>
                <c:rich>
                  <a:bodyPr/>
                  <a:lstStyle/>
                  <a:p>
                    <a:fld id="{2E6FC3C4-234B-4D56-A8F6-D042570CFBC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7-CE22-4BEC-ACB0-D5E36310785A}"/>
                </c:ext>
              </c:extLst>
            </c:dLbl>
            <c:dLbl>
              <c:idx val="376"/>
              <c:tx>
                <c:rich>
                  <a:bodyPr/>
                  <a:lstStyle/>
                  <a:p>
                    <a:fld id="{D7D6625E-1322-4A63-8FA5-FDF1D565E24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8-CE22-4BEC-ACB0-D5E36310785A}"/>
                </c:ext>
              </c:extLst>
            </c:dLbl>
            <c:dLbl>
              <c:idx val="377"/>
              <c:tx>
                <c:rich>
                  <a:bodyPr/>
                  <a:lstStyle/>
                  <a:p>
                    <a:fld id="{456F09A3-3F98-4CA9-90E1-B7B1681BC36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9-CE22-4BEC-ACB0-D5E36310785A}"/>
                </c:ext>
              </c:extLst>
            </c:dLbl>
            <c:dLbl>
              <c:idx val="378"/>
              <c:tx>
                <c:rich>
                  <a:bodyPr/>
                  <a:lstStyle/>
                  <a:p>
                    <a:fld id="{566A627B-B174-4062-B1B9-D8084CB82AF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A-CE22-4BEC-ACB0-D5E36310785A}"/>
                </c:ext>
              </c:extLst>
            </c:dLbl>
            <c:dLbl>
              <c:idx val="379"/>
              <c:tx>
                <c:rich>
                  <a:bodyPr/>
                  <a:lstStyle/>
                  <a:p>
                    <a:fld id="{3D2A88C5-B6C6-41A1-864E-A687097C0DB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B-CE22-4BEC-ACB0-D5E36310785A}"/>
                </c:ext>
              </c:extLst>
            </c:dLbl>
            <c:dLbl>
              <c:idx val="380"/>
              <c:tx>
                <c:rich>
                  <a:bodyPr/>
                  <a:lstStyle/>
                  <a:p>
                    <a:fld id="{3C68DE2A-7933-4465-94F4-AFAF2A65B3F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C-CE22-4BEC-ACB0-D5E36310785A}"/>
                </c:ext>
              </c:extLst>
            </c:dLbl>
            <c:dLbl>
              <c:idx val="381"/>
              <c:tx>
                <c:rich>
                  <a:bodyPr/>
                  <a:lstStyle/>
                  <a:p>
                    <a:fld id="{5CC8D1D5-7905-482C-9FBA-07E2DC2BCD2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D-CE22-4BEC-ACB0-D5E36310785A}"/>
                </c:ext>
              </c:extLst>
            </c:dLbl>
            <c:dLbl>
              <c:idx val="382"/>
              <c:tx>
                <c:rich>
                  <a:bodyPr/>
                  <a:lstStyle/>
                  <a:p>
                    <a:fld id="{E2485E9E-71A1-4537-80F4-D212107D539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E-CE22-4BEC-ACB0-D5E36310785A}"/>
                </c:ext>
              </c:extLst>
            </c:dLbl>
            <c:dLbl>
              <c:idx val="383"/>
              <c:tx>
                <c:rich>
                  <a:bodyPr/>
                  <a:lstStyle/>
                  <a:p>
                    <a:fld id="{CF6074A6-6C68-41D3-A902-4ADC341D136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F-CE22-4BEC-ACB0-D5E36310785A}"/>
                </c:ext>
              </c:extLst>
            </c:dLbl>
            <c:dLbl>
              <c:idx val="384"/>
              <c:tx>
                <c:rich>
                  <a:bodyPr/>
                  <a:lstStyle/>
                  <a:p>
                    <a:fld id="{4EA07157-F704-4A8A-9FA6-BB4ABE88F00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0-CE22-4BEC-ACB0-D5E36310785A}"/>
                </c:ext>
              </c:extLst>
            </c:dLbl>
            <c:dLbl>
              <c:idx val="385"/>
              <c:tx>
                <c:rich>
                  <a:bodyPr/>
                  <a:lstStyle/>
                  <a:p>
                    <a:fld id="{712EA57D-E529-4B20-AF05-DBC4AEE1EA8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1-CE22-4BEC-ACB0-D5E36310785A}"/>
                </c:ext>
              </c:extLst>
            </c:dLbl>
            <c:dLbl>
              <c:idx val="386"/>
              <c:tx>
                <c:rich>
                  <a:bodyPr/>
                  <a:lstStyle/>
                  <a:p>
                    <a:fld id="{012E4DB3-1C59-4B74-A0D6-2FE33F7ED17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2-CE22-4BEC-ACB0-D5E36310785A}"/>
                </c:ext>
              </c:extLst>
            </c:dLbl>
            <c:dLbl>
              <c:idx val="387"/>
              <c:tx>
                <c:rich>
                  <a:bodyPr/>
                  <a:lstStyle/>
                  <a:p>
                    <a:fld id="{52A638C7-09C4-4F0B-B5E5-96095A6B456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3-CE22-4BEC-ACB0-D5E36310785A}"/>
                </c:ext>
              </c:extLst>
            </c:dLbl>
            <c:dLbl>
              <c:idx val="388"/>
              <c:tx>
                <c:rich>
                  <a:bodyPr/>
                  <a:lstStyle/>
                  <a:p>
                    <a:fld id="{CF12A2F7-525A-4C78-98A8-CE42DD6A56B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4-CE22-4BEC-ACB0-D5E36310785A}"/>
                </c:ext>
              </c:extLst>
            </c:dLbl>
            <c:dLbl>
              <c:idx val="389"/>
              <c:tx>
                <c:rich>
                  <a:bodyPr/>
                  <a:lstStyle/>
                  <a:p>
                    <a:fld id="{11BD6069-686B-46E6-A7D2-218171568BA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5-CE22-4BEC-ACB0-D5E36310785A}"/>
                </c:ext>
              </c:extLst>
            </c:dLbl>
            <c:dLbl>
              <c:idx val="390"/>
              <c:tx>
                <c:rich>
                  <a:bodyPr/>
                  <a:lstStyle/>
                  <a:p>
                    <a:fld id="{A3FFF8AE-4CBD-45E1-B798-728412D7F4E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6-CE22-4BEC-ACB0-D5E36310785A}"/>
                </c:ext>
              </c:extLst>
            </c:dLbl>
            <c:dLbl>
              <c:idx val="391"/>
              <c:tx>
                <c:rich>
                  <a:bodyPr/>
                  <a:lstStyle/>
                  <a:p>
                    <a:fld id="{E7F36DBC-6E3C-4589-B15E-2AC53FC7219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7-CE22-4BEC-ACB0-D5E36310785A}"/>
                </c:ext>
              </c:extLst>
            </c:dLbl>
            <c:dLbl>
              <c:idx val="392"/>
              <c:tx>
                <c:rich>
                  <a:bodyPr/>
                  <a:lstStyle/>
                  <a:p>
                    <a:fld id="{57DDFE32-0928-4D77-974B-E7B5A1BDE89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8-CE22-4BEC-ACB0-D5E36310785A}"/>
                </c:ext>
              </c:extLst>
            </c:dLbl>
            <c:dLbl>
              <c:idx val="393"/>
              <c:tx>
                <c:rich>
                  <a:bodyPr/>
                  <a:lstStyle/>
                  <a:p>
                    <a:fld id="{F54F2E5C-5445-4AC1-B881-BB4AD6F8B92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9-CE22-4BEC-ACB0-D5E36310785A}"/>
                </c:ext>
              </c:extLst>
            </c:dLbl>
            <c:dLbl>
              <c:idx val="394"/>
              <c:tx>
                <c:rich>
                  <a:bodyPr/>
                  <a:lstStyle/>
                  <a:p>
                    <a:fld id="{BAE047F1-4EBE-458B-9DEF-53EC2440BD6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A-CE22-4BEC-ACB0-D5E36310785A}"/>
                </c:ext>
              </c:extLst>
            </c:dLbl>
            <c:dLbl>
              <c:idx val="395"/>
              <c:tx>
                <c:rich>
                  <a:bodyPr/>
                  <a:lstStyle/>
                  <a:p>
                    <a:fld id="{6A0647E5-9D15-41DB-9376-2A6B15C6BC7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B-CE22-4BEC-ACB0-D5E36310785A}"/>
                </c:ext>
              </c:extLst>
            </c:dLbl>
            <c:dLbl>
              <c:idx val="396"/>
              <c:tx>
                <c:rich>
                  <a:bodyPr/>
                  <a:lstStyle/>
                  <a:p>
                    <a:fld id="{78754AD1-6C5F-4AE1-BF87-6B44A2DD456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C-CE22-4BEC-ACB0-D5E36310785A}"/>
                </c:ext>
              </c:extLst>
            </c:dLbl>
            <c:dLbl>
              <c:idx val="397"/>
              <c:tx>
                <c:rich>
                  <a:bodyPr/>
                  <a:lstStyle/>
                  <a:p>
                    <a:fld id="{916244E3-7691-4E70-BF75-3C2096F4E98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D-CE22-4BEC-ACB0-D5E36310785A}"/>
                </c:ext>
              </c:extLst>
            </c:dLbl>
            <c:dLbl>
              <c:idx val="398"/>
              <c:tx>
                <c:rich>
                  <a:bodyPr/>
                  <a:lstStyle/>
                  <a:p>
                    <a:fld id="{978686E0-8835-43E8-A182-E9F1168BCA1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E-CE22-4BEC-ACB0-D5E36310785A}"/>
                </c:ext>
              </c:extLst>
            </c:dLbl>
            <c:dLbl>
              <c:idx val="399"/>
              <c:tx>
                <c:rich>
                  <a:bodyPr/>
                  <a:lstStyle/>
                  <a:p>
                    <a:fld id="{B955A389-8C53-4183-B248-78071D4AA16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F-CE22-4BEC-ACB0-D5E36310785A}"/>
                </c:ext>
              </c:extLst>
            </c:dLbl>
            <c:dLbl>
              <c:idx val="400"/>
              <c:tx>
                <c:rich>
                  <a:bodyPr/>
                  <a:lstStyle/>
                  <a:p>
                    <a:fld id="{091E4C30-E8D2-40E9-B917-67F5F7A6664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0-CE22-4BEC-ACB0-D5E36310785A}"/>
                </c:ext>
              </c:extLst>
            </c:dLbl>
            <c:dLbl>
              <c:idx val="401"/>
              <c:tx>
                <c:rich>
                  <a:bodyPr/>
                  <a:lstStyle/>
                  <a:p>
                    <a:fld id="{DD2BC85A-B757-4A68-B9E4-C1E6D4F1DD1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1-CE22-4BEC-ACB0-D5E36310785A}"/>
                </c:ext>
              </c:extLst>
            </c:dLbl>
            <c:dLbl>
              <c:idx val="402"/>
              <c:tx>
                <c:rich>
                  <a:bodyPr/>
                  <a:lstStyle/>
                  <a:p>
                    <a:fld id="{0F295AA5-2B95-45A3-B1E4-055BC4A2865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2-CE22-4BEC-ACB0-D5E36310785A}"/>
                </c:ext>
              </c:extLst>
            </c:dLbl>
            <c:dLbl>
              <c:idx val="403"/>
              <c:tx>
                <c:rich>
                  <a:bodyPr/>
                  <a:lstStyle/>
                  <a:p>
                    <a:fld id="{6A454164-7449-481F-9EC4-1EE4E14C7FC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3-CE22-4BEC-ACB0-D5E36310785A}"/>
                </c:ext>
              </c:extLst>
            </c:dLbl>
            <c:dLbl>
              <c:idx val="404"/>
              <c:tx>
                <c:rich>
                  <a:bodyPr/>
                  <a:lstStyle/>
                  <a:p>
                    <a:fld id="{FC066ECD-7ADE-4551-B2E0-2DA6A0CEB71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4-CE22-4BEC-ACB0-D5E36310785A}"/>
                </c:ext>
              </c:extLst>
            </c:dLbl>
            <c:dLbl>
              <c:idx val="405"/>
              <c:tx>
                <c:rich>
                  <a:bodyPr/>
                  <a:lstStyle/>
                  <a:p>
                    <a:fld id="{395E2830-41C9-4ABE-BF73-B95BDA28098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5-CE22-4BEC-ACB0-D5E36310785A}"/>
                </c:ext>
              </c:extLst>
            </c:dLbl>
            <c:dLbl>
              <c:idx val="406"/>
              <c:tx>
                <c:rich>
                  <a:bodyPr/>
                  <a:lstStyle/>
                  <a:p>
                    <a:fld id="{01A6506F-B9EF-4C34-9070-28CC2404FC3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6-CE22-4BEC-ACB0-D5E36310785A}"/>
                </c:ext>
              </c:extLst>
            </c:dLbl>
            <c:dLbl>
              <c:idx val="407"/>
              <c:tx>
                <c:rich>
                  <a:bodyPr/>
                  <a:lstStyle/>
                  <a:p>
                    <a:fld id="{B589AF37-21D9-4C5D-842C-A3A2AB470D5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7-CE22-4BEC-ACB0-D5E36310785A}"/>
                </c:ext>
              </c:extLst>
            </c:dLbl>
            <c:dLbl>
              <c:idx val="408"/>
              <c:tx>
                <c:rich>
                  <a:bodyPr/>
                  <a:lstStyle/>
                  <a:p>
                    <a:fld id="{3BE890A6-95DB-4420-A59A-D7CEBDA9D75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8-CE22-4BEC-ACB0-D5E36310785A}"/>
                </c:ext>
              </c:extLst>
            </c:dLbl>
            <c:dLbl>
              <c:idx val="409"/>
              <c:tx>
                <c:rich>
                  <a:bodyPr/>
                  <a:lstStyle/>
                  <a:p>
                    <a:fld id="{7BD8DEAC-0B65-4216-A0C3-91E507E2E04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9-CE22-4BEC-ACB0-D5E36310785A}"/>
                </c:ext>
              </c:extLst>
            </c:dLbl>
            <c:dLbl>
              <c:idx val="410"/>
              <c:tx>
                <c:rich>
                  <a:bodyPr/>
                  <a:lstStyle/>
                  <a:p>
                    <a:fld id="{42B8F716-7A61-4489-B3B6-1D3E452D8D8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A-CE22-4BEC-ACB0-D5E36310785A}"/>
                </c:ext>
              </c:extLst>
            </c:dLbl>
            <c:dLbl>
              <c:idx val="411"/>
              <c:tx>
                <c:rich>
                  <a:bodyPr/>
                  <a:lstStyle/>
                  <a:p>
                    <a:fld id="{C86CA1AA-C764-43A6-96A9-603239087FA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B-CE22-4BEC-ACB0-D5E36310785A}"/>
                </c:ext>
              </c:extLst>
            </c:dLbl>
            <c:dLbl>
              <c:idx val="412"/>
              <c:tx>
                <c:rich>
                  <a:bodyPr/>
                  <a:lstStyle/>
                  <a:p>
                    <a:fld id="{0C77548B-DE4E-442D-8C53-CF24EABD508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C-CE22-4BEC-ACB0-D5E36310785A}"/>
                </c:ext>
              </c:extLst>
            </c:dLbl>
            <c:dLbl>
              <c:idx val="413"/>
              <c:tx>
                <c:rich>
                  <a:bodyPr/>
                  <a:lstStyle/>
                  <a:p>
                    <a:fld id="{9ED28EF3-2FCA-4DDE-845B-09CCFD438F7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D-CE22-4BEC-ACB0-D5E36310785A}"/>
                </c:ext>
              </c:extLst>
            </c:dLbl>
            <c:dLbl>
              <c:idx val="414"/>
              <c:tx>
                <c:rich>
                  <a:bodyPr/>
                  <a:lstStyle/>
                  <a:p>
                    <a:fld id="{0749502B-5E6C-483A-9AEF-D73B2B6606F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E-CE22-4BEC-ACB0-D5E36310785A}"/>
                </c:ext>
              </c:extLst>
            </c:dLbl>
            <c:dLbl>
              <c:idx val="415"/>
              <c:tx>
                <c:rich>
                  <a:bodyPr/>
                  <a:lstStyle/>
                  <a:p>
                    <a:fld id="{DAB0861B-2342-4E7C-A14D-512C3EA16D3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F-CE22-4BEC-ACB0-D5E36310785A}"/>
                </c:ext>
              </c:extLst>
            </c:dLbl>
            <c:dLbl>
              <c:idx val="416"/>
              <c:tx>
                <c:rich>
                  <a:bodyPr/>
                  <a:lstStyle/>
                  <a:p>
                    <a:fld id="{8B3F5DA7-3EA5-49E0-9B85-40345DA0106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0-CE22-4BEC-ACB0-D5E36310785A}"/>
                </c:ext>
              </c:extLst>
            </c:dLbl>
            <c:dLbl>
              <c:idx val="417"/>
              <c:tx>
                <c:rich>
                  <a:bodyPr/>
                  <a:lstStyle/>
                  <a:p>
                    <a:fld id="{68C86725-7469-4114-97E0-E159481C95F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1-CE22-4BEC-ACB0-D5E36310785A}"/>
                </c:ext>
              </c:extLst>
            </c:dLbl>
            <c:dLbl>
              <c:idx val="418"/>
              <c:tx>
                <c:rich>
                  <a:bodyPr/>
                  <a:lstStyle/>
                  <a:p>
                    <a:fld id="{6B25FE1C-0414-4BF0-9659-B4EB2AC20BF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2-CE22-4BEC-ACB0-D5E36310785A}"/>
                </c:ext>
              </c:extLst>
            </c:dLbl>
            <c:dLbl>
              <c:idx val="419"/>
              <c:tx>
                <c:rich>
                  <a:bodyPr/>
                  <a:lstStyle/>
                  <a:p>
                    <a:fld id="{4E959BA6-BBFD-4E65-ABD2-CB69E5B4208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3-CE22-4BEC-ACB0-D5E36310785A}"/>
                </c:ext>
              </c:extLst>
            </c:dLbl>
            <c:dLbl>
              <c:idx val="420"/>
              <c:tx>
                <c:rich>
                  <a:bodyPr/>
                  <a:lstStyle/>
                  <a:p>
                    <a:fld id="{74FAA2E3-4E00-4DFC-AC01-301CB476D51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4-CE22-4BEC-ACB0-D5E36310785A}"/>
                </c:ext>
              </c:extLst>
            </c:dLbl>
            <c:dLbl>
              <c:idx val="421"/>
              <c:tx>
                <c:rich>
                  <a:bodyPr/>
                  <a:lstStyle/>
                  <a:p>
                    <a:fld id="{B8A38C62-A3D3-4B1C-BC2B-108C5656BAC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5-CE22-4BEC-ACB0-D5E36310785A}"/>
                </c:ext>
              </c:extLst>
            </c:dLbl>
            <c:dLbl>
              <c:idx val="422"/>
              <c:tx>
                <c:rich>
                  <a:bodyPr/>
                  <a:lstStyle/>
                  <a:p>
                    <a:fld id="{43C2BA51-3F66-4ABC-8F4A-6D318338444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6-CE22-4BEC-ACB0-D5E36310785A}"/>
                </c:ext>
              </c:extLst>
            </c:dLbl>
            <c:dLbl>
              <c:idx val="423"/>
              <c:tx>
                <c:rich>
                  <a:bodyPr/>
                  <a:lstStyle/>
                  <a:p>
                    <a:fld id="{9F02C842-8F70-47B1-8C91-A58A0D0899E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7-CE22-4BEC-ACB0-D5E36310785A}"/>
                </c:ext>
              </c:extLst>
            </c:dLbl>
            <c:dLbl>
              <c:idx val="424"/>
              <c:tx>
                <c:rich>
                  <a:bodyPr/>
                  <a:lstStyle/>
                  <a:p>
                    <a:fld id="{0B770EF8-FB00-4C0B-B644-20FD16F4AAD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8-CE22-4BEC-ACB0-D5E36310785A}"/>
                </c:ext>
              </c:extLst>
            </c:dLbl>
            <c:dLbl>
              <c:idx val="425"/>
              <c:tx>
                <c:rich>
                  <a:bodyPr/>
                  <a:lstStyle/>
                  <a:p>
                    <a:fld id="{72B6AA38-0C81-450D-B075-B2F362E3290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9-CE22-4BEC-ACB0-D5E36310785A}"/>
                </c:ext>
              </c:extLst>
            </c:dLbl>
            <c:dLbl>
              <c:idx val="426"/>
              <c:tx>
                <c:rich>
                  <a:bodyPr/>
                  <a:lstStyle/>
                  <a:p>
                    <a:fld id="{1EE4116C-E95A-4707-8E55-9BF3502DD70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A-CE22-4BEC-ACB0-D5E36310785A}"/>
                </c:ext>
              </c:extLst>
            </c:dLbl>
            <c:dLbl>
              <c:idx val="427"/>
              <c:tx>
                <c:rich>
                  <a:bodyPr/>
                  <a:lstStyle/>
                  <a:p>
                    <a:fld id="{3C7C42C1-EB90-4E0B-B650-266D37F200E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B-CE22-4BEC-ACB0-D5E36310785A}"/>
                </c:ext>
              </c:extLst>
            </c:dLbl>
            <c:dLbl>
              <c:idx val="428"/>
              <c:tx>
                <c:rich>
                  <a:bodyPr/>
                  <a:lstStyle/>
                  <a:p>
                    <a:fld id="{990797A5-E7D3-4C87-B300-4135CECA440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C-CE22-4BEC-ACB0-D5E36310785A}"/>
                </c:ext>
              </c:extLst>
            </c:dLbl>
            <c:dLbl>
              <c:idx val="429"/>
              <c:tx>
                <c:rich>
                  <a:bodyPr/>
                  <a:lstStyle/>
                  <a:p>
                    <a:fld id="{D61CC7B3-8328-4303-98FF-04386E411C3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D-CE22-4BEC-ACB0-D5E36310785A}"/>
                </c:ext>
              </c:extLst>
            </c:dLbl>
            <c:dLbl>
              <c:idx val="430"/>
              <c:tx>
                <c:rich>
                  <a:bodyPr/>
                  <a:lstStyle/>
                  <a:p>
                    <a:fld id="{3AD64FD5-F1A1-4950-98E5-D81173A5BA4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E-CE22-4BEC-ACB0-D5E36310785A}"/>
                </c:ext>
              </c:extLst>
            </c:dLbl>
            <c:dLbl>
              <c:idx val="431"/>
              <c:tx>
                <c:rich>
                  <a:bodyPr/>
                  <a:lstStyle/>
                  <a:p>
                    <a:fld id="{98EA32DD-BDFA-402C-81DD-A73E705E0E4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F-CE22-4BEC-ACB0-D5E36310785A}"/>
                </c:ext>
              </c:extLst>
            </c:dLbl>
            <c:dLbl>
              <c:idx val="432"/>
              <c:tx>
                <c:rich>
                  <a:bodyPr/>
                  <a:lstStyle/>
                  <a:p>
                    <a:fld id="{7ECEC4EB-EAA2-47C4-8EC0-1BB7947ED0F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0-CE22-4BEC-ACB0-D5E36310785A}"/>
                </c:ext>
              </c:extLst>
            </c:dLbl>
            <c:dLbl>
              <c:idx val="433"/>
              <c:tx>
                <c:rich>
                  <a:bodyPr/>
                  <a:lstStyle/>
                  <a:p>
                    <a:fld id="{45AB012B-0C3F-4436-952A-B289535641C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1-CE22-4BEC-ACB0-D5E36310785A}"/>
                </c:ext>
              </c:extLst>
            </c:dLbl>
            <c:dLbl>
              <c:idx val="434"/>
              <c:tx>
                <c:rich>
                  <a:bodyPr/>
                  <a:lstStyle/>
                  <a:p>
                    <a:fld id="{440D7D46-FC7A-4B16-8648-D922D3CBDAC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2-CE22-4BEC-ACB0-D5E36310785A}"/>
                </c:ext>
              </c:extLst>
            </c:dLbl>
            <c:dLbl>
              <c:idx val="435"/>
              <c:tx>
                <c:rich>
                  <a:bodyPr/>
                  <a:lstStyle/>
                  <a:p>
                    <a:fld id="{FEA306DC-C37F-4C87-8AF4-ADDCC4BD882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3-CE22-4BEC-ACB0-D5E36310785A}"/>
                </c:ext>
              </c:extLst>
            </c:dLbl>
            <c:dLbl>
              <c:idx val="436"/>
              <c:tx>
                <c:rich>
                  <a:bodyPr/>
                  <a:lstStyle/>
                  <a:p>
                    <a:fld id="{B57B4585-E90B-4664-99E1-7C7DE701568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4-CE22-4BEC-ACB0-D5E36310785A}"/>
                </c:ext>
              </c:extLst>
            </c:dLbl>
            <c:dLbl>
              <c:idx val="437"/>
              <c:tx>
                <c:rich>
                  <a:bodyPr/>
                  <a:lstStyle/>
                  <a:p>
                    <a:fld id="{1FB27027-66CC-44EF-95FE-1E8D8285243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5-CE22-4BEC-ACB0-D5E36310785A}"/>
                </c:ext>
              </c:extLst>
            </c:dLbl>
            <c:dLbl>
              <c:idx val="438"/>
              <c:tx>
                <c:rich>
                  <a:bodyPr/>
                  <a:lstStyle/>
                  <a:p>
                    <a:fld id="{E59D2717-0569-4968-8294-DF6666C1F7B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6-CE22-4BEC-ACB0-D5E36310785A}"/>
                </c:ext>
              </c:extLst>
            </c:dLbl>
            <c:dLbl>
              <c:idx val="439"/>
              <c:tx>
                <c:rich>
                  <a:bodyPr/>
                  <a:lstStyle/>
                  <a:p>
                    <a:fld id="{1AB2EA70-9D30-4762-B88F-82F518A3C40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7-CE22-4BEC-ACB0-D5E36310785A}"/>
                </c:ext>
              </c:extLst>
            </c:dLbl>
            <c:dLbl>
              <c:idx val="440"/>
              <c:tx>
                <c:rich>
                  <a:bodyPr/>
                  <a:lstStyle/>
                  <a:p>
                    <a:fld id="{A0D27D58-740C-4D58-91B5-BB5370328D0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8-CE22-4BEC-ACB0-D5E36310785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00"/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Paths!$AB$1:$AB$441</c:f>
              <c:numCache>
                <c:formatCode>General</c:formatCode>
                <c:ptCount val="441"/>
                <c:pt idx="0">
                  <c:v>-10</c:v>
                </c:pt>
                <c:pt idx="1">
                  <c:v>-9</c:v>
                </c:pt>
                <c:pt idx="2">
                  <c:v>-8</c:v>
                </c:pt>
                <c:pt idx="3">
                  <c:v>-7</c:v>
                </c:pt>
                <c:pt idx="4">
                  <c:v>-6</c:v>
                </c:pt>
                <c:pt idx="5">
                  <c:v>-5</c:v>
                </c:pt>
                <c:pt idx="6">
                  <c:v>-4</c:v>
                </c:pt>
                <c:pt idx="7">
                  <c:v>-3</c:v>
                </c:pt>
                <c:pt idx="8">
                  <c:v>-2</c:v>
                </c:pt>
                <c:pt idx="9">
                  <c:v>-1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4</c:v>
                </c:pt>
                <c:pt idx="15">
                  <c:v>5</c:v>
                </c:pt>
                <c:pt idx="16">
                  <c:v>6</c:v>
                </c:pt>
                <c:pt idx="17">
                  <c:v>7</c:v>
                </c:pt>
                <c:pt idx="18">
                  <c:v>8</c:v>
                </c:pt>
                <c:pt idx="19">
                  <c:v>9</c:v>
                </c:pt>
                <c:pt idx="20">
                  <c:v>10</c:v>
                </c:pt>
                <c:pt idx="21">
                  <c:v>-10</c:v>
                </c:pt>
                <c:pt idx="22">
                  <c:v>-9</c:v>
                </c:pt>
                <c:pt idx="23">
                  <c:v>-8</c:v>
                </c:pt>
                <c:pt idx="24">
                  <c:v>-7</c:v>
                </c:pt>
                <c:pt idx="25">
                  <c:v>-6</c:v>
                </c:pt>
                <c:pt idx="26">
                  <c:v>-5</c:v>
                </c:pt>
                <c:pt idx="27">
                  <c:v>-4</c:v>
                </c:pt>
                <c:pt idx="28">
                  <c:v>-3</c:v>
                </c:pt>
                <c:pt idx="29">
                  <c:v>-2</c:v>
                </c:pt>
                <c:pt idx="30">
                  <c:v>-1</c:v>
                </c:pt>
                <c:pt idx="31">
                  <c:v>0</c:v>
                </c:pt>
                <c:pt idx="32">
                  <c:v>1</c:v>
                </c:pt>
                <c:pt idx="33">
                  <c:v>2</c:v>
                </c:pt>
                <c:pt idx="34">
                  <c:v>3</c:v>
                </c:pt>
                <c:pt idx="35">
                  <c:v>4</c:v>
                </c:pt>
                <c:pt idx="36">
                  <c:v>5</c:v>
                </c:pt>
                <c:pt idx="37">
                  <c:v>6</c:v>
                </c:pt>
                <c:pt idx="38">
                  <c:v>7</c:v>
                </c:pt>
                <c:pt idx="39">
                  <c:v>8</c:v>
                </c:pt>
                <c:pt idx="40">
                  <c:v>9</c:v>
                </c:pt>
                <c:pt idx="41">
                  <c:v>10</c:v>
                </c:pt>
                <c:pt idx="42">
                  <c:v>-10</c:v>
                </c:pt>
                <c:pt idx="43">
                  <c:v>-9</c:v>
                </c:pt>
                <c:pt idx="44">
                  <c:v>-8</c:v>
                </c:pt>
                <c:pt idx="45">
                  <c:v>-7</c:v>
                </c:pt>
                <c:pt idx="46">
                  <c:v>-6</c:v>
                </c:pt>
                <c:pt idx="47">
                  <c:v>-5</c:v>
                </c:pt>
                <c:pt idx="48">
                  <c:v>-4</c:v>
                </c:pt>
                <c:pt idx="49">
                  <c:v>-3</c:v>
                </c:pt>
                <c:pt idx="50">
                  <c:v>-2</c:v>
                </c:pt>
                <c:pt idx="51">
                  <c:v>-1</c:v>
                </c:pt>
                <c:pt idx="52">
                  <c:v>0</c:v>
                </c:pt>
                <c:pt idx="53">
                  <c:v>1</c:v>
                </c:pt>
                <c:pt idx="54">
                  <c:v>2</c:v>
                </c:pt>
                <c:pt idx="55">
                  <c:v>3</c:v>
                </c:pt>
                <c:pt idx="56">
                  <c:v>4</c:v>
                </c:pt>
                <c:pt idx="57">
                  <c:v>5</c:v>
                </c:pt>
                <c:pt idx="58">
                  <c:v>6</c:v>
                </c:pt>
                <c:pt idx="59">
                  <c:v>7</c:v>
                </c:pt>
                <c:pt idx="60">
                  <c:v>8</c:v>
                </c:pt>
                <c:pt idx="61">
                  <c:v>9</c:v>
                </c:pt>
                <c:pt idx="62">
                  <c:v>10</c:v>
                </c:pt>
                <c:pt idx="63">
                  <c:v>-10</c:v>
                </c:pt>
                <c:pt idx="64">
                  <c:v>-9</c:v>
                </c:pt>
                <c:pt idx="65">
                  <c:v>-8</c:v>
                </c:pt>
                <c:pt idx="66">
                  <c:v>-7</c:v>
                </c:pt>
                <c:pt idx="67">
                  <c:v>-6</c:v>
                </c:pt>
                <c:pt idx="68">
                  <c:v>-5</c:v>
                </c:pt>
                <c:pt idx="69">
                  <c:v>-4</c:v>
                </c:pt>
                <c:pt idx="70">
                  <c:v>-3</c:v>
                </c:pt>
                <c:pt idx="71">
                  <c:v>-2</c:v>
                </c:pt>
                <c:pt idx="72">
                  <c:v>-1</c:v>
                </c:pt>
                <c:pt idx="73">
                  <c:v>0</c:v>
                </c:pt>
                <c:pt idx="74">
                  <c:v>1</c:v>
                </c:pt>
                <c:pt idx="75">
                  <c:v>2</c:v>
                </c:pt>
                <c:pt idx="76">
                  <c:v>3</c:v>
                </c:pt>
                <c:pt idx="77">
                  <c:v>4</c:v>
                </c:pt>
                <c:pt idx="78">
                  <c:v>5</c:v>
                </c:pt>
                <c:pt idx="79">
                  <c:v>6</c:v>
                </c:pt>
                <c:pt idx="80">
                  <c:v>7</c:v>
                </c:pt>
                <c:pt idx="81">
                  <c:v>8</c:v>
                </c:pt>
                <c:pt idx="82">
                  <c:v>9</c:v>
                </c:pt>
                <c:pt idx="83">
                  <c:v>10</c:v>
                </c:pt>
                <c:pt idx="84">
                  <c:v>-10</c:v>
                </c:pt>
                <c:pt idx="85">
                  <c:v>-9</c:v>
                </c:pt>
                <c:pt idx="86">
                  <c:v>-8</c:v>
                </c:pt>
                <c:pt idx="87">
                  <c:v>-7</c:v>
                </c:pt>
                <c:pt idx="88">
                  <c:v>-6</c:v>
                </c:pt>
                <c:pt idx="89">
                  <c:v>-5</c:v>
                </c:pt>
                <c:pt idx="90">
                  <c:v>-4</c:v>
                </c:pt>
                <c:pt idx="91">
                  <c:v>-3</c:v>
                </c:pt>
                <c:pt idx="92">
                  <c:v>-2</c:v>
                </c:pt>
                <c:pt idx="93">
                  <c:v>-1</c:v>
                </c:pt>
                <c:pt idx="94">
                  <c:v>0</c:v>
                </c:pt>
                <c:pt idx="95">
                  <c:v>1</c:v>
                </c:pt>
                <c:pt idx="96">
                  <c:v>2</c:v>
                </c:pt>
                <c:pt idx="97">
                  <c:v>3</c:v>
                </c:pt>
                <c:pt idx="98">
                  <c:v>4</c:v>
                </c:pt>
                <c:pt idx="99">
                  <c:v>5</c:v>
                </c:pt>
                <c:pt idx="100">
                  <c:v>6</c:v>
                </c:pt>
                <c:pt idx="101">
                  <c:v>7</c:v>
                </c:pt>
                <c:pt idx="102">
                  <c:v>8</c:v>
                </c:pt>
                <c:pt idx="103">
                  <c:v>9</c:v>
                </c:pt>
                <c:pt idx="104">
                  <c:v>10</c:v>
                </c:pt>
                <c:pt idx="105">
                  <c:v>-10</c:v>
                </c:pt>
                <c:pt idx="106">
                  <c:v>-9</c:v>
                </c:pt>
                <c:pt idx="107">
                  <c:v>-8</c:v>
                </c:pt>
                <c:pt idx="108">
                  <c:v>-7</c:v>
                </c:pt>
                <c:pt idx="109">
                  <c:v>-6</c:v>
                </c:pt>
                <c:pt idx="110">
                  <c:v>-5</c:v>
                </c:pt>
                <c:pt idx="111">
                  <c:v>-4</c:v>
                </c:pt>
                <c:pt idx="112">
                  <c:v>-3</c:v>
                </c:pt>
                <c:pt idx="113">
                  <c:v>-2</c:v>
                </c:pt>
                <c:pt idx="114">
                  <c:v>-1</c:v>
                </c:pt>
                <c:pt idx="115">
                  <c:v>0</c:v>
                </c:pt>
                <c:pt idx="116">
                  <c:v>1</c:v>
                </c:pt>
                <c:pt idx="117">
                  <c:v>2</c:v>
                </c:pt>
                <c:pt idx="118">
                  <c:v>3</c:v>
                </c:pt>
                <c:pt idx="119">
                  <c:v>4</c:v>
                </c:pt>
                <c:pt idx="120">
                  <c:v>5</c:v>
                </c:pt>
                <c:pt idx="121">
                  <c:v>6</c:v>
                </c:pt>
                <c:pt idx="122">
                  <c:v>7</c:v>
                </c:pt>
                <c:pt idx="123">
                  <c:v>8</c:v>
                </c:pt>
                <c:pt idx="124">
                  <c:v>9</c:v>
                </c:pt>
                <c:pt idx="125">
                  <c:v>10</c:v>
                </c:pt>
                <c:pt idx="126">
                  <c:v>-10</c:v>
                </c:pt>
                <c:pt idx="127">
                  <c:v>-9</c:v>
                </c:pt>
                <c:pt idx="128">
                  <c:v>-8</c:v>
                </c:pt>
                <c:pt idx="129">
                  <c:v>-7</c:v>
                </c:pt>
                <c:pt idx="130">
                  <c:v>-6</c:v>
                </c:pt>
                <c:pt idx="131">
                  <c:v>-5</c:v>
                </c:pt>
                <c:pt idx="132">
                  <c:v>-4</c:v>
                </c:pt>
                <c:pt idx="133">
                  <c:v>-3</c:v>
                </c:pt>
                <c:pt idx="134">
                  <c:v>-2</c:v>
                </c:pt>
                <c:pt idx="135">
                  <c:v>-1</c:v>
                </c:pt>
                <c:pt idx="136">
                  <c:v>0</c:v>
                </c:pt>
                <c:pt idx="137">
                  <c:v>1</c:v>
                </c:pt>
                <c:pt idx="138">
                  <c:v>2</c:v>
                </c:pt>
                <c:pt idx="139">
                  <c:v>3</c:v>
                </c:pt>
                <c:pt idx="140">
                  <c:v>4</c:v>
                </c:pt>
                <c:pt idx="141">
                  <c:v>5</c:v>
                </c:pt>
                <c:pt idx="142">
                  <c:v>6</c:v>
                </c:pt>
                <c:pt idx="143">
                  <c:v>7</c:v>
                </c:pt>
                <c:pt idx="144">
                  <c:v>8</c:v>
                </c:pt>
                <c:pt idx="145">
                  <c:v>9</c:v>
                </c:pt>
                <c:pt idx="146">
                  <c:v>10</c:v>
                </c:pt>
                <c:pt idx="147">
                  <c:v>-10</c:v>
                </c:pt>
                <c:pt idx="148">
                  <c:v>-9</c:v>
                </c:pt>
                <c:pt idx="149">
                  <c:v>-8</c:v>
                </c:pt>
                <c:pt idx="150">
                  <c:v>-7</c:v>
                </c:pt>
                <c:pt idx="151">
                  <c:v>-6</c:v>
                </c:pt>
                <c:pt idx="152">
                  <c:v>-5</c:v>
                </c:pt>
                <c:pt idx="153">
                  <c:v>-4</c:v>
                </c:pt>
                <c:pt idx="154">
                  <c:v>-3</c:v>
                </c:pt>
                <c:pt idx="155">
                  <c:v>-2</c:v>
                </c:pt>
                <c:pt idx="156">
                  <c:v>-1</c:v>
                </c:pt>
                <c:pt idx="157">
                  <c:v>0</c:v>
                </c:pt>
                <c:pt idx="158">
                  <c:v>1</c:v>
                </c:pt>
                <c:pt idx="159">
                  <c:v>2</c:v>
                </c:pt>
                <c:pt idx="160">
                  <c:v>3</c:v>
                </c:pt>
                <c:pt idx="161">
                  <c:v>4</c:v>
                </c:pt>
                <c:pt idx="162">
                  <c:v>5</c:v>
                </c:pt>
                <c:pt idx="163">
                  <c:v>6</c:v>
                </c:pt>
                <c:pt idx="164">
                  <c:v>7</c:v>
                </c:pt>
                <c:pt idx="165">
                  <c:v>8</c:v>
                </c:pt>
                <c:pt idx="166">
                  <c:v>9</c:v>
                </c:pt>
                <c:pt idx="167">
                  <c:v>10</c:v>
                </c:pt>
                <c:pt idx="168">
                  <c:v>-10</c:v>
                </c:pt>
                <c:pt idx="169">
                  <c:v>-9</c:v>
                </c:pt>
                <c:pt idx="170">
                  <c:v>-8</c:v>
                </c:pt>
                <c:pt idx="171">
                  <c:v>-7</c:v>
                </c:pt>
                <c:pt idx="172">
                  <c:v>-6</c:v>
                </c:pt>
                <c:pt idx="173">
                  <c:v>-5</c:v>
                </c:pt>
                <c:pt idx="174">
                  <c:v>-4</c:v>
                </c:pt>
                <c:pt idx="175">
                  <c:v>-3</c:v>
                </c:pt>
                <c:pt idx="176">
                  <c:v>-2</c:v>
                </c:pt>
                <c:pt idx="177">
                  <c:v>-1</c:v>
                </c:pt>
                <c:pt idx="178">
                  <c:v>0</c:v>
                </c:pt>
                <c:pt idx="179">
                  <c:v>1</c:v>
                </c:pt>
                <c:pt idx="180">
                  <c:v>2</c:v>
                </c:pt>
                <c:pt idx="181">
                  <c:v>3</c:v>
                </c:pt>
                <c:pt idx="182">
                  <c:v>4</c:v>
                </c:pt>
                <c:pt idx="183">
                  <c:v>5</c:v>
                </c:pt>
                <c:pt idx="184">
                  <c:v>6</c:v>
                </c:pt>
                <c:pt idx="185">
                  <c:v>7</c:v>
                </c:pt>
                <c:pt idx="186">
                  <c:v>8</c:v>
                </c:pt>
                <c:pt idx="187">
                  <c:v>9</c:v>
                </c:pt>
                <c:pt idx="188">
                  <c:v>10</c:v>
                </c:pt>
                <c:pt idx="189">
                  <c:v>-10</c:v>
                </c:pt>
                <c:pt idx="190">
                  <c:v>-9</c:v>
                </c:pt>
                <c:pt idx="191">
                  <c:v>-8</c:v>
                </c:pt>
                <c:pt idx="192">
                  <c:v>-7</c:v>
                </c:pt>
                <c:pt idx="193">
                  <c:v>-6</c:v>
                </c:pt>
                <c:pt idx="194">
                  <c:v>-5</c:v>
                </c:pt>
                <c:pt idx="195">
                  <c:v>-4</c:v>
                </c:pt>
                <c:pt idx="196">
                  <c:v>-3</c:v>
                </c:pt>
                <c:pt idx="197">
                  <c:v>-2</c:v>
                </c:pt>
                <c:pt idx="198">
                  <c:v>-1</c:v>
                </c:pt>
                <c:pt idx="199">
                  <c:v>0</c:v>
                </c:pt>
                <c:pt idx="200">
                  <c:v>1</c:v>
                </c:pt>
                <c:pt idx="201">
                  <c:v>2</c:v>
                </c:pt>
                <c:pt idx="202">
                  <c:v>3</c:v>
                </c:pt>
                <c:pt idx="203">
                  <c:v>4</c:v>
                </c:pt>
                <c:pt idx="204">
                  <c:v>5</c:v>
                </c:pt>
                <c:pt idx="205">
                  <c:v>6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-10</c:v>
                </c:pt>
                <c:pt idx="211">
                  <c:v>-9</c:v>
                </c:pt>
                <c:pt idx="212">
                  <c:v>-8</c:v>
                </c:pt>
                <c:pt idx="213">
                  <c:v>-7</c:v>
                </c:pt>
                <c:pt idx="214">
                  <c:v>-6</c:v>
                </c:pt>
                <c:pt idx="215">
                  <c:v>-5</c:v>
                </c:pt>
                <c:pt idx="216">
                  <c:v>-4</c:v>
                </c:pt>
                <c:pt idx="217">
                  <c:v>-3</c:v>
                </c:pt>
                <c:pt idx="218">
                  <c:v>-2</c:v>
                </c:pt>
                <c:pt idx="219">
                  <c:v>-1</c:v>
                </c:pt>
                <c:pt idx="220">
                  <c:v>0</c:v>
                </c:pt>
                <c:pt idx="221">
                  <c:v>1</c:v>
                </c:pt>
                <c:pt idx="222">
                  <c:v>2</c:v>
                </c:pt>
                <c:pt idx="223">
                  <c:v>3</c:v>
                </c:pt>
                <c:pt idx="224">
                  <c:v>4</c:v>
                </c:pt>
                <c:pt idx="225">
                  <c:v>5</c:v>
                </c:pt>
                <c:pt idx="226">
                  <c:v>6</c:v>
                </c:pt>
                <c:pt idx="227">
                  <c:v>7</c:v>
                </c:pt>
                <c:pt idx="228">
                  <c:v>8</c:v>
                </c:pt>
                <c:pt idx="229">
                  <c:v>9</c:v>
                </c:pt>
                <c:pt idx="230">
                  <c:v>10</c:v>
                </c:pt>
                <c:pt idx="231">
                  <c:v>-10</c:v>
                </c:pt>
                <c:pt idx="232">
                  <c:v>-9</c:v>
                </c:pt>
                <c:pt idx="233">
                  <c:v>-8</c:v>
                </c:pt>
                <c:pt idx="234">
                  <c:v>-7</c:v>
                </c:pt>
                <c:pt idx="235">
                  <c:v>-6</c:v>
                </c:pt>
                <c:pt idx="236">
                  <c:v>-5</c:v>
                </c:pt>
                <c:pt idx="237">
                  <c:v>-4</c:v>
                </c:pt>
                <c:pt idx="238">
                  <c:v>-3</c:v>
                </c:pt>
                <c:pt idx="239">
                  <c:v>-2</c:v>
                </c:pt>
                <c:pt idx="240">
                  <c:v>-1</c:v>
                </c:pt>
                <c:pt idx="241">
                  <c:v>0</c:v>
                </c:pt>
                <c:pt idx="242">
                  <c:v>1</c:v>
                </c:pt>
                <c:pt idx="243">
                  <c:v>2</c:v>
                </c:pt>
                <c:pt idx="244">
                  <c:v>3</c:v>
                </c:pt>
                <c:pt idx="245">
                  <c:v>4</c:v>
                </c:pt>
                <c:pt idx="246">
                  <c:v>5</c:v>
                </c:pt>
                <c:pt idx="247">
                  <c:v>6</c:v>
                </c:pt>
                <c:pt idx="248">
                  <c:v>7</c:v>
                </c:pt>
                <c:pt idx="249">
                  <c:v>8</c:v>
                </c:pt>
                <c:pt idx="250">
                  <c:v>9</c:v>
                </c:pt>
                <c:pt idx="251">
                  <c:v>10</c:v>
                </c:pt>
                <c:pt idx="252">
                  <c:v>-10</c:v>
                </c:pt>
                <c:pt idx="253">
                  <c:v>-9</c:v>
                </c:pt>
                <c:pt idx="254">
                  <c:v>-8</c:v>
                </c:pt>
                <c:pt idx="255">
                  <c:v>-7</c:v>
                </c:pt>
                <c:pt idx="256">
                  <c:v>-6</c:v>
                </c:pt>
                <c:pt idx="257">
                  <c:v>-5</c:v>
                </c:pt>
                <c:pt idx="258">
                  <c:v>-4</c:v>
                </c:pt>
                <c:pt idx="259">
                  <c:v>-3</c:v>
                </c:pt>
                <c:pt idx="260">
                  <c:v>-2</c:v>
                </c:pt>
                <c:pt idx="261">
                  <c:v>-1</c:v>
                </c:pt>
                <c:pt idx="262">
                  <c:v>0</c:v>
                </c:pt>
                <c:pt idx="263">
                  <c:v>1</c:v>
                </c:pt>
                <c:pt idx="264">
                  <c:v>2</c:v>
                </c:pt>
                <c:pt idx="265">
                  <c:v>3</c:v>
                </c:pt>
                <c:pt idx="266">
                  <c:v>4</c:v>
                </c:pt>
                <c:pt idx="267">
                  <c:v>5</c:v>
                </c:pt>
                <c:pt idx="268">
                  <c:v>6</c:v>
                </c:pt>
                <c:pt idx="269">
                  <c:v>7</c:v>
                </c:pt>
                <c:pt idx="270">
                  <c:v>8</c:v>
                </c:pt>
                <c:pt idx="271">
                  <c:v>9</c:v>
                </c:pt>
                <c:pt idx="272">
                  <c:v>10</c:v>
                </c:pt>
                <c:pt idx="273">
                  <c:v>-10</c:v>
                </c:pt>
                <c:pt idx="274">
                  <c:v>-9</c:v>
                </c:pt>
                <c:pt idx="275">
                  <c:v>-8</c:v>
                </c:pt>
                <c:pt idx="276">
                  <c:v>-7</c:v>
                </c:pt>
                <c:pt idx="277">
                  <c:v>-6</c:v>
                </c:pt>
                <c:pt idx="278">
                  <c:v>-5</c:v>
                </c:pt>
                <c:pt idx="279">
                  <c:v>-4</c:v>
                </c:pt>
                <c:pt idx="280">
                  <c:v>-3</c:v>
                </c:pt>
                <c:pt idx="281">
                  <c:v>-2</c:v>
                </c:pt>
                <c:pt idx="282">
                  <c:v>-1</c:v>
                </c:pt>
                <c:pt idx="283">
                  <c:v>0</c:v>
                </c:pt>
                <c:pt idx="284">
                  <c:v>1</c:v>
                </c:pt>
                <c:pt idx="285">
                  <c:v>2</c:v>
                </c:pt>
                <c:pt idx="286">
                  <c:v>3</c:v>
                </c:pt>
                <c:pt idx="287">
                  <c:v>4</c:v>
                </c:pt>
                <c:pt idx="288">
                  <c:v>5</c:v>
                </c:pt>
                <c:pt idx="289">
                  <c:v>6</c:v>
                </c:pt>
                <c:pt idx="290">
                  <c:v>7</c:v>
                </c:pt>
                <c:pt idx="291">
                  <c:v>8</c:v>
                </c:pt>
                <c:pt idx="292">
                  <c:v>9</c:v>
                </c:pt>
                <c:pt idx="293">
                  <c:v>10</c:v>
                </c:pt>
                <c:pt idx="294">
                  <c:v>-10</c:v>
                </c:pt>
                <c:pt idx="295">
                  <c:v>-9</c:v>
                </c:pt>
                <c:pt idx="296">
                  <c:v>-8</c:v>
                </c:pt>
                <c:pt idx="297">
                  <c:v>-7</c:v>
                </c:pt>
                <c:pt idx="298">
                  <c:v>-6</c:v>
                </c:pt>
                <c:pt idx="299">
                  <c:v>-5</c:v>
                </c:pt>
                <c:pt idx="300">
                  <c:v>-4</c:v>
                </c:pt>
                <c:pt idx="301">
                  <c:v>-3</c:v>
                </c:pt>
                <c:pt idx="302">
                  <c:v>-2</c:v>
                </c:pt>
                <c:pt idx="303">
                  <c:v>-1</c:v>
                </c:pt>
                <c:pt idx="304">
                  <c:v>0</c:v>
                </c:pt>
                <c:pt idx="305">
                  <c:v>1</c:v>
                </c:pt>
                <c:pt idx="306">
                  <c:v>2</c:v>
                </c:pt>
                <c:pt idx="307">
                  <c:v>3</c:v>
                </c:pt>
                <c:pt idx="308">
                  <c:v>4</c:v>
                </c:pt>
                <c:pt idx="309">
                  <c:v>5</c:v>
                </c:pt>
                <c:pt idx="310">
                  <c:v>6</c:v>
                </c:pt>
                <c:pt idx="311">
                  <c:v>7</c:v>
                </c:pt>
                <c:pt idx="312">
                  <c:v>8</c:v>
                </c:pt>
                <c:pt idx="313">
                  <c:v>9</c:v>
                </c:pt>
                <c:pt idx="314">
                  <c:v>10</c:v>
                </c:pt>
                <c:pt idx="315">
                  <c:v>-10</c:v>
                </c:pt>
                <c:pt idx="316">
                  <c:v>-9</c:v>
                </c:pt>
                <c:pt idx="317">
                  <c:v>-8</c:v>
                </c:pt>
                <c:pt idx="318">
                  <c:v>-7</c:v>
                </c:pt>
                <c:pt idx="319">
                  <c:v>-6</c:v>
                </c:pt>
                <c:pt idx="320">
                  <c:v>-5</c:v>
                </c:pt>
                <c:pt idx="321">
                  <c:v>-4</c:v>
                </c:pt>
                <c:pt idx="322">
                  <c:v>-3</c:v>
                </c:pt>
                <c:pt idx="323">
                  <c:v>-2</c:v>
                </c:pt>
                <c:pt idx="324">
                  <c:v>-1</c:v>
                </c:pt>
                <c:pt idx="325">
                  <c:v>0</c:v>
                </c:pt>
                <c:pt idx="326">
                  <c:v>1</c:v>
                </c:pt>
                <c:pt idx="327">
                  <c:v>2</c:v>
                </c:pt>
                <c:pt idx="328">
                  <c:v>3</c:v>
                </c:pt>
                <c:pt idx="329">
                  <c:v>4</c:v>
                </c:pt>
                <c:pt idx="330">
                  <c:v>5</c:v>
                </c:pt>
                <c:pt idx="331">
                  <c:v>6</c:v>
                </c:pt>
                <c:pt idx="332">
                  <c:v>7</c:v>
                </c:pt>
                <c:pt idx="333">
                  <c:v>8</c:v>
                </c:pt>
                <c:pt idx="334">
                  <c:v>9</c:v>
                </c:pt>
                <c:pt idx="335">
                  <c:v>10</c:v>
                </c:pt>
                <c:pt idx="336">
                  <c:v>-10</c:v>
                </c:pt>
                <c:pt idx="337">
                  <c:v>-9</c:v>
                </c:pt>
                <c:pt idx="338">
                  <c:v>-8</c:v>
                </c:pt>
                <c:pt idx="339">
                  <c:v>-7</c:v>
                </c:pt>
                <c:pt idx="340">
                  <c:v>-6</c:v>
                </c:pt>
                <c:pt idx="341">
                  <c:v>-5</c:v>
                </c:pt>
                <c:pt idx="342">
                  <c:v>-4</c:v>
                </c:pt>
                <c:pt idx="343">
                  <c:v>-3</c:v>
                </c:pt>
                <c:pt idx="344">
                  <c:v>-2</c:v>
                </c:pt>
                <c:pt idx="345">
                  <c:v>-1</c:v>
                </c:pt>
                <c:pt idx="346">
                  <c:v>0</c:v>
                </c:pt>
                <c:pt idx="347">
                  <c:v>1</c:v>
                </c:pt>
                <c:pt idx="348">
                  <c:v>2</c:v>
                </c:pt>
                <c:pt idx="349">
                  <c:v>3</c:v>
                </c:pt>
                <c:pt idx="350">
                  <c:v>4</c:v>
                </c:pt>
                <c:pt idx="351">
                  <c:v>5</c:v>
                </c:pt>
                <c:pt idx="352">
                  <c:v>6</c:v>
                </c:pt>
                <c:pt idx="353">
                  <c:v>7</c:v>
                </c:pt>
                <c:pt idx="354">
                  <c:v>8</c:v>
                </c:pt>
                <c:pt idx="355">
                  <c:v>9</c:v>
                </c:pt>
                <c:pt idx="356">
                  <c:v>10</c:v>
                </c:pt>
                <c:pt idx="357">
                  <c:v>-10</c:v>
                </c:pt>
                <c:pt idx="358">
                  <c:v>-9</c:v>
                </c:pt>
                <c:pt idx="359">
                  <c:v>-8</c:v>
                </c:pt>
                <c:pt idx="360">
                  <c:v>-7</c:v>
                </c:pt>
                <c:pt idx="361">
                  <c:v>-6</c:v>
                </c:pt>
                <c:pt idx="362">
                  <c:v>-5</c:v>
                </c:pt>
                <c:pt idx="363">
                  <c:v>-4</c:v>
                </c:pt>
                <c:pt idx="364">
                  <c:v>-3</c:v>
                </c:pt>
                <c:pt idx="365">
                  <c:v>-2</c:v>
                </c:pt>
                <c:pt idx="366">
                  <c:v>-1</c:v>
                </c:pt>
                <c:pt idx="367">
                  <c:v>0</c:v>
                </c:pt>
                <c:pt idx="368">
                  <c:v>1</c:v>
                </c:pt>
                <c:pt idx="369">
                  <c:v>2</c:v>
                </c:pt>
                <c:pt idx="370">
                  <c:v>3</c:v>
                </c:pt>
                <c:pt idx="371">
                  <c:v>4</c:v>
                </c:pt>
                <c:pt idx="372">
                  <c:v>5</c:v>
                </c:pt>
                <c:pt idx="373">
                  <c:v>6</c:v>
                </c:pt>
                <c:pt idx="374">
                  <c:v>7</c:v>
                </c:pt>
                <c:pt idx="375">
                  <c:v>8</c:v>
                </c:pt>
                <c:pt idx="376">
                  <c:v>9</c:v>
                </c:pt>
                <c:pt idx="377">
                  <c:v>10</c:v>
                </c:pt>
                <c:pt idx="378">
                  <c:v>-10</c:v>
                </c:pt>
                <c:pt idx="379">
                  <c:v>-9</c:v>
                </c:pt>
                <c:pt idx="380">
                  <c:v>-8</c:v>
                </c:pt>
                <c:pt idx="381">
                  <c:v>-7</c:v>
                </c:pt>
                <c:pt idx="382">
                  <c:v>-6</c:v>
                </c:pt>
                <c:pt idx="383">
                  <c:v>-5</c:v>
                </c:pt>
                <c:pt idx="384">
                  <c:v>-4</c:v>
                </c:pt>
                <c:pt idx="385">
                  <c:v>-3</c:v>
                </c:pt>
                <c:pt idx="386">
                  <c:v>-2</c:v>
                </c:pt>
                <c:pt idx="387">
                  <c:v>-1</c:v>
                </c:pt>
                <c:pt idx="388">
                  <c:v>0</c:v>
                </c:pt>
                <c:pt idx="389">
                  <c:v>1</c:v>
                </c:pt>
                <c:pt idx="390">
                  <c:v>2</c:v>
                </c:pt>
                <c:pt idx="391">
                  <c:v>3</c:v>
                </c:pt>
                <c:pt idx="392">
                  <c:v>4</c:v>
                </c:pt>
                <c:pt idx="393">
                  <c:v>5</c:v>
                </c:pt>
                <c:pt idx="394">
                  <c:v>6</c:v>
                </c:pt>
                <c:pt idx="395">
                  <c:v>7</c:v>
                </c:pt>
                <c:pt idx="396">
                  <c:v>8</c:v>
                </c:pt>
                <c:pt idx="397">
                  <c:v>9</c:v>
                </c:pt>
                <c:pt idx="398">
                  <c:v>10</c:v>
                </c:pt>
                <c:pt idx="399">
                  <c:v>-10</c:v>
                </c:pt>
                <c:pt idx="400">
                  <c:v>-9</c:v>
                </c:pt>
                <c:pt idx="401">
                  <c:v>-8</c:v>
                </c:pt>
                <c:pt idx="402">
                  <c:v>-7</c:v>
                </c:pt>
                <c:pt idx="403">
                  <c:v>-6</c:v>
                </c:pt>
                <c:pt idx="404">
                  <c:v>-5</c:v>
                </c:pt>
                <c:pt idx="405">
                  <c:v>-4</c:v>
                </c:pt>
                <c:pt idx="406">
                  <c:v>-3</c:v>
                </c:pt>
                <c:pt idx="407">
                  <c:v>-2</c:v>
                </c:pt>
                <c:pt idx="408">
                  <c:v>-1</c:v>
                </c:pt>
                <c:pt idx="409">
                  <c:v>0</c:v>
                </c:pt>
                <c:pt idx="410">
                  <c:v>1</c:v>
                </c:pt>
                <c:pt idx="411">
                  <c:v>2</c:v>
                </c:pt>
                <c:pt idx="412">
                  <c:v>3</c:v>
                </c:pt>
                <c:pt idx="413">
                  <c:v>4</c:v>
                </c:pt>
                <c:pt idx="414">
                  <c:v>5</c:v>
                </c:pt>
                <c:pt idx="415">
                  <c:v>6</c:v>
                </c:pt>
                <c:pt idx="416">
                  <c:v>7</c:v>
                </c:pt>
                <c:pt idx="417">
                  <c:v>8</c:v>
                </c:pt>
                <c:pt idx="418">
                  <c:v>9</c:v>
                </c:pt>
                <c:pt idx="419">
                  <c:v>10</c:v>
                </c:pt>
                <c:pt idx="420">
                  <c:v>-10</c:v>
                </c:pt>
                <c:pt idx="421">
                  <c:v>-9</c:v>
                </c:pt>
                <c:pt idx="422">
                  <c:v>-8</c:v>
                </c:pt>
                <c:pt idx="423">
                  <c:v>-7</c:v>
                </c:pt>
                <c:pt idx="424">
                  <c:v>-6</c:v>
                </c:pt>
                <c:pt idx="425">
                  <c:v>-5</c:v>
                </c:pt>
                <c:pt idx="426">
                  <c:v>-4</c:v>
                </c:pt>
                <c:pt idx="427">
                  <c:v>-3</c:v>
                </c:pt>
                <c:pt idx="428">
                  <c:v>-2</c:v>
                </c:pt>
                <c:pt idx="429">
                  <c:v>-1</c:v>
                </c:pt>
                <c:pt idx="430">
                  <c:v>0</c:v>
                </c:pt>
                <c:pt idx="431">
                  <c:v>1</c:v>
                </c:pt>
                <c:pt idx="432">
                  <c:v>2</c:v>
                </c:pt>
                <c:pt idx="433">
                  <c:v>3</c:v>
                </c:pt>
                <c:pt idx="434">
                  <c:v>4</c:v>
                </c:pt>
                <c:pt idx="435">
                  <c:v>5</c:v>
                </c:pt>
                <c:pt idx="436">
                  <c:v>6</c:v>
                </c:pt>
                <c:pt idx="437">
                  <c:v>7</c:v>
                </c:pt>
                <c:pt idx="438">
                  <c:v>8</c:v>
                </c:pt>
                <c:pt idx="439">
                  <c:v>9</c:v>
                </c:pt>
                <c:pt idx="440">
                  <c:v>10</c:v>
                </c:pt>
              </c:numCache>
            </c:numRef>
          </c:xVal>
          <c:yVal>
            <c:numRef>
              <c:f>Paths!$AA$1:$AA$441</c:f>
              <c:numCache>
                <c:formatCode>General</c:formatCode>
                <c:ptCount val="441"/>
                <c:pt idx="0">
                  <c:v>-10</c:v>
                </c:pt>
                <c:pt idx="1">
                  <c:v>-10</c:v>
                </c:pt>
                <c:pt idx="2">
                  <c:v>-10</c:v>
                </c:pt>
                <c:pt idx="3">
                  <c:v>-10</c:v>
                </c:pt>
                <c:pt idx="4">
                  <c:v>-10</c:v>
                </c:pt>
                <c:pt idx="5">
                  <c:v>-10</c:v>
                </c:pt>
                <c:pt idx="6">
                  <c:v>-10</c:v>
                </c:pt>
                <c:pt idx="7">
                  <c:v>-10</c:v>
                </c:pt>
                <c:pt idx="8">
                  <c:v>-10</c:v>
                </c:pt>
                <c:pt idx="9">
                  <c:v>-10</c:v>
                </c:pt>
                <c:pt idx="10">
                  <c:v>-10</c:v>
                </c:pt>
                <c:pt idx="11">
                  <c:v>-10</c:v>
                </c:pt>
                <c:pt idx="12">
                  <c:v>-10</c:v>
                </c:pt>
                <c:pt idx="13">
                  <c:v>-10</c:v>
                </c:pt>
                <c:pt idx="14">
                  <c:v>-10</c:v>
                </c:pt>
                <c:pt idx="15">
                  <c:v>-10</c:v>
                </c:pt>
                <c:pt idx="16">
                  <c:v>-10</c:v>
                </c:pt>
                <c:pt idx="17">
                  <c:v>-10</c:v>
                </c:pt>
                <c:pt idx="18">
                  <c:v>-10</c:v>
                </c:pt>
                <c:pt idx="19">
                  <c:v>-10</c:v>
                </c:pt>
                <c:pt idx="20">
                  <c:v>-10</c:v>
                </c:pt>
                <c:pt idx="21">
                  <c:v>-9</c:v>
                </c:pt>
                <c:pt idx="22">
                  <c:v>-9</c:v>
                </c:pt>
                <c:pt idx="23">
                  <c:v>-9</c:v>
                </c:pt>
                <c:pt idx="24">
                  <c:v>-9</c:v>
                </c:pt>
                <c:pt idx="25">
                  <c:v>-9</c:v>
                </c:pt>
                <c:pt idx="26">
                  <c:v>-9</c:v>
                </c:pt>
                <c:pt idx="27">
                  <c:v>-9</c:v>
                </c:pt>
                <c:pt idx="28">
                  <c:v>-9</c:v>
                </c:pt>
                <c:pt idx="29">
                  <c:v>-9</c:v>
                </c:pt>
                <c:pt idx="30">
                  <c:v>-9</c:v>
                </c:pt>
                <c:pt idx="31">
                  <c:v>-9</c:v>
                </c:pt>
                <c:pt idx="32">
                  <c:v>-9</c:v>
                </c:pt>
                <c:pt idx="33">
                  <c:v>-9</c:v>
                </c:pt>
                <c:pt idx="34">
                  <c:v>-9</c:v>
                </c:pt>
                <c:pt idx="35">
                  <c:v>-9</c:v>
                </c:pt>
                <c:pt idx="36">
                  <c:v>-9</c:v>
                </c:pt>
                <c:pt idx="37">
                  <c:v>-9</c:v>
                </c:pt>
                <c:pt idx="38">
                  <c:v>-9</c:v>
                </c:pt>
                <c:pt idx="39">
                  <c:v>-9</c:v>
                </c:pt>
                <c:pt idx="40">
                  <c:v>-9</c:v>
                </c:pt>
                <c:pt idx="41">
                  <c:v>-9</c:v>
                </c:pt>
                <c:pt idx="42">
                  <c:v>-8</c:v>
                </c:pt>
                <c:pt idx="43">
                  <c:v>-8</c:v>
                </c:pt>
                <c:pt idx="44">
                  <c:v>-8</c:v>
                </c:pt>
                <c:pt idx="45">
                  <c:v>-8</c:v>
                </c:pt>
                <c:pt idx="46">
                  <c:v>-8</c:v>
                </c:pt>
                <c:pt idx="47">
                  <c:v>-8</c:v>
                </c:pt>
                <c:pt idx="48">
                  <c:v>-8</c:v>
                </c:pt>
                <c:pt idx="49">
                  <c:v>-8</c:v>
                </c:pt>
                <c:pt idx="50">
                  <c:v>-8</c:v>
                </c:pt>
                <c:pt idx="51">
                  <c:v>-8</c:v>
                </c:pt>
                <c:pt idx="52">
                  <c:v>-8</c:v>
                </c:pt>
                <c:pt idx="53">
                  <c:v>-8</c:v>
                </c:pt>
                <c:pt idx="54">
                  <c:v>-8</c:v>
                </c:pt>
                <c:pt idx="55">
                  <c:v>-8</c:v>
                </c:pt>
                <c:pt idx="56">
                  <c:v>-8</c:v>
                </c:pt>
                <c:pt idx="57">
                  <c:v>-8</c:v>
                </c:pt>
                <c:pt idx="58">
                  <c:v>-8</c:v>
                </c:pt>
                <c:pt idx="59">
                  <c:v>-8</c:v>
                </c:pt>
                <c:pt idx="60">
                  <c:v>-8</c:v>
                </c:pt>
                <c:pt idx="61">
                  <c:v>-8</c:v>
                </c:pt>
                <c:pt idx="62">
                  <c:v>-8</c:v>
                </c:pt>
                <c:pt idx="63">
                  <c:v>-7</c:v>
                </c:pt>
                <c:pt idx="64">
                  <c:v>-7</c:v>
                </c:pt>
                <c:pt idx="65">
                  <c:v>-7</c:v>
                </c:pt>
                <c:pt idx="66">
                  <c:v>-7</c:v>
                </c:pt>
                <c:pt idx="67">
                  <c:v>-7</c:v>
                </c:pt>
                <c:pt idx="68">
                  <c:v>-7</c:v>
                </c:pt>
                <c:pt idx="69">
                  <c:v>-7</c:v>
                </c:pt>
                <c:pt idx="70">
                  <c:v>-7</c:v>
                </c:pt>
                <c:pt idx="71">
                  <c:v>-7</c:v>
                </c:pt>
                <c:pt idx="72">
                  <c:v>-7</c:v>
                </c:pt>
                <c:pt idx="73">
                  <c:v>-7</c:v>
                </c:pt>
                <c:pt idx="74">
                  <c:v>-7</c:v>
                </c:pt>
                <c:pt idx="75">
                  <c:v>-7</c:v>
                </c:pt>
                <c:pt idx="76">
                  <c:v>-7</c:v>
                </c:pt>
                <c:pt idx="77">
                  <c:v>-7</c:v>
                </c:pt>
                <c:pt idx="78">
                  <c:v>-7</c:v>
                </c:pt>
                <c:pt idx="79">
                  <c:v>-7</c:v>
                </c:pt>
                <c:pt idx="80">
                  <c:v>-7</c:v>
                </c:pt>
                <c:pt idx="81">
                  <c:v>-7</c:v>
                </c:pt>
                <c:pt idx="82">
                  <c:v>-7</c:v>
                </c:pt>
                <c:pt idx="83">
                  <c:v>-7</c:v>
                </c:pt>
                <c:pt idx="84">
                  <c:v>-6</c:v>
                </c:pt>
                <c:pt idx="85">
                  <c:v>-6</c:v>
                </c:pt>
                <c:pt idx="86">
                  <c:v>-6</c:v>
                </c:pt>
                <c:pt idx="87">
                  <c:v>-6</c:v>
                </c:pt>
                <c:pt idx="88">
                  <c:v>-6</c:v>
                </c:pt>
                <c:pt idx="89">
                  <c:v>-6</c:v>
                </c:pt>
                <c:pt idx="90">
                  <c:v>-6</c:v>
                </c:pt>
                <c:pt idx="91">
                  <c:v>-6</c:v>
                </c:pt>
                <c:pt idx="92">
                  <c:v>-6</c:v>
                </c:pt>
                <c:pt idx="93">
                  <c:v>-6</c:v>
                </c:pt>
                <c:pt idx="94">
                  <c:v>-6</c:v>
                </c:pt>
                <c:pt idx="95">
                  <c:v>-6</c:v>
                </c:pt>
                <c:pt idx="96">
                  <c:v>-6</c:v>
                </c:pt>
                <c:pt idx="97">
                  <c:v>-6</c:v>
                </c:pt>
                <c:pt idx="98">
                  <c:v>-6</c:v>
                </c:pt>
                <c:pt idx="99">
                  <c:v>-6</c:v>
                </c:pt>
                <c:pt idx="100">
                  <c:v>-6</c:v>
                </c:pt>
                <c:pt idx="101">
                  <c:v>-6</c:v>
                </c:pt>
                <c:pt idx="102">
                  <c:v>-6</c:v>
                </c:pt>
                <c:pt idx="103">
                  <c:v>-6</c:v>
                </c:pt>
                <c:pt idx="104">
                  <c:v>-6</c:v>
                </c:pt>
                <c:pt idx="105">
                  <c:v>-5</c:v>
                </c:pt>
                <c:pt idx="106">
                  <c:v>-5</c:v>
                </c:pt>
                <c:pt idx="107">
                  <c:v>-5</c:v>
                </c:pt>
                <c:pt idx="108">
                  <c:v>-5</c:v>
                </c:pt>
                <c:pt idx="109">
                  <c:v>-5</c:v>
                </c:pt>
                <c:pt idx="110">
                  <c:v>-5</c:v>
                </c:pt>
                <c:pt idx="111">
                  <c:v>-5</c:v>
                </c:pt>
                <c:pt idx="112">
                  <c:v>-5</c:v>
                </c:pt>
                <c:pt idx="113">
                  <c:v>-5</c:v>
                </c:pt>
                <c:pt idx="114">
                  <c:v>-5</c:v>
                </c:pt>
                <c:pt idx="115">
                  <c:v>-5</c:v>
                </c:pt>
                <c:pt idx="116">
                  <c:v>-5</c:v>
                </c:pt>
                <c:pt idx="117">
                  <c:v>-5</c:v>
                </c:pt>
                <c:pt idx="118">
                  <c:v>-5</c:v>
                </c:pt>
                <c:pt idx="119">
                  <c:v>-5</c:v>
                </c:pt>
                <c:pt idx="120">
                  <c:v>-5</c:v>
                </c:pt>
                <c:pt idx="121">
                  <c:v>-5</c:v>
                </c:pt>
                <c:pt idx="122">
                  <c:v>-5</c:v>
                </c:pt>
                <c:pt idx="123">
                  <c:v>-5</c:v>
                </c:pt>
                <c:pt idx="124">
                  <c:v>-5</c:v>
                </c:pt>
                <c:pt idx="125">
                  <c:v>-5</c:v>
                </c:pt>
                <c:pt idx="126">
                  <c:v>-4</c:v>
                </c:pt>
                <c:pt idx="127">
                  <c:v>-4</c:v>
                </c:pt>
                <c:pt idx="128">
                  <c:v>-4</c:v>
                </c:pt>
                <c:pt idx="129">
                  <c:v>-4</c:v>
                </c:pt>
                <c:pt idx="130">
                  <c:v>-4</c:v>
                </c:pt>
                <c:pt idx="131">
                  <c:v>-4</c:v>
                </c:pt>
                <c:pt idx="132">
                  <c:v>-4</c:v>
                </c:pt>
                <c:pt idx="133">
                  <c:v>-4</c:v>
                </c:pt>
                <c:pt idx="134">
                  <c:v>-4</c:v>
                </c:pt>
                <c:pt idx="135">
                  <c:v>-4</c:v>
                </c:pt>
                <c:pt idx="136">
                  <c:v>-4</c:v>
                </c:pt>
                <c:pt idx="137">
                  <c:v>-4</c:v>
                </c:pt>
                <c:pt idx="138">
                  <c:v>-4</c:v>
                </c:pt>
                <c:pt idx="139">
                  <c:v>-4</c:v>
                </c:pt>
                <c:pt idx="140">
                  <c:v>-4</c:v>
                </c:pt>
                <c:pt idx="141">
                  <c:v>-4</c:v>
                </c:pt>
                <c:pt idx="142">
                  <c:v>-4</c:v>
                </c:pt>
                <c:pt idx="143">
                  <c:v>-4</c:v>
                </c:pt>
                <c:pt idx="144">
                  <c:v>-4</c:v>
                </c:pt>
                <c:pt idx="145">
                  <c:v>-4</c:v>
                </c:pt>
                <c:pt idx="146">
                  <c:v>-4</c:v>
                </c:pt>
                <c:pt idx="147">
                  <c:v>-3</c:v>
                </c:pt>
                <c:pt idx="148">
                  <c:v>-3</c:v>
                </c:pt>
                <c:pt idx="149">
                  <c:v>-3</c:v>
                </c:pt>
                <c:pt idx="150">
                  <c:v>-3</c:v>
                </c:pt>
                <c:pt idx="151">
                  <c:v>-3</c:v>
                </c:pt>
                <c:pt idx="152">
                  <c:v>-3</c:v>
                </c:pt>
                <c:pt idx="153">
                  <c:v>-3</c:v>
                </c:pt>
                <c:pt idx="154">
                  <c:v>-3</c:v>
                </c:pt>
                <c:pt idx="155">
                  <c:v>-3</c:v>
                </c:pt>
                <c:pt idx="156">
                  <c:v>-3</c:v>
                </c:pt>
                <c:pt idx="157">
                  <c:v>-3</c:v>
                </c:pt>
                <c:pt idx="158">
                  <c:v>-3</c:v>
                </c:pt>
                <c:pt idx="159">
                  <c:v>-3</c:v>
                </c:pt>
                <c:pt idx="160">
                  <c:v>-3</c:v>
                </c:pt>
                <c:pt idx="161">
                  <c:v>-3</c:v>
                </c:pt>
                <c:pt idx="162">
                  <c:v>-3</c:v>
                </c:pt>
                <c:pt idx="163">
                  <c:v>-3</c:v>
                </c:pt>
                <c:pt idx="164">
                  <c:v>-3</c:v>
                </c:pt>
                <c:pt idx="165">
                  <c:v>-3</c:v>
                </c:pt>
                <c:pt idx="166">
                  <c:v>-3</c:v>
                </c:pt>
                <c:pt idx="167">
                  <c:v>-3</c:v>
                </c:pt>
                <c:pt idx="168">
                  <c:v>-2</c:v>
                </c:pt>
                <c:pt idx="169">
                  <c:v>-2</c:v>
                </c:pt>
                <c:pt idx="170">
                  <c:v>-2</c:v>
                </c:pt>
                <c:pt idx="171">
                  <c:v>-2</c:v>
                </c:pt>
                <c:pt idx="172">
                  <c:v>-2</c:v>
                </c:pt>
                <c:pt idx="173">
                  <c:v>-2</c:v>
                </c:pt>
                <c:pt idx="174">
                  <c:v>-2</c:v>
                </c:pt>
                <c:pt idx="175">
                  <c:v>-2</c:v>
                </c:pt>
                <c:pt idx="176">
                  <c:v>-2</c:v>
                </c:pt>
                <c:pt idx="177">
                  <c:v>-2</c:v>
                </c:pt>
                <c:pt idx="178">
                  <c:v>-2</c:v>
                </c:pt>
                <c:pt idx="179">
                  <c:v>-2</c:v>
                </c:pt>
                <c:pt idx="180">
                  <c:v>-2</c:v>
                </c:pt>
                <c:pt idx="181">
                  <c:v>-2</c:v>
                </c:pt>
                <c:pt idx="182">
                  <c:v>-2</c:v>
                </c:pt>
                <c:pt idx="183">
                  <c:v>-2</c:v>
                </c:pt>
                <c:pt idx="184">
                  <c:v>-2</c:v>
                </c:pt>
                <c:pt idx="185">
                  <c:v>-2</c:v>
                </c:pt>
                <c:pt idx="186">
                  <c:v>-2</c:v>
                </c:pt>
                <c:pt idx="187">
                  <c:v>-2</c:v>
                </c:pt>
                <c:pt idx="188">
                  <c:v>-2</c:v>
                </c:pt>
                <c:pt idx="189">
                  <c:v>-1</c:v>
                </c:pt>
                <c:pt idx="190">
                  <c:v>-1</c:v>
                </c:pt>
                <c:pt idx="191">
                  <c:v>-1</c:v>
                </c:pt>
                <c:pt idx="192">
                  <c:v>-1</c:v>
                </c:pt>
                <c:pt idx="193">
                  <c:v>-1</c:v>
                </c:pt>
                <c:pt idx="194">
                  <c:v>-1</c:v>
                </c:pt>
                <c:pt idx="195">
                  <c:v>-1</c:v>
                </c:pt>
                <c:pt idx="196">
                  <c:v>-1</c:v>
                </c:pt>
                <c:pt idx="197">
                  <c:v>-1</c:v>
                </c:pt>
                <c:pt idx="198">
                  <c:v>-1</c:v>
                </c:pt>
                <c:pt idx="199">
                  <c:v>-1</c:v>
                </c:pt>
                <c:pt idx="200">
                  <c:v>-1</c:v>
                </c:pt>
                <c:pt idx="201">
                  <c:v>-1</c:v>
                </c:pt>
                <c:pt idx="202">
                  <c:v>-1</c:v>
                </c:pt>
                <c:pt idx="203">
                  <c:v>-1</c:v>
                </c:pt>
                <c:pt idx="204">
                  <c:v>-1</c:v>
                </c:pt>
                <c:pt idx="205">
                  <c:v>-1</c:v>
                </c:pt>
                <c:pt idx="206">
                  <c:v>-1</c:v>
                </c:pt>
                <c:pt idx="207">
                  <c:v>-1</c:v>
                </c:pt>
                <c:pt idx="208">
                  <c:v>-1</c:v>
                </c:pt>
                <c:pt idx="209">
                  <c:v>-1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2</c:v>
                </c:pt>
                <c:pt idx="253">
                  <c:v>2</c:v>
                </c:pt>
                <c:pt idx="254">
                  <c:v>2</c:v>
                </c:pt>
                <c:pt idx="255">
                  <c:v>2</c:v>
                </c:pt>
                <c:pt idx="256">
                  <c:v>2</c:v>
                </c:pt>
                <c:pt idx="257">
                  <c:v>2</c:v>
                </c:pt>
                <c:pt idx="258">
                  <c:v>2</c:v>
                </c:pt>
                <c:pt idx="259">
                  <c:v>2</c:v>
                </c:pt>
                <c:pt idx="260">
                  <c:v>2</c:v>
                </c:pt>
                <c:pt idx="261">
                  <c:v>2</c:v>
                </c:pt>
                <c:pt idx="262">
                  <c:v>2</c:v>
                </c:pt>
                <c:pt idx="263">
                  <c:v>2</c:v>
                </c:pt>
                <c:pt idx="264">
                  <c:v>2</c:v>
                </c:pt>
                <c:pt idx="265">
                  <c:v>2</c:v>
                </c:pt>
                <c:pt idx="266">
                  <c:v>2</c:v>
                </c:pt>
                <c:pt idx="267">
                  <c:v>2</c:v>
                </c:pt>
                <c:pt idx="268">
                  <c:v>2</c:v>
                </c:pt>
                <c:pt idx="269">
                  <c:v>2</c:v>
                </c:pt>
                <c:pt idx="270">
                  <c:v>2</c:v>
                </c:pt>
                <c:pt idx="271">
                  <c:v>2</c:v>
                </c:pt>
                <c:pt idx="272">
                  <c:v>2</c:v>
                </c:pt>
                <c:pt idx="273">
                  <c:v>3</c:v>
                </c:pt>
                <c:pt idx="274">
                  <c:v>3</c:v>
                </c:pt>
                <c:pt idx="275">
                  <c:v>3</c:v>
                </c:pt>
                <c:pt idx="276">
                  <c:v>3</c:v>
                </c:pt>
                <c:pt idx="277">
                  <c:v>3</c:v>
                </c:pt>
                <c:pt idx="278">
                  <c:v>3</c:v>
                </c:pt>
                <c:pt idx="279">
                  <c:v>3</c:v>
                </c:pt>
                <c:pt idx="280">
                  <c:v>3</c:v>
                </c:pt>
                <c:pt idx="281">
                  <c:v>3</c:v>
                </c:pt>
                <c:pt idx="282">
                  <c:v>3</c:v>
                </c:pt>
                <c:pt idx="283">
                  <c:v>3</c:v>
                </c:pt>
                <c:pt idx="284">
                  <c:v>3</c:v>
                </c:pt>
                <c:pt idx="285">
                  <c:v>3</c:v>
                </c:pt>
                <c:pt idx="286">
                  <c:v>3</c:v>
                </c:pt>
                <c:pt idx="287">
                  <c:v>3</c:v>
                </c:pt>
                <c:pt idx="288">
                  <c:v>3</c:v>
                </c:pt>
                <c:pt idx="289">
                  <c:v>3</c:v>
                </c:pt>
                <c:pt idx="290">
                  <c:v>3</c:v>
                </c:pt>
                <c:pt idx="291">
                  <c:v>3</c:v>
                </c:pt>
                <c:pt idx="292">
                  <c:v>3</c:v>
                </c:pt>
                <c:pt idx="293">
                  <c:v>3</c:v>
                </c:pt>
                <c:pt idx="294">
                  <c:v>4</c:v>
                </c:pt>
                <c:pt idx="295">
                  <c:v>4</c:v>
                </c:pt>
                <c:pt idx="296">
                  <c:v>4</c:v>
                </c:pt>
                <c:pt idx="297">
                  <c:v>4</c:v>
                </c:pt>
                <c:pt idx="298">
                  <c:v>4</c:v>
                </c:pt>
                <c:pt idx="299">
                  <c:v>4</c:v>
                </c:pt>
                <c:pt idx="300">
                  <c:v>4</c:v>
                </c:pt>
                <c:pt idx="301">
                  <c:v>4</c:v>
                </c:pt>
                <c:pt idx="302">
                  <c:v>4</c:v>
                </c:pt>
                <c:pt idx="303">
                  <c:v>4</c:v>
                </c:pt>
                <c:pt idx="304">
                  <c:v>4</c:v>
                </c:pt>
                <c:pt idx="305">
                  <c:v>4</c:v>
                </c:pt>
                <c:pt idx="306">
                  <c:v>4</c:v>
                </c:pt>
                <c:pt idx="307">
                  <c:v>4</c:v>
                </c:pt>
                <c:pt idx="308">
                  <c:v>4</c:v>
                </c:pt>
                <c:pt idx="309">
                  <c:v>4</c:v>
                </c:pt>
                <c:pt idx="310">
                  <c:v>4</c:v>
                </c:pt>
                <c:pt idx="311">
                  <c:v>4</c:v>
                </c:pt>
                <c:pt idx="312">
                  <c:v>4</c:v>
                </c:pt>
                <c:pt idx="313">
                  <c:v>4</c:v>
                </c:pt>
                <c:pt idx="314">
                  <c:v>4</c:v>
                </c:pt>
                <c:pt idx="315">
                  <c:v>5</c:v>
                </c:pt>
                <c:pt idx="316">
                  <c:v>5</c:v>
                </c:pt>
                <c:pt idx="317">
                  <c:v>5</c:v>
                </c:pt>
                <c:pt idx="318">
                  <c:v>5</c:v>
                </c:pt>
                <c:pt idx="319">
                  <c:v>5</c:v>
                </c:pt>
                <c:pt idx="320">
                  <c:v>5</c:v>
                </c:pt>
                <c:pt idx="321">
                  <c:v>5</c:v>
                </c:pt>
                <c:pt idx="322">
                  <c:v>5</c:v>
                </c:pt>
                <c:pt idx="323">
                  <c:v>5</c:v>
                </c:pt>
                <c:pt idx="324">
                  <c:v>5</c:v>
                </c:pt>
                <c:pt idx="325">
                  <c:v>5</c:v>
                </c:pt>
                <c:pt idx="326">
                  <c:v>5</c:v>
                </c:pt>
                <c:pt idx="327">
                  <c:v>5</c:v>
                </c:pt>
                <c:pt idx="328">
                  <c:v>5</c:v>
                </c:pt>
                <c:pt idx="329">
                  <c:v>5</c:v>
                </c:pt>
                <c:pt idx="330">
                  <c:v>5</c:v>
                </c:pt>
                <c:pt idx="331">
                  <c:v>5</c:v>
                </c:pt>
                <c:pt idx="332">
                  <c:v>5</c:v>
                </c:pt>
                <c:pt idx="333">
                  <c:v>5</c:v>
                </c:pt>
                <c:pt idx="334">
                  <c:v>5</c:v>
                </c:pt>
                <c:pt idx="335">
                  <c:v>5</c:v>
                </c:pt>
                <c:pt idx="336">
                  <c:v>6</c:v>
                </c:pt>
                <c:pt idx="337">
                  <c:v>6</c:v>
                </c:pt>
                <c:pt idx="338">
                  <c:v>6</c:v>
                </c:pt>
                <c:pt idx="339">
                  <c:v>6</c:v>
                </c:pt>
                <c:pt idx="340">
                  <c:v>6</c:v>
                </c:pt>
                <c:pt idx="341">
                  <c:v>6</c:v>
                </c:pt>
                <c:pt idx="342">
                  <c:v>6</c:v>
                </c:pt>
                <c:pt idx="343">
                  <c:v>6</c:v>
                </c:pt>
                <c:pt idx="344">
                  <c:v>6</c:v>
                </c:pt>
                <c:pt idx="345">
                  <c:v>6</c:v>
                </c:pt>
                <c:pt idx="346">
                  <c:v>6</c:v>
                </c:pt>
                <c:pt idx="347">
                  <c:v>6</c:v>
                </c:pt>
                <c:pt idx="348">
                  <c:v>6</c:v>
                </c:pt>
                <c:pt idx="349">
                  <c:v>6</c:v>
                </c:pt>
                <c:pt idx="350">
                  <c:v>6</c:v>
                </c:pt>
                <c:pt idx="351">
                  <c:v>6</c:v>
                </c:pt>
                <c:pt idx="352">
                  <c:v>6</c:v>
                </c:pt>
                <c:pt idx="353">
                  <c:v>6</c:v>
                </c:pt>
                <c:pt idx="354">
                  <c:v>6</c:v>
                </c:pt>
                <c:pt idx="355">
                  <c:v>6</c:v>
                </c:pt>
                <c:pt idx="356">
                  <c:v>6</c:v>
                </c:pt>
                <c:pt idx="357">
                  <c:v>7</c:v>
                </c:pt>
                <c:pt idx="358">
                  <c:v>7</c:v>
                </c:pt>
                <c:pt idx="359">
                  <c:v>7</c:v>
                </c:pt>
                <c:pt idx="360">
                  <c:v>7</c:v>
                </c:pt>
                <c:pt idx="361">
                  <c:v>7</c:v>
                </c:pt>
                <c:pt idx="362">
                  <c:v>7</c:v>
                </c:pt>
                <c:pt idx="363">
                  <c:v>7</c:v>
                </c:pt>
                <c:pt idx="364">
                  <c:v>7</c:v>
                </c:pt>
                <c:pt idx="365">
                  <c:v>7</c:v>
                </c:pt>
                <c:pt idx="366">
                  <c:v>7</c:v>
                </c:pt>
                <c:pt idx="367">
                  <c:v>7</c:v>
                </c:pt>
                <c:pt idx="368">
                  <c:v>7</c:v>
                </c:pt>
                <c:pt idx="369">
                  <c:v>7</c:v>
                </c:pt>
                <c:pt idx="370">
                  <c:v>7</c:v>
                </c:pt>
                <c:pt idx="371">
                  <c:v>7</c:v>
                </c:pt>
                <c:pt idx="372">
                  <c:v>7</c:v>
                </c:pt>
                <c:pt idx="373">
                  <c:v>7</c:v>
                </c:pt>
                <c:pt idx="374">
                  <c:v>7</c:v>
                </c:pt>
                <c:pt idx="375">
                  <c:v>7</c:v>
                </c:pt>
                <c:pt idx="376">
                  <c:v>7</c:v>
                </c:pt>
                <c:pt idx="377">
                  <c:v>7</c:v>
                </c:pt>
                <c:pt idx="378">
                  <c:v>8</c:v>
                </c:pt>
                <c:pt idx="379">
                  <c:v>8</c:v>
                </c:pt>
                <c:pt idx="380">
                  <c:v>8</c:v>
                </c:pt>
                <c:pt idx="381">
                  <c:v>8</c:v>
                </c:pt>
                <c:pt idx="382">
                  <c:v>8</c:v>
                </c:pt>
                <c:pt idx="383">
                  <c:v>8</c:v>
                </c:pt>
                <c:pt idx="384">
                  <c:v>8</c:v>
                </c:pt>
                <c:pt idx="385">
                  <c:v>8</c:v>
                </c:pt>
                <c:pt idx="386">
                  <c:v>8</c:v>
                </c:pt>
                <c:pt idx="387">
                  <c:v>8</c:v>
                </c:pt>
                <c:pt idx="388">
                  <c:v>8</c:v>
                </c:pt>
                <c:pt idx="389">
                  <c:v>8</c:v>
                </c:pt>
                <c:pt idx="390">
                  <c:v>8</c:v>
                </c:pt>
                <c:pt idx="391">
                  <c:v>8</c:v>
                </c:pt>
                <c:pt idx="392">
                  <c:v>8</c:v>
                </c:pt>
                <c:pt idx="393">
                  <c:v>8</c:v>
                </c:pt>
                <c:pt idx="394">
                  <c:v>8</c:v>
                </c:pt>
                <c:pt idx="395">
                  <c:v>8</c:v>
                </c:pt>
                <c:pt idx="396">
                  <c:v>8</c:v>
                </c:pt>
                <c:pt idx="397">
                  <c:v>8</c:v>
                </c:pt>
                <c:pt idx="398">
                  <c:v>8</c:v>
                </c:pt>
                <c:pt idx="399">
                  <c:v>9</c:v>
                </c:pt>
                <c:pt idx="400">
                  <c:v>9</c:v>
                </c:pt>
                <c:pt idx="401">
                  <c:v>9</c:v>
                </c:pt>
                <c:pt idx="402">
                  <c:v>9</c:v>
                </c:pt>
                <c:pt idx="403">
                  <c:v>9</c:v>
                </c:pt>
                <c:pt idx="404">
                  <c:v>9</c:v>
                </c:pt>
                <c:pt idx="405">
                  <c:v>9</c:v>
                </c:pt>
                <c:pt idx="406">
                  <c:v>9</c:v>
                </c:pt>
                <c:pt idx="407">
                  <c:v>9</c:v>
                </c:pt>
                <c:pt idx="408">
                  <c:v>9</c:v>
                </c:pt>
                <c:pt idx="409">
                  <c:v>9</c:v>
                </c:pt>
                <c:pt idx="410">
                  <c:v>9</c:v>
                </c:pt>
                <c:pt idx="411">
                  <c:v>9</c:v>
                </c:pt>
                <c:pt idx="412">
                  <c:v>9</c:v>
                </c:pt>
                <c:pt idx="413">
                  <c:v>9</c:v>
                </c:pt>
                <c:pt idx="414">
                  <c:v>9</c:v>
                </c:pt>
                <c:pt idx="415">
                  <c:v>9</c:v>
                </c:pt>
                <c:pt idx="416">
                  <c:v>9</c:v>
                </c:pt>
                <c:pt idx="417">
                  <c:v>9</c:v>
                </c:pt>
                <c:pt idx="418">
                  <c:v>9</c:v>
                </c:pt>
                <c:pt idx="419">
                  <c:v>9</c:v>
                </c:pt>
                <c:pt idx="420">
                  <c:v>10</c:v>
                </c:pt>
                <c:pt idx="421">
                  <c:v>10</c:v>
                </c:pt>
                <c:pt idx="422">
                  <c:v>10</c:v>
                </c:pt>
                <c:pt idx="423">
                  <c:v>10</c:v>
                </c:pt>
                <c:pt idx="424">
                  <c:v>10</c:v>
                </c:pt>
                <c:pt idx="425">
                  <c:v>10</c:v>
                </c:pt>
                <c:pt idx="426">
                  <c:v>10</c:v>
                </c:pt>
                <c:pt idx="427">
                  <c:v>10</c:v>
                </c:pt>
                <c:pt idx="428">
                  <c:v>10</c:v>
                </c:pt>
                <c:pt idx="429">
                  <c:v>10</c:v>
                </c:pt>
                <c:pt idx="430">
                  <c:v>10</c:v>
                </c:pt>
                <c:pt idx="431">
                  <c:v>10</c:v>
                </c:pt>
                <c:pt idx="432">
                  <c:v>10</c:v>
                </c:pt>
                <c:pt idx="433">
                  <c:v>10</c:v>
                </c:pt>
                <c:pt idx="434">
                  <c:v>10</c:v>
                </c:pt>
                <c:pt idx="435">
                  <c:v>10</c:v>
                </c:pt>
                <c:pt idx="436">
                  <c:v>10</c:v>
                </c:pt>
                <c:pt idx="437">
                  <c:v>10</c:v>
                </c:pt>
                <c:pt idx="438">
                  <c:v>10</c:v>
                </c:pt>
                <c:pt idx="439">
                  <c:v>10</c:v>
                </c:pt>
                <c:pt idx="440">
                  <c:v>10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Paths!$AC$1:$AC$441</c15:f>
                <c15:dlblRangeCache>
                  <c:ptCount val="441"/>
                  <c:pt idx="0">
                    <c:v>-10, -10</c:v>
                  </c:pt>
                  <c:pt idx="1">
                    <c:v>-9, -10</c:v>
                  </c:pt>
                  <c:pt idx="2">
                    <c:v>-8, -10</c:v>
                  </c:pt>
                  <c:pt idx="3">
                    <c:v>-7, -10</c:v>
                  </c:pt>
                  <c:pt idx="4">
                    <c:v>-6, -10</c:v>
                  </c:pt>
                  <c:pt idx="5">
                    <c:v>-5, -10</c:v>
                  </c:pt>
                  <c:pt idx="6">
                    <c:v>-4, -10</c:v>
                  </c:pt>
                  <c:pt idx="7">
                    <c:v>-3, -10</c:v>
                  </c:pt>
                  <c:pt idx="8">
                    <c:v>-2, -10</c:v>
                  </c:pt>
                  <c:pt idx="9">
                    <c:v>-1, -10</c:v>
                  </c:pt>
                  <c:pt idx="10">
                    <c:v>0, -10</c:v>
                  </c:pt>
                  <c:pt idx="11">
                    <c:v>1, -10</c:v>
                  </c:pt>
                  <c:pt idx="12">
                    <c:v>2, -10</c:v>
                  </c:pt>
                  <c:pt idx="13">
                    <c:v>3, -10</c:v>
                  </c:pt>
                  <c:pt idx="14">
                    <c:v>4, -10</c:v>
                  </c:pt>
                  <c:pt idx="15">
                    <c:v>5, -10</c:v>
                  </c:pt>
                  <c:pt idx="16">
                    <c:v>6, -10</c:v>
                  </c:pt>
                  <c:pt idx="17">
                    <c:v>7, -10</c:v>
                  </c:pt>
                  <c:pt idx="18">
                    <c:v>8, -10</c:v>
                  </c:pt>
                  <c:pt idx="19">
                    <c:v>9, -10</c:v>
                  </c:pt>
                  <c:pt idx="20">
                    <c:v>10, -10</c:v>
                  </c:pt>
                  <c:pt idx="21">
                    <c:v>-10, -9</c:v>
                  </c:pt>
                  <c:pt idx="22">
                    <c:v>-9, -9</c:v>
                  </c:pt>
                  <c:pt idx="23">
                    <c:v>-8, -9</c:v>
                  </c:pt>
                  <c:pt idx="24">
                    <c:v>-7, -9</c:v>
                  </c:pt>
                  <c:pt idx="25">
                    <c:v>-6, -9</c:v>
                  </c:pt>
                  <c:pt idx="26">
                    <c:v>-5, -9</c:v>
                  </c:pt>
                  <c:pt idx="27">
                    <c:v>-4, -9</c:v>
                  </c:pt>
                  <c:pt idx="28">
                    <c:v>-3, -9</c:v>
                  </c:pt>
                  <c:pt idx="29">
                    <c:v>-2, -9</c:v>
                  </c:pt>
                  <c:pt idx="30">
                    <c:v>-1, -9</c:v>
                  </c:pt>
                  <c:pt idx="31">
                    <c:v>0, -9</c:v>
                  </c:pt>
                  <c:pt idx="32">
                    <c:v>1, -9</c:v>
                  </c:pt>
                  <c:pt idx="33">
                    <c:v>2, -9</c:v>
                  </c:pt>
                  <c:pt idx="34">
                    <c:v>3, -9</c:v>
                  </c:pt>
                  <c:pt idx="35">
                    <c:v>4, -9</c:v>
                  </c:pt>
                  <c:pt idx="36">
                    <c:v>5, -9</c:v>
                  </c:pt>
                  <c:pt idx="37">
                    <c:v>6, -9</c:v>
                  </c:pt>
                  <c:pt idx="38">
                    <c:v>7, -9</c:v>
                  </c:pt>
                  <c:pt idx="39">
                    <c:v>8, -9</c:v>
                  </c:pt>
                  <c:pt idx="40">
                    <c:v>9, -9</c:v>
                  </c:pt>
                  <c:pt idx="41">
                    <c:v>10, -9</c:v>
                  </c:pt>
                  <c:pt idx="42">
                    <c:v>-10, -8</c:v>
                  </c:pt>
                  <c:pt idx="43">
                    <c:v>-9, -8</c:v>
                  </c:pt>
                  <c:pt idx="44">
                    <c:v>-8, -8</c:v>
                  </c:pt>
                  <c:pt idx="45">
                    <c:v>-7, -8</c:v>
                  </c:pt>
                  <c:pt idx="46">
                    <c:v>-6, -8</c:v>
                  </c:pt>
                  <c:pt idx="47">
                    <c:v>-5, -8</c:v>
                  </c:pt>
                  <c:pt idx="48">
                    <c:v>-4, -8</c:v>
                  </c:pt>
                  <c:pt idx="49">
                    <c:v>-3, -8</c:v>
                  </c:pt>
                  <c:pt idx="50">
                    <c:v>-2, -8</c:v>
                  </c:pt>
                  <c:pt idx="51">
                    <c:v>-1, -8</c:v>
                  </c:pt>
                  <c:pt idx="52">
                    <c:v>0, -8</c:v>
                  </c:pt>
                  <c:pt idx="53">
                    <c:v>1, -8</c:v>
                  </c:pt>
                  <c:pt idx="54">
                    <c:v>2, -8</c:v>
                  </c:pt>
                  <c:pt idx="55">
                    <c:v>3, -8</c:v>
                  </c:pt>
                  <c:pt idx="56">
                    <c:v>4, -8</c:v>
                  </c:pt>
                  <c:pt idx="57">
                    <c:v>5, -8</c:v>
                  </c:pt>
                  <c:pt idx="58">
                    <c:v>6, -8</c:v>
                  </c:pt>
                  <c:pt idx="59">
                    <c:v>7, -8</c:v>
                  </c:pt>
                  <c:pt idx="60">
                    <c:v>8, -8</c:v>
                  </c:pt>
                  <c:pt idx="61">
                    <c:v>9, -8</c:v>
                  </c:pt>
                  <c:pt idx="62">
                    <c:v>10, -8</c:v>
                  </c:pt>
                  <c:pt idx="63">
                    <c:v>-10, -7</c:v>
                  </c:pt>
                  <c:pt idx="64">
                    <c:v>-9, -7</c:v>
                  </c:pt>
                  <c:pt idx="65">
                    <c:v>-8, -7</c:v>
                  </c:pt>
                  <c:pt idx="66">
                    <c:v>-7, -7</c:v>
                  </c:pt>
                  <c:pt idx="67">
                    <c:v>-6, -7</c:v>
                  </c:pt>
                  <c:pt idx="68">
                    <c:v>-5, -7</c:v>
                  </c:pt>
                  <c:pt idx="69">
                    <c:v>-4, -7</c:v>
                  </c:pt>
                  <c:pt idx="70">
                    <c:v>-3, -7</c:v>
                  </c:pt>
                  <c:pt idx="71">
                    <c:v>-2, -7</c:v>
                  </c:pt>
                  <c:pt idx="72">
                    <c:v>-1, -7</c:v>
                  </c:pt>
                  <c:pt idx="73">
                    <c:v>0, -7</c:v>
                  </c:pt>
                  <c:pt idx="74">
                    <c:v>1, -7</c:v>
                  </c:pt>
                  <c:pt idx="75">
                    <c:v>2, -7</c:v>
                  </c:pt>
                  <c:pt idx="76">
                    <c:v>3, -7</c:v>
                  </c:pt>
                  <c:pt idx="77">
                    <c:v>4, -7</c:v>
                  </c:pt>
                  <c:pt idx="78">
                    <c:v>5, -7</c:v>
                  </c:pt>
                  <c:pt idx="79">
                    <c:v>6, -7</c:v>
                  </c:pt>
                  <c:pt idx="80">
                    <c:v>7, -7</c:v>
                  </c:pt>
                  <c:pt idx="81">
                    <c:v>8, -7</c:v>
                  </c:pt>
                  <c:pt idx="82">
                    <c:v>9, -7</c:v>
                  </c:pt>
                  <c:pt idx="83">
                    <c:v>10, -7</c:v>
                  </c:pt>
                  <c:pt idx="84">
                    <c:v>-10, -6</c:v>
                  </c:pt>
                  <c:pt idx="85">
                    <c:v>-9, -6</c:v>
                  </c:pt>
                  <c:pt idx="86">
                    <c:v>-8, -6</c:v>
                  </c:pt>
                  <c:pt idx="87">
                    <c:v>-7, -6</c:v>
                  </c:pt>
                  <c:pt idx="88">
                    <c:v>-6, -6</c:v>
                  </c:pt>
                  <c:pt idx="89">
                    <c:v>-5, -6</c:v>
                  </c:pt>
                  <c:pt idx="90">
                    <c:v>-4, -6</c:v>
                  </c:pt>
                  <c:pt idx="91">
                    <c:v>-3, -6</c:v>
                  </c:pt>
                  <c:pt idx="92">
                    <c:v>-2, -6</c:v>
                  </c:pt>
                  <c:pt idx="93">
                    <c:v>-1, -6</c:v>
                  </c:pt>
                  <c:pt idx="94">
                    <c:v>0, -6</c:v>
                  </c:pt>
                  <c:pt idx="95">
                    <c:v>1, -6</c:v>
                  </c:pt>
                  <c:pt idx="96">
                    <c:v>2, -6</c:v>
                  </c:pt>
                  <c:pt idx="97">
                    <c:v>3, -6</c:v>
                  </c:pt>
                  <c:pt idx="98">
                    <c:v>4, -6</c:v>
                  </c:pt>
                  <c:pt idx="99">
                    <c:v>5, -6</c:v>
                  </c:pt>
                  <c:pt idx="100">
                    <c:v>6, -6</c:v>
                  </c:pt>
                  <c:pt idx="101">
                    <c:v>7, -6</c:v>
                  </c:pt>
                  <c:pt idx="102">
                    <c:v>8, -6</c:v>
                  </c:pt>
                  <c:pt idx="103">
                    <c:v>9, -6</c:v>
                  </c:pt>
                  <c:pt idx="104">
                    <c:v>10, -6</c:v>
                  </c:pt>
                  <c:pt idx="105">
                    <c:v>-10, -5</c:v>
                  </c:pt>
                  <c:pt idx="106">
                    <c:v>-9, -5</c:v>
                  </c:pt>
                  <c:pt idx="107">
                    <c:v>-8, -5</c:v>
                  </c:pt>
                  <c:pt idx="108">
                    <c:v>-7, -5</c:v>
                  </c:pt>
                  <c:pt idx="109">
                    <c:v>-6, -5</c:v>
                  </c:pt>
                  <c:pt idx="110">
                    <c:v>-5, -5</c:v>
                  </c:pt>
                  <c:pt idx="111">
                    <c:v>-4, -5</c:v>
                  </c:pt>
                  <c:pt idx="112">
                    <c:v>-3, -5</c:v>
                  </c:pt>
                  <c:pt idx="113">
                    <c:v>-2, -5</c:v>
                  </c:pt>
                  <c:pt idx="114">
                    <c:v>-1, -5</c:v>
                  </c:pt>
                  <c:pt idx="115">
                    <c:v>0, -5</c:v>
                  </c:pt>
                  <c:pt idx="116">
                    <c:v>1, -5</c:v>
                  </c:pt>
                  <c:pt idx="117">
                    <c:v>2, -5</c:v>
                  </c:pt>
                  <c:pt idx="118">
                    <c:v>3, -5</c:v>
                  </c:pt>
                  <c:pt idx="119">
                    <c:v>4, -5</c:v>
                  </c:pt>
                  <c:pt idx="120">
                    <c:v>5, -5</c:v>
                  </c:pt>
                  <c:pt idx="121">
                    <c:v>6, -5</c:v>
                  </c:pt>
                  <c:pt idx="122">
                    <c:v>7, -5</c:v>
                  </c:pt>
                  <c:pt idx="123">
                    <c:v>8, -5</c:v>
                  </c:pt>
                  <c:pt idx="124">
                    <c:v>9, -5</c:v>
                  </c:pt>
                  <c:pt idx="125">
                    <c:v>10, -5</c:v>
                  </c:pt>
                  <c:pt idx="126">
                    <c:v>-10, -4</c:v>
                  </c:pt>
                  <c:pt idx="127">
                    <c:v>-9, -4</c:v>
                  </c:pt>
                  <c:pt idx="128">
                    <c:v>-8, -4</c:v>
                  </c:pt>
                  <c:pt idx="129">
                    <c:v>-7, -4</c:v>
                  </c:pt>
                  <c:pt idx="130">
                    <c:v>-6, -4</c:v>
                  </c:pt>
                  <c:pt idx="131">
                    <c:v>-5, -4</c:v>
                  </c:pt>
                  <c:pt idx="132">
                    <c:v>-4, -4</c:v>
                  </c:pt>
                  <c:pt idx="133">
                    <c:v>-3, -4</c:v>
                  </c:pt>
                  <c:pt idx="134">
                    <c:v>-2, -4</c:v>
                  </c:pt>
                  <c:pt idx="135">
                    <c:v>-1, -4</c:v>
                  </c:pt>
                  <c:pt idx="136">
                    <c:v>0, -4</c:v>
                  </c:pt>
                  <c:pt idx="137">
                    <c:v>1, -4</c:v>
                  </c:pt>
                  <c:pt idx="138">
                    <c:v>2, -4</c:v>
                  </c:pt>
                  <c:pt idx="139">
                    <c:v>3, -4</c:v>
                  </c:pt>
                  <c:pt idx="140">
                    <c:v>4, -4</c:v>
                  </c:pt>
                  <c:pt idx="141">
                    <c:v>5, -4</c:v>
                  </c:pt>
                  <c:pt idx="142">
                    <c:v>6, -4</c:v>
                  </c:pt>
                  <c:pt idx="143">
                    <c:v>7, -4</c:v>
                  </c:pt>
                  <c:pt idx="144">
                    <c:v>8, -4</c:v>
                  </c:pt>
                  <c:pt idx="145">
                    <c:v>9, -4</c:v>
                  </c:pt>
                  <c:pt idx="146">
                    <c:v>10, -4</c:v>
                  </c:pt>
                  <c:pt idx="147">
                    <c:v>-10, -3</c:v>
                  </c:pt>
                  <c:pt idx="148">
                    <c:v>-9, -3</c:v>
                  </c:pt>
                  <c:pt idx="149">
                    <c:v>-8, -3</c:v>
                  </c:pt>
                  <c:pt idx="150">
                    <c:v>-7, -3</c:v>
                  </c:pt>
                  <c:pt idx="151">
                    <c:v>-6, -3</c:v>
                  </c:pt>
                  <c:pt idx="152">
                    <c:v>-5, -3</c:v>
                  </c:pt>
                  <c:pt idx="153">
                    <c:v>-4, -3</c:v>
                  </c:pt>
                  <c:pt idx="154">
                    <c:v>-3, -3</c:v>
                  </c:pt>
                  <c:pt idx="155">
                    <c:v>-2, -3</c:v>
                  </c:pt>
                  <c:pt idx="156">
                    <c:v>-1, -3</c:v>
                  </c:pt>
                  <c:pt idx="157">
                    <c:v>0, -3</c:v>
                  </c:pt>
                  <c:pt idx="158">
                    <c:v>1, -3</c:v>
                  </c:pt>
                  <c:pt idx="159">
                    <c:v>2, -3</c:v>
                  </c:pt>
                  <c:pt idx="160">
                    <c:v>3, -3</c:v>
                  </c:pt>
                  <c:pt idx="161">
                    <c:v>4, -3</c:v>
                  </c:pt>
                  <c:pt idx="162">
                    <c:v>5, -3</c:v>
                  </c:pt>
                  <c:pt idx="163">
                    <c:v>6, -3</c:v>
                  </c:pt>
                  <c:pt idx="164">
                    <c:v>7, -3</c:v>
                  </c:pt>
                  <c:pt idx="165">
                    <c:v>8, -3</c:v>
                  </c:pt>
                  <c:pt idx="166">
                    <c:v>9, -3</c:v>
                  </c:pt>
                  <c:pt idx="167">
                    <c:v>10, -3</c:v>
                  </c:pt>
                  <c:pt idx="168">
                    <c:v>-10, -2</c:v>
                  </c:pt>
                  <c:pt idx="169">
                    <c:v>-9, -2</c:v>
                  </c:pt>
                  <c:pt idx="170">
                    <c:v>-8, -2</c:v>
                  </c:pt>
                  <c:pt idx="171">
                    <c:v>-7, -2</c:v>
                  </c:pt>
                  <c:pt idx="172">
                    <c:v>-6, -2</c:v>
                  </c:pt>
                  <c:pt idx="173">
                    <c:v>-5, -2</c:v>
                  </c:pt>
                  <c:pt idx="174">
                    <c:v>-4, -2</c:v>
                  </c:pt>
                  <c:pt idx="175">
                    <c:v>-3, -2</c:v>
                  </c:pt>
                  <c:pt idx="176">
                    <c:v>-2, -2</c:v>
                  </c:pt>
                  <c:pt idx="177">
                    <c:v>-1, -2</c:v>
                  </c:pt>
                  <c:pt idx="178">
                    <c:v>0, -2</c:v>
                  </c:pt>
                  <c:pt idx="179">
                    <c:v>1, -2</c:v>
                  </c:pt>
                  <c:pt idx="180">
                    <c:v>2, -2</c:v>
                  </c:pt>
                  <c:pt idx="181">
                    <c:v>3, -2</c:v>
                  </c:pt>
                  <c:pt idx="182">
                    <c:v>4, -2</c:v>
                  </c:pt>
                  <c:pt idx="183">
                    <c:v>5, -2</c:v>
                  </c:pt>
                  <c:pt idx="184">
                    <c:v>6, -2</c:v>
                  </c:pt>
                  <c:pt idx="185">
                    <c:v>7, -2</c:v>
                  </c:pt>
                  <c:pt idx="186">
                    <c:v>8, -2</c:v>
                  </c:pt>
                  <c:pt idx="187">
                    <c:v>9, -2</c:v>
                  </c:pt>
                  <c:pt idx="188">
                    <c:v>10, -2</c:v>
                  </c:pt>
                  <c:pt idx="189">
                    <c:v>-10, -1</c:v>
                  </c:pt>
                  <c:pt idx="190">
                    <c:v>-9, -1</c:v>
                  </c:pt>
                  <c:pt idx="191">
                    <c:v>-8, -1</c:v>
                  </c:pt>
                  <c:pt idx="192">
                    <c:v>-7, -1</c:v>
                  </c:pt>
                  <c:pt idx="193">
                    <c:v>-6, -1</c:v>
                  </c:pt>
                  <c:pt idx="194">
                    <c:v>-5, -1</c:v>
                  </c:pt>
                  <c:pt idx="195">
                    <c:v>-4, -1</c:v>
                  </c:pt>
                  <c:pt idx="196">
                    <c:v>-3, -1</c:v>
                  </c:pt>
                  <c:pt idx="197">
                    <c:v>-2, -1</c:v>
                  </c:pt>
                  <c:pt idx="198">
                    <c:v>-1, -1</c:v>
                  </c:pt>
                  <c:pt idx="199">
                    <c:v>0, -1</c:v>
                  </c:pt>
                  <c:pt idx="200">
                    <c:v>1, -1</c:v>
                  </c:pt>
                  <c:pt idx="201">
                    <c:v>2, -1</c:v>
                  </c:pt>
                  <c:pt idx="202">
                    <c:v>3, -1</c:v>
                  </c:pt>
                  <c:pt idx="203">
                    <c:v>4, -1</c:v>
                  </c:pt>
                  <c:pt idx="204">
                    <c:v>5, -1</c:v>
                  </c:pt>
                  <c:pt idx="205">
                    <c:v>6, -1</c:v>
                  </c:pt>
                  <c:pt idx="206">
                    <c:v>7, -1</c:v>
                  </c:pt>
                  <c:pt idx="207">
                    <c:v>8, -1</c:v>
                  </c:pt>
                  <c:pt idx="208">
                    <c:v>9, -1</c:v>
                  </c:pt>
                  <c:pt idx="209">
                    <c:v>10, -1</c:v>
                  </c:pt>
                  <c:pt idx="210">
                    <c:v>-10, 0</c:v>
                  </c:pt>
                  <c:pt idx="211">
                    <c:v>-9, 0</c:v>
                  </c:pt>
                  <c:pt idx="212">
                    <c:v>-8, 0</c:v>
                  </c:pt>
                  <c:pt idx="213">
                    <c:v>-7, 0</c:v>
                  </c:pt>
                  <c:pt idx="214">
                    <c:v>-6, 0</c:v>
                  </c:pt>
                  <c:pt idx="215">
                    <c:v>-5, 0</c:v>
                  </c:pt>
                  <c:pt idx="216">
                    <c:v>-4, 0</c:v>
                  </c:pt>
                  <c:pt idx="217">
                    <c:v>-3, 0</c:v>
                  </c:pt>
                  <c:pt idx="218">
                    <c:v>-2, 0</c:v>
                  </c:pt>
                  <c:pt idx="219">
                    <c:v>-1, 0</c:v>
                  </c:pt>
                  <c:pt idx="220">
                    <c:v>0, 0</c:v>
                  </c:pt>
                  <c:pt idx="221">
                    <c:v>1, 0</c:v>
                  </c:pt>
                  <c:pt idx="222">
                    <c:v>2, 0</c:v>
                  </c:pt>
                  <c:pt idx="223">
                    <c:v>3, 0</c:v>
                  </c:pt>
                  <c:pt idx="224">
                    <c:v>4, 0</c:v>
                  </c:pt>
                  <c:pt idx="225">
                    <c:v>5, 0</c:v>
                  </c:pt>
                  <c:pt idx="226">
                    <c:v>6, 0</c:v>
                  </c:pt>
                  <c:pt idx="227">
                    <c:v>7, 0</c:v>
                  </c:pt>
                  <c:pt idx="228">
                    <c:v>8, 0</c:v>
                  </c:pt>
                  <c:pt idx="229">
                    <c:v>9, 0</c:v>
                  </c:pt>
                  <c:pt idx="230">
                    <c:v>10, 0</c:v>
                  </c:pt>
                  <c:pt idx="231">
                    <c:v>-10, 1</c:v>
                  </c:pt>
                  <c:pt idx="232">
                    <c:v>-9, 1</c:v>
                  </c:pt>
                  <c:pt idx="233">
                    <c:v>-8, 1</c:v>
                  </c:pt>
                  <c:pt idx="234">
                    <c:v>-7, 1</c:v>
                  </c:pt>
                  <c:pt idx="235">
                    <c:v>-6, 1</c:v>
                  </c:pt>
                  <c:pt idx="236">
                    <c:v>-5, 1</c:v>
                  </c:pt>
                  <c:pt idx="237">
                    <c:v>-4, 1</c:v>
                  </c:pt>
                  <c:pt idx="238">
                    <c:v>-3, 1</c:v>
                  </c:pt>
                  <c:pt idx="239">
                    <c:v>-2, 1</c:v>
                  </c:pt>
                  <c:pt idx="240">
                    <c:v>-1, 1</c:v>
                  </c:pt>
                  <c:pt idx="241">
                    <c:v>0, 1</c:v>
                  </c:pt>
                  <c:pt idx="242">
                    <c:v>1, 1</c:v>
                  </c:pt>
                  <c:pt idx="243">
                    <c:v>2, 1</c:v>
                  </c:pt>
                  <c:pt idx="244">
                    <c:v>3, 1</c:v>
                  </c:pt>
                  <c:pt idx="245">
                    <c:v>4, 1</c:v>
                  </c:pt>
                  <c:pt idx="246">
                    <c:v>5, 1</c:v>
                  </c:pt>
                  <c:pt idx="247">
                    <c:v>6, 1</c:v>
                  </c:pt>
                  <c:pt idx="248">
                    <c:v>7, 1</c:v>
                  </c:pt>
                  <c:pt idx="249">
                    <c:v>8, 1</c:v>
                  </c:pt>
                  <c:pt idx="250">
                    <c:v>9, 1</c:v>
                  </c:pt>
                  <c:pt idx="251">
                    <c:v>10, 1</c:v>
                  </c:pt>
                  <c:pt idx="252">
                    <c:v>-10, 2</c:v>
                  </c:pt>
                  <c:pt idx="253">
                    <c:v>-9, 2</c:v>
                  </c:pt>
                  <c:pt idx="254">
                    <c:v>-8, 2</c:v>
                  </c:pt>
                  <c:pt idx="255">
                    <c:v>-7, 2</c:v>
                  </c:pt>
                  <c:pt idx="256">
                    <c:v>-6, 2</c:v>
                  </c:pt>
                  <c:pt idx="257">
                    <c:v>-5, 2</c:v>
                  </c:pt>
                  <c:pt idx="258">
                    <c:v>-4, 2</c:v>
                  </c:pt>
                  <c:pt idx="259">
                    <c:v>-3, 2</c:v>
                  </c:pt>
                  <c:pt idx="260">
                    <c:v>-2, 2</c:v>
                  </c:pt>
                  <c:pt idx="261">
                    <c:v>-1, 2</c:v>
                  </c:pt>
                  <c:pt idx="262">
                    <c:v>0, 2</c:v>
                  </c:pt>
                  <c:pt idx="263">
                    <c:v>1, 2</c:v>
                  </c:pt>
                  <c:pt idx="264">
                    <c:v>2, 2</c:v>
                  </c:pt>
                  <c:pt idx="265">
                    <c:v>3, 2</c:v>
                  </c:pt>
                  <c:pt idx="266">
                    <c:v>4, 2</c:v>
                  </c:pt>
                  <c:pt idx="267">
                    <c:v>5, 2</c:v>
                  </c:pt>
                  <c:pt idx="268">
                    <c:v>6, 2</c:v>
                  </c:pt>
                  <c:pt idx="269">
                    <c:v>7, 2</c:v>
                  </c:pt>
                  <c:pt idx="270">
                    <c:v>8, 2</c:v>
                  </c:pt>
                  <c:pt idx="271">
                    <c:v>9, 2</c:v>
                  </c:pt>
                  <c:pt idx="272">
                    <c:v>10, 2</c:v>
                  </c:pt>
                  <c:pt idx="273">
                    <c:v>-10, 3</c:v>
                  </c:pt>
                  <c:pt idx="274">
                    <c:v>-9, 3</c:v>
                  </c:pt>
                  <c:pt idx="275">
                    <c:v>-8, 3</c:v>
                  </c:pt>
                  <c:pt idx="276">
                    <c:v>-7, 3</c:v>
                  </c:pt>
                  <c:pt idx="277">
                    <c:v>-6, 3</c:v>
                  </c:pt>
                  <c:pt idx="278">
                    <c:v>-5, 3</c:v>
                  </c:pt>
                  <c:pt idx="279">
                    <c:v>-4, 3</c:v>
                  </c:pt>
                  <c:pt idx="280">
                    <c:v>-3, 3</c:v>
                  </c:pt>
                  <c:pt idx="281">
                    <c:v>-2, 3</c:v>
                  </c:pt>
                  <c:pt idx="282">
                    <c:v>-1, 3</c:v>
                  </c:pt>
                  <c:pt idx="283">
                    <c:v>0, 3</c:v>
                  </c:pt>
                  <c:pt idx="284">
                    <c:v>1, 3</c:v>
                  </c:pt>
                  <c:pt idx="285">
                    <c:v>2, 3</c:v>
                  </c:pt>
                  <c:pt idx="286">
                    <c:v>3, 3</c:v>
                  </c:pt>
                  <c:pt idx="287">
                    <c:v>4, 3</c:v>
                  </c:pt>
                  <c:pt idx="288">
                    <c:v>5, 3</c:v>
                  </c:pt>
                  <c:pt idx="289">
                    <c:v>6, 3</c:v>
                  </c:pt>
                  <c:pt idx="290">
                    <c:v>7, 3</c:v>
                  </c:pt>
                  <c:pt idx="291">
                    <c:v>8, 3</c:v>
                  </c:pt>
                  <c:pt idx="292">
                    <c:v>9, 3</c:v>
                  </c:pt>
                  <c:pt idx="293">
                    <c:v>10, 3</c:v>
                  </c:pt>
                  <c:pt idx="294">
                    <c:v>-10, 4</c:v>
                  </c:pt>
                  <c:pt idx="295">
                    <c:v>-9, 4</c:v>
                  </c:pt>
                  <c:pt idx="296">
                    <c:v>-8, 4</c:v>
                  </c:pt>
                  <c:pt idx="297">
                    <c:v>-7, 4</c:v>
                  </c:pt>
                  <c:pt idx="298">
                    <c:v>-6, 4</c:v>
                  </c:pt>
                  <c:pt idx="299">
                    <c:v>-5, 4</c:v>
                  </c:pt>
                  <c:pt idx="300">
                    <c:v>-4, 4</c:v>
                  </c:pt>
                  <c:pt idx="301">
                    <c:v>-3, 4</c:v>
                  </c:pt>
                  <c:pt idx="302">
                    <c:v>-2, 4</c:v>
                  </c:pt>
                  <c:pt idx="303">
                    <c:v>-1, 4</c:v>
                  </c:pt>
                  <c:pt idx="304">
                    <c:v>0, 4</c:v>
                  </c:pt>
                  <c:pt idx="305">
                    <c:v>1, 4</c:v>
                  </c:pt>
                  <c:pt idx="306">
                    <c:v>2, 4</c:v>
                  </c:pt>
                  <c:pt idx="307">
                    <c:v>3, 4</c:v>
                  </c:pt>
                  <c:pt idx="308">
                    <c:v>4, 4</c:v>
                  </c:pt>
                  <c:pt idx="309">
                    <c:v>5, 4</c:v>
                  </c:pt>
                  <c:pt idx="310">
                    <c:v>6, 4</c:v>
                  </c:pt>
                  <c:pt idx="311">
                    <c:v>7, 4</c:v>
                  </c:pt>
                  <c:pt idx="312">
                    <c:v>8, 4</c:v>
                  </c:pt>
                  <c:pt idx="313">
                    <c:v>9, 4</c:v>
                  </c:pt>
                  <c:pt idx="314">
                    <c:v>10, 4</c:v>
                  </c:pt>
                  <c:pt idx="315">
                    <c:v>-10, 5</c:v>
                  </c:pt>
                  <c:pt idx="316">
                    <c:v>-9, 5</c:v>
                  </c:pt>
                  <c:pt idx="317">
                    <c:v>-8, 5</c:v>
                  </c:pt>
                  <c:pt idx="318">
                    <c:v>-7, 5</c:v>
                  </c:pt>
                  <c:pt idx="319">
                    <c:v>-6, 5</c:v>
                  </c:pt>
                  <c:pt idx="320">
                    <c:v>-5, 5</c:v>
                  </c:pt>
                  <c:pt idx="321">
                    <c:v>-4, 5</c:v>
                  </c:pt>
                  <c:pt idx="322">
                    <c:v>-3, 5</c:v>
                  </c:pt>
                  <c:pt idx="323">
                    <c:v>-2, 5</c:v>
                  </c:pt>
                  <c:pt idx="324">
                    <c:v>-1, 5</c:v>
                  </c:pt>
                  <c:pt idx="325">
                    <c:v>0, 5</c:v>
                  </c:pt>
                  <c:pt idx="326">
                    <c:v>1, 5</c:v>
                  </c:pt>
                  <c:pt idx="327">
                    <c:v>2, 5</c:v>
                  </c:pt>
                  <c:pt idx="328">
                    <c:v>3, 5</c:v>
                  </c:pt>
                  <c:pt idx="329">
                    <c:v>4, 5</c:v>
                  </c:pt>
                  <c:pt idx="330">
                    <c:v>5, 5</c:v>
                  </c:pt>
                  <c:pt idx="331">
                    <c:v>6, 5</c:v>
                  </c:pt>
                  <c:pt idx="332">
                    <c:v>7, 5</c:v>
                  </c:pt>
                  <c:pt idx="333">
                    <c:v>8, 5</c:v>
                  </c:pt>
                  <c:pt idx="334">
                    <c:v>9, 5</c:v>
                  </c:pt>
                  <c:pt idx="335">
                    <c:v>10, 5</c:v>
                  </c:pt>
                  <c:pt idx="336">
                    <c:v>-10, 6</c:v>
                  </c:pt>
                  <c:pt idx="337">
                    <c:v>-9, 6</c:v>
                  </c:pt>
                  <c:pt idx="338">
                    <c:v>-8, 6</c:v>
                  </c:pt>
                  <c:pt idx="339">
                    <c:v>-7, 6</c:v>
                  </c:pt>
                  <c:pt idx="340">
                    <c:v>-6, 6</c:v>
                  </c:pt>
                  <c:pt idx="341">
                    <c:v>-5, 6</c:v>
                  </c:pt>
                  <c:pt idx="342">
                    <c:v>-4, 6</c:v>
                  </c:pt>
                  <c:pt idx="343">
                    <c:v>-3, 6</c:v>
                  </c:pt>
                  <c:pt idx="344">
                    <c:v>-2, 6</c:v>
                  </c:pt>
                  <c:pt idx="345">
                    <c:v>-1, 6</c:v>
                  </c:pt>
                  <c:pt idx="346">
                    <c:v>0, 6</c:v>
                  </c:pt>
                  <c:pt idx="347">
                    <c:v>1, 6</c:v>
                  </c:pt>
                  <c:pt idx="348">
                    <c:v>2, 6</c:v>
                  </c:pt>
                  <c:pt idx="349">
                    <c:v>3, 6</c:v>
                  </c:pt>
                  <c:pt idx="350">
                    <c:v>4, 6</c:v>
                  </c:pt>
                  <c:pt idx="351">
                    <c:v>5, 6</c:v>
                  </c:pt>
                  <c:pt idx="352">
                    <c:v>6, 6</c:v>
                  </c:pt>
                  <c:pt idx="353">
                    <c:v>7, 6</c:v>
                  </c:pt>
                  <c:pt idx="354">
                    <c:v>8, 6</c:v>
                  </c:pt>
                  <c:pt idx="355">
                    <c:v>9, 6</c:v>
                  </c:pt>
                  <c:pt idx="356">
                    <c:v>10, 6</c:v>
                  </c:pt>
                  <c:pt idx="357">
                    <c:v>-10, 7</c:v>
                  </c:pt>
                  <c:pt idx="358">
                    <c:v>-9, 7</c:v>
                  </c:pt>
                  <c:pt idx="359">
                    <c:v>-8, 7</c:v>
                  </c:pt>
                  <c:pt idx="360">
                    <c:v>-7, 7</c:v>
                  </c:pt>
                  <c:pt idx="361">
                    <c:v>-6, 7</c:v>
                  </c:pt>
                  <c:pt idx="362">
                    <c:v>-5, 7</c:v>
                  </c:pt>
                  <c:pt idx="363">
                    <c:v>-4, 7</c:v>
                  </c:pt>
                  <c:pt idx="364">
                    <c:v>-3, 7</c:v>
                  </c:pt>
                  <c:pt idx="365">
                    <c:v>-2, 7</c:v>
                  </c:pt>
                  <c:pt idx="366">
                    <c:v>-1, 7</c:v>
                  </c:pt>
                  <c:pt idx="367">
                    <c:v>0, 7</c:v>
                  </c:pt>
                  <c:pt idx="368">
                    <c:v>1, 7</c:v>
                  </c:pt>
                  <c:pt idx="369">
                    <c:v>2, 7</c:v>
                  </c:pt>
                  <c:pt idx="370">
                    <c:v>3, 7</c:v>
                  </c:pt>
                  <c:pt idx="371">
                    <c:v>4, 7</c:v>
                  </c:pt>
                  <c:pt idx="372">
                    <c:v>5, 7</c:v>
                  </c:pt>
                  <c:pt idx="373">
                    <c:v>6, 7</c:v>
                  </c:pt>
                  <c:pt idx="374">
                    <c:v>7, 7</c:v>
                  </c:pt>
                  <c:pt idx="375">
                    <c:v>8, 7</c:v>
                  </c:pt>
                  <c:pt idx="376">
                    <c:v>9, 7</c:v>
                  </c:pt>
                  <c:pt idx="377">
                    <c:v>10, 7</c:v>
                  </c:pt>
                  <c:pt idx="378">
                    <c:v>-10, 8</c:v>
                  </c:pt>
                  <c:pt idx="379">
                    <c:v>-9, 8</c:v>
                  </c:pt>
                  <c:pt idx="380">
                    <c:v>-8, 8</c:v>
                  </c:pt>
                  <c:pt idx="381">
                    <c:v>-7, 8</c:v>
                  </c:pt>
                  <c:pt idx="382">
                    <c:v>-6, 8</c:v>
                  </c:pt>
                  <c:pt idx="383">
                    <c:v>-5, 8</c:v>
                  </c:pt>
                  <c:pt idx="384">
                    <c:v>-4, 8</c:v>
                  </c:pt>
                  <c:pt idx="385">
                    <c:v>-3, 8</c:v>
                  </c:pt>
                  <c:pt idx="386">
                    <c:v>-2, 8</c:v>
                  </c:pt>
                  <c:pt idx="387">
                    <c:v>-1, 8</c:v>
                  </c:pt>
                  <c:pt idx="388">
                    <c:v>0, 8</c:v>
                  </c:pt>
                  <c:pt idx="389">
                    <c:v>1, 8</c:v>
                  </c:pt>
                  <c:pt idx="390">
                    <c:v>2, 8</c:v>
                  </c:pt>
                  <c:pt idx="391">
                    <c:v>3, 8</c:v>
                  </c:pt>
                  <c:pt idx="392">
                    <c:v>4, 8</c:v>
                  </c:pt>
                  <c:pt idx="393">
                    <c:v>5, 8</c:v>
                  </c:pt>
                  <c:pt idx="394">
                    <c:v>6, 8</c:v>
                  </c:pt>
                  <c:pt idx="395">
                    <c:v>7, 8</c:v>
                  </c:pt>
                  <c:pt idx="396">
                    <c:v>8, 8</c:v>
                  </c:pt>
                  <c:pt idx="397">
                    <c:v>9, 8</c:v>
                  </c:pt>
                  <c:pt idx="398">
                    <c:v>10, 8</c:v>
                  </c:pt>
                  <c:pt idx="399">
                    <c:v>-10, 9</c:v>
                  </c:pt>
                  <c:pt idx="400">
                    <c:v>-9, 9</c:v>
                  </c:pt>
                  <c:pt idx="401">
                    <c:v>-8, 9</c:v>
                  </c:pt>
                  <c:pt idx="402">
                    <c:v>-7, 9</c:v>
                  </c:pt>
                  <c:pt idx="403">
                    <c:v>-6, 9</c:v>
                  </c:pt>
                  <c:pt idx="404">
                    <c:v>-5, 9</c:v>
                  </c:pt>
                  <c:pt idx="405">
                    <c:v>-4, 9</c:v>
                  </c:pt>
                  <c:pt idx="406">
                    <c:v>-3, 9</c:v>
                  </c:pt>
                  <c:pt idx="407">
                    <c:v>-2, 9</c:v>
                  </c:pt>
                  <c:pt idx="408">
                    <c:v>-1, 9</c:v>
                  </c:pt>
                  <c:pt idx="409">
                    <c:v>0, 9</c:v>
                  </c:pt>
                  <c:pt idx="410">
                    <c:v>1, 9</c:v>
                  </c:pt>
                  <c:pt idx="411">
                    <c:v>2, 9</c:v>
                  </c:pt>
                  <c:pt idx="412">
                    <c:v>3, 9</c:v>
                  </c:pt>
                  <c:pt idx="413">
                    <c:v>4, 9</c:v>
                  </c:pt>
                  <c:pt idx="414">
                    <c:v>5, 9</c:v>
                  </c:pt>
                  <c:pt idx="415">
                    <c:v>6, 9</c:v>
                  </c:pt>
                  <c:pt idx="416">
                    <c:v>7, 9</c:v>
                  </c:pt>
                  <c:pt idx="417">
                    <c:v>8, 9</c:v>
                  </c:pt>
                  <c:pt idx="418">
                    <c:v>9, 9</c:v>
                  </c:pt>
                  <c:pt idx="419">
                    <c:v>10, 9</c:v>
                  </c:pt>
                  <c:pt idx="420">
                    <c:v>-10, 10</c:v>
                  </c:pt>
                  <c:pt idx="421">
                    <c:v>-9, 10</c:v>
                  </c:pt>
                  <c:pt idx="422">
                    <c:v>-8, 10</c:v>
                  </c:pt>
                  <c:pt idx="423">
                    <c:v>-7, 10</c:v>
                  </c:pt>
                  <c:pt idx="424">
                    <c:v>-6, 10</c:v>
                  </c:pt>
                  <c:pt idx="425">
                    <c:v>-5, 10</c:v>
                  </c:pt>
                  <c:pt idx="426">
                    <c:v>-4, 10</c:v>
                  </c:pt>
                  <c:pt idx="427">
                    <c:v>-3, 10</c:v>
                  </c:pt>
                  <c:pt idx="428">
                    <c:v>-2, 10</c:v>
                  </c:pt>
                  <c:pt idx="429">
                    <c:v>-1, 10</c:v>
                  </c:pt>
                  <c:pt idx="430">
                    <c:v>0, 10</c:v>
                  </c:pt>
                  <c:pt idx="431">
                    <c:v>1, 10</c:v>
                  </c:pt>
                  <c:pt idx="432">
                    <c:v>2, 10</c:v>
                  </c:pt>
                  <c:pt idx="433">
                    <c:v>3, 10</c:v>
                  </c:pt>
                  <c:pt idx="434">
                    <c:v>4, 10</c:v>
                  </c:pt>
                  <c:pt idx="435">
                    <c:v>5, 10</c:v>
                  </c:pt>
                  <c:pt idx="436">
                    <c:v>6, 10</c:v>
                  </c:pt>
                  <c:pt idx="437">
                    <c:v>7, 10</c:v>
                  </c:pt>
                  <c:pt idx="438">
                    <c:v>8, 10</c:v>
                  </c:pt>
                  <c:pt idx="439">
                    <c:v>9, 10</c:v>
                  </c:pt>
                  <c:pt idx="440">
                    <c:v>10, 10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1B9-CE22-4BEC-ACB0-D5E36310785A}"/>
            </c:ext>
          </c:extLst>
        </c:ser>
        <c:ser>
          <c:idx val="1"/>
          <c:order val="1"/>
          <c:tx>
            <c:strRef>
              <c:f>Paths!$C$1</c:f>
              <c:strCache>
                <c:ptCount val="1"/>
                <c:pt idx="0">
                  <c:v>Paths</c:v>
                </c:pt>
              </c:strCache>
            </c:strRef>
          </c:tx>
          <c:spPr>
            <a:ln w="22225">
              <a:solidFill>
                <a:srgbClr val="00B0F0"/>
              </a:solidFill>
            </a:ln>
          </c:spPr>
          <c:marker>
            <c:symbol val="none"/>
          </c:marker>
          <c:dLbls>
            <c:delete val="1"/>
          </c:dLbls>
          <c:xVal>
            <c:numRef>
              <c:f>Paths!$A$2:$A$400</c:f>
              <c:numCache>
                <c:formatCode>General</c:formatCode>
                <c:ptCount val="399"/>
                <c:pt idx="0">
                  <c:v>0</c:v>
                </c:pt>
                <c:pt idx="1">
                  <c:v>1</c:v>
                </c:pt>
                <c:pt idx="3">
                  <c:v>1</c:v>
                </c:pt>
                <c:pt idx="4">
                  <c:v>2</c:v>
                </c:pt>
                <c:pt idx="6">
                  <c:v>2</c:v>
                </c:pt>
                <c:pt idx="7">
                  <c:v>3</c:v>
                </c:pt>
                <c:pt idx="9">
                  <c:v>0</c:v>
                </c:pt>
                <c:pt idx="10">
                  <c:v>0</c:v>
                </c:pt>
                <c:pt idx="12">
                  <c:v>1</c:v>
                </c:pt>
                <c:pt idx="13">
                  <c:v>1</c:v>
                </c:pt>
                <c:pt idx="15">
                  <c:v>1</c:v>
                </c:pt>
                <c:pt idx="16">
                  <c:v>1</c:v>
                </c:pt>
                <c:pt idx="18">
                  <c:v>1</c:v>
                </c:pt>
                <c:pt idx="19">
                  <c:v>1</c:v>
                </c:pt>
                <c:pt idx="21">
                  <c:v>1</c:v>
                </c:pt>
                <c:pt idx="22">
                  <c:v>1</c:v>
                </c:pt>
                <c:pt idx="24">
                  <c:v>1</c:v>
                </c:pt>
                <c:pt idx="25">
                  <c:v>1</c:v>
                </c:pt>
                <c:pt idx="27">
                  <c:v>1</c:v>
                </c:pt>
                <c:pt idx="28">
                  <c:v>1</c:v>
                </c:pt>
                <c:pt idx="30">
                  <c:v>0</c:v>
                </c:pt>
                <c:pt idx="31">
                  <c:v>0</c:v>
                </c:pt>
                <c:pt idx="33">
                  <c:v>2</c:v>
                </c:pt>
                <c:pt idx="34">
                  <c:v>2</c:v>
                </c:pt>
                <c:pt idx="36">
                  <c:v>2</c:v>
                </c:pt>
                <c:pt idx="37">
                  <c:v>2</c:v>
                </c:pt>
                <c:pt idx="39">
                  <c:v>2</c:v>
                </c:pt>
                <c:pt idx="40">
                  <c:v>2</c:v>
                </c:pt>
                <c:pt idx="42">
                  <c:v>2</c:v>
                </c:pt>
                <c:pt idx="43">
                  <c:v>2</c:v>
                </c:pt>
                <c:pt idx="45">
                  <c:v>2</c:v>
                </c:pt>
                <c:pt idx="46">
                  <c:v>2</c:v>
                </c:pt>
                <c:pt idx="48">
                  <c:v>2</c:v>
                </c:pt>
                <c:pt idx="49">
                  <c:v>2</c:v>
                </c:pt>
                <c:pt idx="51">
                  <c:v>0</c:v>
                </c:pt>
                <c:pt idx="52">
                  <c:v>0</c:v>
                </c:pt>
                <c:pt idx="54">
                  <c:v>3</c:v>
                </c:pt>
                <c:pt idx="55">
                  <c:v>3</c:v>
                </c:pt>
                <c:pt idx="57">
                  <c:v>3</c:v>
                </c:pt>
                <c:pt idx="58">
                  <c:v>3</c:v>
                </c:pt>
                <c:pt idx="60">
                  <c:v>3</c:v>
                </c:pt>
                <c:pt idx="61">
                  <c:v>3</c:v>
                </c:pt>
                <c:pt idx="63">
                  <c:v>3</c:v>
                </c:pt>
                <c:pt idx="64">
                  <c:v>3</c:v>
                </c:pt>
                <c:pt idx="66">
                  <c:v>3</c:v>
                </c:pt>
                <c:pt idx="67">
                  <c:v>3</c:v>
                </c:pt>
                <c:pt idx="69">
                  <c:v>3</c:v>
                </c:pt>
                <c:pt idx="70">
                  <c:v>3</c:v>
                </c:pt>
                <c:pt idx="72">
                  <c:v>0</c:v>
                </c:pt>
                <c:pt idx="73">
                  <c:v>0</c:v>
                </c:pt>
                <c:pt idx="75">
                  <c:v>0</c:v>
                </c:pt>
                <c:pt idx="76">
                  <c:v>0</c:v>
                </c:pt>
                <c:pt idx="78">
                  <c:v>-10</c:v>
                </c:pt>
                <c:pt idx="79">
                  <c:v>10</c:v>
                </c:pt>
                <c:pt idx="81">
                  <c:v>10</c:v>
                </c:pt>
                <c:pt idx="82">
                  <c:v>10</c:v>
                </c:pt>
                <c:pt idx="84">
                  <c:v>10</c:v>
                </c:pt>
                <c:pt idx="85">
                  <c:v>-10</c:v>
                </c:pt>
                <c:pt idx="87">
                  <c:v>-10</c:v>
                </c:pt>
                <c:pt idx="88">
                  <c:v>-10</c:v>
                </c:pt>
                <c:pt idx="90">
                  <c:v>0</c:v>
                </c:pt>
                <c:pt idx="91">
                  <c:v>0</c:v>
                </c:pt>
                <c:pt idx="93">
                  <c:v>-10</c:v>
                </c:pt>
                <c:pt idx="94">
                  <c:v>-10</c:v>
                </c:pt>
                <c:pt idx="96">
                  <c:v>-10</c:v>
                </c:pt>
                <c:pt idx="97">
                  <c:v>-10</c:v>
                </c:pt>
                <c:pt idx="99">
                  <c:v>-10</c:v>
                </c:pt>
                <c:pt idx="100">
                  <c:v>-10</c:v>
                </c:pt>
                <c:pt idx="102">
                  <c:v>-10</c:v>
                </c:pt>
                <c:pt idx="103">
                  <c:v>-10</c:v>
                </c:pt>
                <c:pt idx="105">
                  <c:v>0</c:v>
                </c:pt>
                <c:pt idx="106">
                  <c:v>0</c:v>
                </c:pt>
                <c:pt idx="108">
                  <c:v>0</c:v>
                </c:pt>
                <c:pt idx="109">
                  <c:v>0</c:v>
                </c:pt>
                <c:pt idx="111">
                  <c:v>0</c:v>
                </c:pt>
                <c:pt idx="112">
                  <c:v>0</c:v>
                </c:pt>
                <c:pt idx="114">
                  <c:v>0</c:v>
                </c:pt>
                <c:pt idx="115">
                  <c:v>0</c:v>
                </c:pt>
                <c:pt idx="117">
                  <c:v>0</c:v>
                </c:pt>
                <c:pt idx="118">
                  <c:v>0</c:v>
                </c:pt>
                <c:pt idx="121">
                  <c:v>3</c:v>
                </c:pt>
                <c:pt idx="122">
                  <c:v>3</c:v>
                </c:pt>
                <c:pt idx="123">
                  <c:v>1</c:v>
                </c:pt>
                <c:pt idx="124">
                  <c:v>1</c:v>
                </c:pt>
                <c:pt idx="127">
                  <c:v>3</c:v>
                </c:pt>
                <c:pt idx="128">
                  <c:v>3</c:v>
                </c:pt>
                <c:pt idx="129">
                  <c:v>1</c:v>
                </c:pt>
                <c:pt idx="130">
                  <c:v>1</c:v>
                </c:pt>
              </c:numCache>
            </c:numRef>
          </c:xVal>
          <c:yVal>
            <c:numRef>
              <c:f>Paths!$B$2:$B$400</c:f>
              <c:numCache>
                <c:formatCode>General</c:formatCode>
                <c:ptCount val="399"/>
                <c:pt idx="0">
                  <c:v>0</c:v>
                </c:pt>
                <c:pt idx="1">
                  <c:v>0</c:v>
                </c:pt>
                <c:pt idx="3">
                  <c:v>0</c:v>
                </c:pt>
                <c:pt idx="4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0">
                  <c:v>0</c:v>
                </c:pt>
                <c:pt idx="12">
                  <c:v>0</c:v>
                </c:pt>
                <c:pt idx="13">
                  <c:v>1</c:v>
                </c:pt>
                <c:pt idx="15">
                  <c:v>1</c:v>
                </c:pt>
                <c:pt idx="16">
                  <c:v>2</c:v>
                </c:pt>
                <c:pt idx="18">
                  <c:v>2</c:v>
                </c:pt>
                <c:pt idx="19">
                  <c:v>3</c:v>
                </c:pt>
                <c:pt idx="21">
                  <c:v>3</c:v>
                </c:pt>
                <c:pt idx="22">
                  <c:v>4</c:v>
                </c:pt>
                <c:pt idx="24">
                  <c:v>4</c:v>
                </c:pt>
                <c:pt idx="25">
                  <c:v>5</c:v>
                </c:pt>
                <c:pt idx="27">
                  <c:v>5</c:v>
                </c:pt>
                <c:pt idx="28">
                  <c:v>6</c:v>
                </c:pt>
                <c:pt idx="30">
                  <c:v>0</c:v>
                </c:pt>
                <c:pt idx="31">
                  <c:v>0</c:v>
                </c:pt>
                <c:pt idx="33">
                  <c:v>0</c:v>
                </c:pt>
                <c:pt idx="34">
                  <c:v>-1</c:v>
                </c:pt>
                <c:pt idx="36">
                  <c:v>-1</c:v>
                </c:pt>
                <c:pt idx="37">
                  <c:v>-2</c:v>
                </c:pt>
                <c:pt idx="39">
                  <c:v>-2</c:v>
                </c:pt>
                <c:pt idx="40">
                  <c:v>-3</c:v>
                </c:pt>
                <c:pt idx="42">
                  <c:v>-3</c:v>
                </c:pt>
                <c:pt idx="43">
                  <c:v>-4</c:v>
                </c:pt>
                <c:pt idx="45">
                  <c:v>-4</c:v>
                </c:pt>
                <c:pt idx="46">
                  <c:v>-5</c:v>
                </c:pt>
                <c:pt idx="48">
                  <c:v>-5</c:v>
                </c:pt>
                <c:pt idx="49">
                  <c:v>-6</c:v>
                </c:pt>
                <c:pt idx="51">
                  <c:v>0</c:v>
                </c:pt>
                <c:pt idx="52">
                  <c:v>0</c:v>
                </c:pt>
                <c:pt idx="54">
                  <c:v>0</c:v>
                </c:pt>
                <c:pt idx="55">
                  <c:v>1</c:v>
                </c:pt>
                <c:pt idx="57">
                  <c:v>1</c:v>
                </c:pt>
                <c:pt idx="58">
                  <c:v>2</c:v>
                </c:pt>
                <c:pt idx="60">
                  <c:v>2</c:v>
                </c:pt>
                <c:pt idx="61">
                  <c:v>3</c:v>
                </c:pt>
                <c:pt idx="63">
                  <c:v>3</c:v>
                </c:pt>
                <c:pt idx="64">
                  <c:v>4</c:v>
                </c:pt>
                <c:pt idx="66">
                  <c:v>4</c:v>
                </c:pt>
                <c:pt idx="67">
                  <c:v>5</c:v>
                </c:pt>
                <c:pt idx="69">
                  <c:v>5</c:v>
                </c:pt>
                <c:pt idx="70">
                  <c:v>6</c:v>
                </c:pt>
                <c:pt idx="72">
                  <c:v>0</c:v>
                </c:pt>
                <c:pt idx="73">
                  <c:v>0</c:v>
                </c:pt>
                <c:pt idx="75">
                  <c:v>0</c:v>
                </c:pt>
                <c:pt idx="76">
                  <c:v>0</c:v>
                </c:pt>
                <c:pt idx="78">
                  <c:v>-10</c:v>
                </c:pt>
                <c:pt idx="79">
                  <c:v>-10</c:v>
                </c:pt>
                <c:pt idx="81">
                  <c:v>-10</c:v>
                </c:pt>
                <c:pt idx="82">
                  <c:v>10</c:v>
                </c:pt>
                <c:pt idx="84">
                  <c:v>10</c:v>
                </c:pt>
                <c:pt idx="85">
                  <c:v>10</c:v>
                </c:pt>
                <c:pt idx="87">
                  <c:v>10</c:v>
                </c:pt>
                <c:pt idx="88">
                  <c:v>-10</c:v>
                </c:pt>
                <c:pt idx="90">
                  <c:v>0</c:v>
                </c:pt>
                <c:pt idx="91">
                  <c:v>0</c:v>
                </c:pt>
                <c:pt idx="93">
                  <c:v>-10</c:v>
                </c:pt>
                <c:pt idx="94">
                  <c:v>-10</c:v>
                </c:pt>
                <c:pt idx="96">
                  <c:v>-10</c:v>
                </c:pt>
                <c:pt idx="97">
                  <c:v>-10</c:v>
                </c:pt>
                <c:pt idx="99">
                  <c:v>-10</c:v>
                </c:pt>
                <c:pt idx="100">
                  <c:v>-10</c:v>
                </c:pt>
                <c:pt idx="102">
                  <c:v>-10</c:v>
                </c:pt>
                <c:pt idx="103">
                  <c:v>-10</c:v>
                </c:pt>
                <c:pt idx="105">
                  <c:v>0</c:v>
                </c:pt>
                <c:pt idx="106">
                  <c:v>0</c:v>
                </c:pt>
                <c:pt idx="108">
                  <c:v>0</c:v>
                </c:pt>
                <c:pt idx="109">
                  <c:v>0</c:v>
                </c:pt>
                <c:pt idx="111">
                  <c:v>0</c:v>
                </c:pt>
                <c:pt idx="112">
                  <c:v>0</c:v>
                </c:pt>
                <c:pt idx="114">
                  <c:v>0</c:v>
                </c:pt>
                <c:pt idx="115">
                  <c:v>0</c:v>
                </c:pt>
                <c:pt idx="117">
                  <c:v>0</c:v>
                </c:pt>
                <c:pt idx="118">
                  <c:v>0</c:v>
                </c:pt>
                <c:pt idx="121">
                  <c:v>6</c:v>
                </c:pt>
                <c:pt idx="122">
                  <c:v>7</c:v>
                </c:pt>
                <c:pt idx="123">
                  <c:v>7</c:v>
                </c:pt>
                <c:pt idx="124">
                  <c:v>6</c:v>
                </c:pt>
                <c:pt idx="127">
                  <c:v>6</c:v>
                </c:pt>
                <c:pt idx="128">
                  <c:v>7</c:v>
                </c:pt>
                <c:pt idx="129">
                  <c:v>7</c:v>
                </c:pt>
                <c:pt idx="130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1BA-CE22-4BEC-ACB0-D5E36310785A}"/>
            </c:ext>
          </c:extLst>
        </c:ser>
        <c:ser>
          <c:idx val="0"/>
          <c:order val="2"/>
          <c:tx>
            <c:strRef>
              <c:f>Spots!$C$1</c:f>
              <c:strCache>
                <c:ptCount val="1"/>
                <c:pt idx="0">
                  <c:v>Y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6"/>
            <c:spPr>
              <a:gradFill>
                <a:gsLst>
                  <a:gs pos="0">
                    <a:srgbClr val="E5FFFF"/>
                  </a:gs>
                  <a:gs pos="100000">
                    <a:srgbClr val="21C5FF"/>
                  </a:gs>
                </a:gsLst>
                <a:lin ang="5400000" scaled="1"/>
              </a:gradFill>
              <a:ln w="3175">
                <a:solidFill>
                  <a:srgbClr val="21C5FF"/>
                </a:solidFill>
              </a:ln>
            </c:spPr>
          </c:marke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1BB-CE22-4BEC-ACB0-D5E36310785A}"/>
              </c:ext>
            </c:extLst>
          </c:dPt>
          <c:dLbls>
            <c:dLbl>
              <c:idx val="0"/>
              <c:layout>
                <c:manualLayout>
                  <c:x val="-4.1369260716376088E-2"/>
                  <c:y val="-2.2029921391318923E-2"/>
                </c:manualLayout>
              </c:layout>
              <c:tx>
                <c:rich>
                  <a:bodyPr rot="0" vertOverflow="overflow" horzOverflow="overflow" vert="horz" wrap="square" lIns="36000" tIns="36000" rIns="36000" bIns="36000" anchor="ctr" anchorCtr="0">
                    <a:noAutofit/>
                  </a:bodyPr>
                  <a:lstStyle/>
                  <a:p>
                    <a:pPr>
                      <a:defRPr sz="700">
                        <a:solidFill>
                          <a:sysClr val="windowText" lastClr="000000"/>
                        </a:solidFill>
                      </a:defRPr>
                    </a:pPr>
                    <a:fld id="{9454C424-BF1D-4556-ADDE-82F95898171A}" type="CELLRANGE">
                      <a:rPr lang="en-US"/>
                      <a:pPr>
                        <a:defRPr sz="700">
                          <a:solidFill>
                            <a:sysClr val="windowText" lastClr="000000"/>
                          </a:solidFill>
                        </a:defRPr>
                      </a:pPr>
                      <a:t>[CELLRANGE]</a:t>
                    </a:fld>
                    <a:endParaRPr lang="en-IN"/>
                  </a:p>
                </c:rich>
              </c:tx>
              <c:spPr>
                <a:gradFill>
                  <a:gsLst>
                    <a:gs pos="0">
                      <a:srgbClr val="4F81BD">
                        <a:lumMod val="5000"/>
                        <a:lumOff val="95000"/>
                        <a:alpha val="30000"/>
                      </a:srgbClr>
                    </a:gs>
                    <a:gs pos="97000">
                      <a:srgbClr val="00B0F0"/>
                    </a:gs>
                    <a:gs pos="50000">
                      <a:srgbClr val="ECF1F8"/>
                    </a:gs>
                  </a:gsLst>
                  <a:lin ang="5400000" scaled="1"/>
                </a:gradFill>
                <a:ln w="6350">
                  <a:solidFill>
                    <a:srgbClr val="00B0F0"/>
                  </a:solidFill>
                </a:ln>
                <a:effectLst/>
              </c:spPr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oundRectCallout">
                      <a:avLst/>
                    </a:prstGeom>
                  </c15:spPr>
                  <c15:layout>
                    <c:manualLayout>
                      <c:w val="3.496047280320267E-2"/>
                      <c:h val="2.0622648447835654E-2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BB-CE22-4BEC-ACB0-D5E36310785A}"/>
                </c:ext>
              </c:extLst>
            </c:dLbl>
            <c:dLbl>
              <c:idx val="1"/>
              <c:layout>
                <c:manualLayout>
                  <c:x val="-4.0498287057951304E-2"/>
                  <c:y val="-2.1214557470474217E-2"/>
                </c:manualLayout>
              </c:layout>
              <c:tx>
                <c:rich>
                  <a:bodyPr/>
                  <a:lstStyle/>
                  <a:p>
                    <a:fld id="{AA16FA90-B783-4C0E-A487-077B377228B0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BC-CE22-4BEC-ACB0-D5E36310785A}"/>
                </c:ext>
              </c:extLst>
            </c:dLbl>
            <c:dLbl>
              <c:idx val="2"/>
              <c:layout>
                <c:manualLayout>
                  <c:x val="-3.4403306580179066E-2"/>
                  <c:y val="-2.11276811635428E-2"/>
                </c:manualLayout>
              </c:layout>
              <c:tx>
                <c:rich>
                  <a:bodyPr/>
                  <a:lstStyle/>
                  <a:p>
                    <a:fld id="{861BD71A-DDB6-4FF3-9CE8-979D7590591F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BD-CE22-4BEC-ACB0-D5E36310785A}"/>
                </c:ext>
              </c:extLst>
            </c:dLbl>
            <c:dLbl>
              <c:idx val="3"/>
              <c:layout>
                <c:manualLayout>
                  <c:x val="-1.1812127831569211E-2"/>
                  <c:y val="-2.121630321186636E-2"/>
                </c:manualLayout>
              </c:layout>
              <c:tx>
                <c:rich>
                  <a:bodyPr/>
                  <a:lstStyle/>
                  <a:p>
                    <a:fld id="{0057D2D7-91F3-4D6A-BF31-9D0382919F8F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BE-CE22-4BEC-ACB0-D5E36310785A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F-CE22-4BEC-ACB0-D5E36310785A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82C5D127-1FE5-4667-AD5F-0658F1EC361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0-CE22-4BEC-ACB0-D5E36310785A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57DE252B-38FB-43C8-ABB9-1C0F0D4A6EF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1-CE22-4BEC-ACB0-D5E36310785A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45C70EC7-F89F-4656-91E6-5F061AB2BA3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2-CE22-4BEC-ACB0-D5E36310785A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7A5C5C90-6B2A-4442-8EB9-312FC842A27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3-CE22-4BEC-ACB0-D5E36310785A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91D3EC90-8511-45D6-81C1-0B5347989CB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4-CE22-4BEC-ACB0-D5E36310785A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94C187EF-578D-49FB-A81E-ACF6A7C61E3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5-CE22-4BEC-ACB0-D5E36310785A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6-CE22-4BEC-ACB0-D5E36310785A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BE1D247F-B763-444D-AA12-51FC40037FC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7-CE22-4BEC-ACB0-D5E36310785A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3B9E4F5C-6DF7-4023-972D-581A641B8EC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8-CE22-4BEC-ACB0-D5E36310785A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57393FCF-B94C-4A4A-ABB1-C9B0201C7DF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9-CE22-4BEC-ACB0-D5E36310785A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2F1F9C93-B2FA-446C-8C22-48C338B7C81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A-CE22-4BEC-ACB0-D5E36310785A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53BA8FBA-22DE-44EA-A276-06BA48D1E8D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B-CE22-4BEC-ACB0-D5E36310785A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3378C14B-1337-4348-94DD-9DF70737B93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C-CE22-4BEC-ACB0-D5E36310785A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D-CE22-4BEC-ACB0-D5E36310785A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1D793D84-FC4D-46E5-842B-8B32B53CCCB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E-CE22-4BEC-ACB0-D5E36310785A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EEC221AA-5F37-4453-B53C-D4BADC16DDE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F-CE22-4BEC-ACB0-D5E36310785A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246E3A05-F3FC-485E-AC0C-5EAD26E2DEA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0-CE22-4BEC-ACB0-D5E36310785A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92AFFB5D-E7C9-489A-98CB-4B1414F56D8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1-CE22-4BEC-ACB0-D5E36310785A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D891CF55-E6DF-4A77-8E52-88C0EC7AFA4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2-CE22-4BEC-ACB0-D5E36310785A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0D087D6F-E862-4DF5-9B56-80FBB452D2E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3-CE22-4BEC-ACB0-D5E36310785A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4-CE22-4BEC-ACB0-D5E36310785A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BC037BE4-1EC1-473F-8C7B-B3DD26B1032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5-CE22-4BEC-ACB0-D5E36310785A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C2B7A9D0-F7A7-4AC4-8451-DE211896D92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6-CE22-4BEC-ACB0-D5E36310785A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7-CE22-4BEC-ACB0-D5E36310785A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88F35CD0-08FC-41D7-B820-B469E620701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8-CE22-4BEC-ACB0-D5E36310785A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fld id="{8F535E9A-D9BD-4CBE-A369-BAF82B5CCFC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9-CE22-4BEC-ACB0-D5E36310785A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9D98A6C0-B1C7-4611-A7B9-232B4737E26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A-CE22-4BEC-ACB0-D5E36310785A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fld id="{2404956C-CD0F-4ECB-9BDF-50E013C87BF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B-CE22-4BEC-ACB0-D5E36310785A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C-CE22-4BEC-ACB0-D5E36310785A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D-CE22-4BEC-ACB0-D5E36310785A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E-CE22-4BEC-ACB0-D5E36310785A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F-CE22-4BEC-ACB0-D5E36310785A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0-CE22-4BEC-ACB0-D5E36310785A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1-CE22-4BEC-ACB0-D5E36310785A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2-CE22-4BEC-ACB0-D5E36310785A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3-CE22-4BEC-ACB0-D5E36310785A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4-CE22-4BEC-ACB0-D5E36310785A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5-CE22-4BEC-ACB0-D5E36310785A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6-CE22-4BEC-ACB0-D5E36310785A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7-CE22-4BEC-ACB0-D5E36310785A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8-CE22-4BEC-ACB0-D5E36310785A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9-CE22-4BEC-ACB0-D5E36310785A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A-CE22-4BEC-ACB0-D5E36310785A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B-CE22-4BEC-ACB0-D5E36310785A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C-CE22-4BEC-ACB0-D5E36310785A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D-CE22-4BEC-ACB0-D5E36310785A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E-CE22-4BEC-ACB0-D5E36310785A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F-CE22-4BEC-ACB0-D5E36310785A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0-CE22-4BEC-ACB0-D5E36310785A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1-CE22-4BEC-ACB0-D5E36310785A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2-CE22-4BEC-ACB0-D5E36310785A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3-CE22-4BEC-ACB0-D5E36310785A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4-CE22-4BEC-ACB0-D5E36310785A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5-CE22-4BEC-ACB0-D5E36310785A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6-CE22-4BEC-ACB0-D5E36310785A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7-CE22-4BEC-ACB0-D5E36310785A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8-CE22-4BEC-ACB0-D5E36310785A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9-CE22-4BEC-ACB0-D5E36310785A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A-CE22-4BEC-ACB0-D5E36310785A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B-CE22-4BEC-ACB0-D5E36310785A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C-CE22-4BEC-ACB0-D5E36310785A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D-CE22-4BEC-ACB0-D5E36310785A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E-CE22-4BEC-ACB0-D5E36310785A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F-CE22-4BEC-ACB0-D5E36310785A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0-CE22-4BEC-ACB0-D5E36310785A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1-CE22-4BEC-ACB0-D5E36310785A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2-CE22-4BEC-ACB0-D5E36310785A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3-CE22-4BEC-ACB0-D5E36310785A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4-CE22-4BEC-ACB0-D5E36310785A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5-CE22-4BEC-ACB0-D5E36310785A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6-CE22-4BEC-ACB0-D5E36310785A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7-CE22-4BEC-ACB0-D5E36310785A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8-CE22-4BEC-ACB0-D5E36310785A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9-CE22-4BEC-ACB0-D5E36310785A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A-CE22-4BEC-ACB0-D5E36310785A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B-CE22-4BEC-ACB0-D5E36310785A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C-CE22-4BEC-ACB0-D5E36310785A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D-CE22-4BEC-ACB0-D5E36310785A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E-CE22-4BEC-ACB0-D5E36310785A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F-CE22-4BEC-ACB0-D5E36310785A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0-CE22-4BEC-ACB0-D5E36310785A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1-CE22-4BEC-ACB0-D5E36310785A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2-CE22-4BEC-ACB0-D5E36310785A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3-CE22-4BEC-ACB0-D5E36310785A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4-CE22-4BEC-ACB0-D5E36310785A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5-CE22-4BEC-ACB0-D5E36310785A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6-CE22-4BEC-ACB0-D5E36310785A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7-CE22-4BEC-ACB0-D5E36310785A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8-CE22-4BEC-ACB0-D5E36310785A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9-CE22-4BEC-ACB0-D5E36310785A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A-CE22-4BEC-ACB0-D5E36310785A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B-CE22-4BEC-ACB0-D5E36310785A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C-CE22-4BEC-ACB0-D5E36310785A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D-CE22-4BEC-ACB0-D5E36310785A}"/>
                </c:ext>
              </c:extLst>
            </c:dLbl>
            <c:dLbl>
              <c:idx val="9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E-CE22-4BEC-ACB0-D5E36310785A}"/>
                </c:ext>
              </c:extLst>
            </c:dLbl>
            <c:dLbl>
              <c:idx val="10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F-CE22-4BEC-ACB0-D5E36310785A}"/>
                </c:ext>
              </c:extLst>
            </c:dLbl>
            <c:dLbl>
              <c:idx val="10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0-CE22-4BEC-ACB0-D5E36310785A}"/>
                </c:ext>
              </c:extLst>
            </c:dLbl>
            <c:dLbl>
              <c:idx val="10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1-CE22-4BEC-ACB0-D5E36310785A}"/>
                </c:ext>
              </c:extLst>
            </c:dLbl>
            <c:dLbl>
              <c:idx val="10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2-CE22-4BEC-ACB0-D5E36310785A}"/>
                </c:ext>
              </c:extLst>
            </c:dLbl>
            <c:dLbl>
              <c:idx val="10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3-CE22-4BEC-ACB0-D5E36310785A}"/>
                </c:ext>
              </c:extLst>
            </c:dLbl>
            <c:dLbl>
              <c:idx val="10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4-CE22-4BEC-ACB0-D5E36310785A}"/>
                </c:ext>
              </c:extLst>
            </c:dLbl>
            <c:dLbl>
              <c:idx val="10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5-CE22-4BEC-ACB0-D5E36310785A}"/>
                </c:ext>
              </c:extLst>
            </c:dLbl>
            <c:dLbl>
              <c:idx val="10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6-CE22-4BEC-ACB0-D5E36310785A}"/>
                </c:ext>
              </c:extLst>
            </c:dLbl>
            <c:dLbl>
              <c:idx val="10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7-CE22-4BEC-ACB0-D5E36310785A}"/>
                </c:ext>
              </c:extLst>
            </c:dLbl>
            <c:dLbl>
              <c:idx val="10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8-CE22-4BEC-ACB0-D5E36310785A}"/>
                </c:ext>
              </c:extLst>
            </c:dLbl>
            <c:dLbl>
              <c:idx val="11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9-CE22-4BEC-ACB0-D5E36310785A}"/>
                </c:ext>
              </c:extLst>
            </c:dLbl>
            <c:dLbl>
              <c:idx val="11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A-CE22-4BEC-ACB0-D5E36310785A}"/>
                </c:ext>
              </c:extLst>
            </c:dLbl>
            <c:dLbl>
              <c:idx val="11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B-CE22-4BEC-ACB0-D5E36310785A}"/>
                </c:ext>
              </c:extLst>
            </c:dLbl>
            <c:dLbl>
              <c:idx val="11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C-CE22-4BEC-ACB0-D5E36310785A}"/>
                </c:ext>
              </c:extLst>
            </c:dLbl>
            <c:dLbl>
              <c:idx val="11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D-CE22-4BEC-ACB0-D5E36310785A}"/>
                </c:ext>
              </c:extLst>
            </c:dLbl>
            <c:dLbl>
              <c:idx val="11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E-CE22-4BEC-ACB0-D5E36310785A}"/>
                </c:ext>
              </c:extLst>
            </c:dLbl>
            <c:dLbl>
              <c:idx val="11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F-CE22-4BEC-ACB0-D5E36310785A}"/>
                </c:ext>
              </c:extLst>
            </c:dLbl>
            <c:dLbl>
              <c:idx val="11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0-CE22-4BEC-ACB0-D5E36310785A}"/>
                </c:ext>
              </c:extLst>
            </c:dLbl>
            <c:dLbl>
              <c:idx val="11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1-CE22-4BEC-ACB0-D5E36310785A}"/>
                </c:ext>
              </c:extLst>
            </c:dLbl>
            <c:dLbl>
              <c:idx val="11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2-CE22-4BEC-ACB0-D5E36310785A}"/>
                </c:ext>
              </c:extLst>
            </c:dLbl>
            <c:dLbl>
              <c:idx val="12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3-CE22-4BEC-ACB0-D5E36310785A}"/>
                </c:ext>
              </c:extLst>
            </c:dLbl>
            <c:dLbl>
              <c:idx val="12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4-CE22-4BEC-ACB0-D5E36310785A}"/>
                </c:ext>
              </c:extLst>
            </c:dLbl>
            <c:dLbl>
              <c:idx val="12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5-CE22-4BEC-ACB0-D5E36310785A}"/>
                </c:ext>
              </c:extLst>
            </c:dLbl>
            <c:dLbl>
              <c:idx val="12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6-CE22-4BEC-ACB0-D5E36310785A}"/>
                </c:ext>
              </c:extLst>
            </c:dLbl>
            <c:dLbl>
              <c:idx val="12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7-CE22-4BEC-ACB0-D5E36310785A}"/>
                </c:ext>
              </c:extLst>
            </c:dLbl>
            <c:dLbl>
              <c:idx val="12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8-CE22-4BEC-ACB0-D5E36310785A}"/>
                </c:ext>
              </c:extLst>
            </c:dLbl>
            <c:dLbl>
              <c:idx val="12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9-CE22-4BEC-ACB0-D5E36310785A}"/>
                </c:ext>
              </c:extLst>
            </c:dLbl>
            <c:dLbl>
              <c:idx val="12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A-CE22-4BEC-ACB0-D5E36310785A}"/>
                </c:ext>
              </c:extLst>
            </c:dLbl>
            <c:dLbl>
              <c:idx val="12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B-CE22-4BEC-ACB0-D5E36310785A}"/>
                </c:ext>
              </c:extLst>
            </c:dLbl>
            <c:dLbl>
              <c:idx val="12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C-CE22-4BEC-ACB0-D5E36310785A}"/>
                </c:ext>
              </c:extLst>
            </c:dLbl>
            <c:dLbl>
              <c:idx val="13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D-CE22-4BEC-ACB0-D5E36310785A}"/>
                </c:ext>
              </c:extLst>
            </c:dLbl>
            <c:dLbl>
              <c:idx val="13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E-CE22-4BEC-ACB0-D5E36310785A}"/>
                </c:ext>
              </c:extLst>
            </c:dLbl>
            <c:dLbl>
              <c:idx val="13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F-CE22-4BEC-ACB0-D5E36310785A}"/>
                </c:ext>
              </c:extLst>
            </c:dLbl>
            <c:dLbl>
              <c:idx val="13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0-CE22-4BEC-ACB0-D5E36310785A}"/>
                </c:ext>
              </c:extLst>
            </c:dLbl>
            <c:dLbl>
              <c:idx val="13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1-CE22-4BEC-ACB0-D5E36310785A}"/>
                </c:ext>
              </c:extLst>
            </c:dLbl>
            <c:dLbl>
              <c:idx val="13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2-CE22-4BEC-ACB0-D5E36310785A}"/>
                </c:ext>
              </c:extLst>
            </c:dLbl>
            <c:dLbl>
              <c:idx val="13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3-CE22-4BEC-ACB0-D5E36310785A}"/>
                </c:ext>
              </c:extLst>
            </c:dLbl>
            <c:dLbl>
              <c:idx val="13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4-CE22-4BEC-ACB0-D5E36310785A}"/>
                </c:ext>
              </c:extLst>
            </c:dLbl>
            <c:dLbl>
              <c:idx val="13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5-CE22-4BEC-ACB0-D5E36310785A}"/>
                </c:ext>
              </c:extLst>
            </c:dLbl>
            <c:dLbl>
              <c:idx val="13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6-CE22-4BEC-ACB0-D5E36310785A}"/>
                </c:ext>
              </c:extLst>
            </c:dLbl>
            <c:dLbl>
              <c:idx val="14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7-CE22-4BEC-ACB0-D5E36310785A}"/>
                </c:ext>
              </c:extLst>
            </c:dLbl>
            <c:dLbl>
              <c:idx val="14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8-CE22-4BEC-ACB0-D5E36310785A}"/>
                </c:ext>
              </c:extLst>
            </c:dLbl>
            <c:dLbl>
              <c:idx val="14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9-CE22-4BEC-ACB0-D5E36310785A}"/>
                </c:ext>
              </c:extLst>
            </c:dLbl>
            <c:dLbl>
              <c:idx val="14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A-CE22-4BEC-ACB0-D5E36310785A}"/>
                </c:ext>
              </c:extLst>
            </c:dLbl>
            <c:dLbl>
              <c:idx val="14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B-CE22-4BEC-ACB0-D5E36310785A}"/>
                </c:ext>
              </c:extLst>
            </c:dLbl>
            <c:dLbl>
              <c:idx val="14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C-CE22-4BEC-ACB0-D5E36310785A}"/>
                </c:ext>
              </c:extLst>
            </c:dLbl>
            <c:dLbl>
              <c:idx val="14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D-CE22-4BEC-ACB0-D5E36310785A}"/>
                </c:ext>
              </c:extLst>
            </c:dLbl>
            <c:dLbl>
              <c:idx val="14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E-CE22-4BEC-ACB0-D5E36310785A}"/>
                </c:ext>
              </c:extLst>
            </c:dLbl>
            <c:dLbl>
              <c:idx val="14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F-CE22-4BEC-ACB0-D5E36310785A}"/>
                </c:ext>
              </c:extLst>
            </c:dLbl>
            <c:dLbl>
              <c:idx val="14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0-CE22-4BEC-ACB0-D5E36310785A}"/>
                </c:ext>
              </c:extLst>
            </c:dLbl>
            <c:dLbl>
              <c:idx val="15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1-CE22-4BEC-ACB0-D5E36310785A}"/>
                </c:ext>
              </c:extLst>
            </c:dLbl>
            <c:dLbl>
              <c:idx val="15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2-CE22-4BEC-ACB0-D5E36310785A}"/>
                </c:ext>
              </c:extLst>
            </c:dLbl>
            <c:dLbl>
              <c:idx val="15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3-CE22-4BEC-ACB0-D5E36310785A}"/>
                </c:ext>
              </c:extLst>
            </c:dLbl>
            <c:dLbl>
              <c:idx val="15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4-CE22-4BEC-ACB0-D5E36310785A}"/>
                </c:ext>
              </c:extLst>
            </c:dLbl>
            <c:dLbl>
              <c:idx val="15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5-CE22-4BEC-ACB0-D5E36310785A}"/>
                </c:ext>
              </c:extLst>
            </c:dLbl>
            <c:dLbl>
              <c:idx val="15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6-CE22-4BEC-ACB0-D5E36310785A}"/>
                </c:ext>
              </c:extLst>
            </c:dLbl>
            <c:dLbl>
              <c:idx val="15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7-CE22-4BEC-ACB0-D5E36310785A}"/>
                </c:ext>
              </c:extLst>
            </c:dLbl>
            <c:dLbl>
              <c:idx val="15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8-CE22-4BEC-ACB0-D5E36310785A}"/>
                </c:ext>
              </c:extLst>
            </c:dLbl>
            <c:dLbl>
              <c:idx val="15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9-CE22-4BEC-ACB0-D5E36310785A}"/>
                </c:ext>
              </c:extLst>
            </c:dLbl>
            <c:dLbl>
              <c:idx val="15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A-CE22-4BEC-ACB0-D5E36310785A}"/>
                </c:ext>
              </c:extLst>
            </c:dLbl>
            <c:dLbl>
              <c:idx val="16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B-CE22-4BEC-ACB0-D5E36310785A}"/>
                </c:ext>
              </c:extLst>
            </c:dLbl>
            <c:dLbl>
              <c:idx val="16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C-CE22-4BEC-ACB0-D5E36310785A}"/>
                </c:ext>
              </c:extLst>
            </c:dLbl>
            <c:dLbl>
              <c:idx val="16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D-CE22-4BEC-ACB0-D5E36310785A}"/>
                </c:ext>
              </c:extLst>
            </c:dLbl>
            <c:dLbl>
              <c:idx val="16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E-CE22-4BEC-ACB0-D5E36310785A}"/>
                </c:ext>
              </c:extLst>
            </c:dLbl>
            <c:dLbl>
              <c:idx val="16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F-CE22-4BEC-ACB0-D5E36310785A}"/>
                </c:ext>
              </c:extLst>
            </c:dLbl>
            <c:dLbl>
              <c:idx val="16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0-CE22-4BEC-ACB0-D5E36310785A}"/>
                </c:ext>
              </c:extLst>
            </c:dLbl>
            <c:dLbl>
              <c:idx val="16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1-CE22-4BEC-ACB0-D5E36310785A}"/>
                </c:ext>
              </c:extLst>
            </c:dLbl>
            <c:dLbl>
              <c:idx val="16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2-CE22-4BEC-ACB0-D5E36310785A}"/>
                </c:ext>
              </c:extLst>
            </c:dLbl>
            <c:dLbl>
              <c:idx val="16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3-CE22-4BEC-ACB0-D5E36310785A}"/>
                </c:ext>
              </c:extLst>
            </c:dLbl>
            <c:dLbl>
              <c:idx val="16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4-CE22-4BEC-ACB0-D5E36310785A}"/>
                </c:ext>
              </c:extLst>
            </c:dLbl>
            <c:dLbl>
              <c:idx val="17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5-CE22-4BEC-ACB0-D5E36310785A}"/>
                </c:ext>
              </c:extLst>
            </c:dLbl>
            <c:dLbl>
              <c:idx val="17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6-CE22-4BEC-ACB0-D5E36310785A}"/>
                </c:ext>
              </c:extLst>
            </c:dLbl>
            <c:dLbl>
              <c:idx val="17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7-CE22-4BEC-ACB0-D5E36310785A}"/>
                </c:ext>
              </c:extLst>
            </c:dLbl>
            <c:dLbl>
              <c:idx val="17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8-CE22-4BEC-ACB0-D5E36310785A}"/>
                </c:ext>
              </c:extLst>
            </c:dLbl>
            <c:dLbl>
              <c:idx val="17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9-CE22-4BEC-ACB0-D5E36310785A}"/>
                </c:ext>
              </c:extLst>
            </c:dLbl>
            <c:dLbl>
              <c:idx val="17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A-CE22-4BEC-ACB0-D5E36310785A}"/>
                </c:ext>
              </c:extLst>
            </c:dLbl>
            <c:dLbl>
              <c:idx val="17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B-CE22-4BEC-ACB0-D5E36310785A}"/>
                </c:ext>
              </c:extLst>
            </c:dLbl>
            <c:dLbl>
              <c:idx val="17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C-CE22-4BEC-ACB0-D5E36310785A}"/>
                </c:ext>
              </c:extLst>
            </c:dLbl>
            <c:dLbl>
              <c:idx val="17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D-CE22-4BEC-ACB0-D5E36310785A}"/>
                </c:ext>
              </c:extLst>
            </c:dLbl>
            <c:dLbl>
              <c:idx val="17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E-CE22-4BEC-ACB0-D5E36310785A}"/>
                </c:ext>
              </c:extLst>
            </c:dLbl>
            <c:dLbl>
              <c:idx val="18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F-CE22-4BEC-ACB0-D5E36310785A}"/>
                </c:ext>
              </c:extLst>
            </c:dLbl>
            <c:dLbl>
              <c:idx val="18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0-CE22-4BEC-ACB0-D5E36310785A}"/>
                </c:ext>
              </c:extLst>
            </c:dLbl>
            <c:dLbl>
              <c:idx val="18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1-CE22-4BEC-ACB0-D5E36310785A}"/>
                </c:ext>
              </c:extLst>
            </c:dLbl>
            <c:dLbl>
              <c:idx val="18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2-CE22-4BEC-ACB0-D5E36310785A}"/>
                </c:ext>
              </c:extLst>
            </c:dLbl>
            <c:dLbl>
              <c:idx val="18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3-CE22-4BEC-ACB0-D5E36310785A}"/>
                </c:ext>
              </c:extLst>
            </c:dLbl>
            <c:dLbl>
              <c:idx val="18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4-CE22-4BEC-ACB0-D5E36310785A}"/>
                </c:ext>
              </c:extLst>
            </c:dLbl>
            <c:dLbl>
              <c:idx val="18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5-CE22-4BEC-ACB0-D5E36310785A}"/>
                </c:ext>
              </c:extLst>
            </c:dLbl>
            <c:dLbl>
              <c:idx val="18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6-CE22-4BEC-ACB0-D5E36310785A}"/>
                </c:ext>
              </c:extLst>
            </c:dLbl>
            <c:dLbl>
              <c:idx val="18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7-CE22-4BEC-ACB0-D5E36310785A}"/>
                </c:ext>
              </c:extLst>
            </c:dLbl>
            <c:dLbl>
              <c:idx val="18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8-CE22-4BEC-ACB0-D5E36310785A}"/>
                </c:ext>
              </c:extLst>
            </c:dLbl>
            <c:dLbl>
              <c:idx val="19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9-CE22-4BEC-ACB0-D5E36310785A}"/>
                </c:ext>
              </c:extLst>
            </c:dLbl>
            <c:dLbl>
              <c:idx val="19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A-CE22-4BEC-ACB0-D5E36310785A}"/>
                </c:ext>
              </c:extLst>
            </c:dLbl>
            <c:dLbl>
              <c:idx val="19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B-CE22-4BEC-ACB0-D5E36310785A}"/>
                </c:ext>
              </c:extLst>
            </c:dLbl>
            <c:dLbl>
              <c:idx val="19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C-CE22-4BEC-ACB0-D5E36310785A}"/>
                </c:ext>
              </c:extLst>
            </c:dLbl>
            <c:dLbl>
              <c:idx val="19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D-CE22-4BEC-ACB0-D5E36310785A}"/>
                </c:ext>
              </c:extLst>
            </c:dLbl>
            <c:dLbl>
              <c:idx val="19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E-CE22-4BEC-ACB0-D5E36310785A}"/>
                </c:ext>
              </c:extLst>
            </c:dLbl>
            <c:dLbl>
              <c:idx val="19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F-CE22-4BEC-ACB0-D5E36310785A}"/>
                </c:ext>
              </c:extLst>
            </c:dLbl>
            <c:dLbl>
              <c:idx val="19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0-CE22-4BEC-ACB0-D5E36310785A}"/>
                </c:ext>
              </c:extLst>
            </c:dLbl>
            <c:dLbl>
              <c:idx val="19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B8C9-444D-BEA7-14B487419541}"/>
                </c:ext>
              </c:extLst>
            </c:dLbl>
            <c:dLbl>
              <c:idx val="19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B8C9-444D-BEA7-14B487419541}"/>
                </c:ext>
              </c:extLst>
            </c:dLbl>
            <c:dLbl>
              <c:idx val="20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B8C9-444D-BEA7-14B487419541}"/>
                </c:ext>
              </c:extLst>
            </c:dLbl>
            <c:dLbl>
              <c:idx val="20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B8C9-444D-BEA7-14B487419541}"/>
                </c:ext>
              </c:extLst>
            </c:dLbl>
            <c:dLbl>
              <c:idx val="20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B8C9-444D-BEA7-14B487419541}"/>
                </c:ext>
              </c:extLst>
            </c:dLbl>
            <c:spPr>
              <a:gradFill>
                <a:gsLst>
                  <a:gs pos="0">
                    <a:srgbClr val="4F81BD">
                      <a:lumMod val="5000"/>
                      <a:lumOff val="95000"/>
                      <a:alpha val="30000"/>
                    </a:srgbClr>
                  </a:gs>
                  <a:gs pos="97000">
                    <a:srgbClr val="00B0F0"/>
                  </a:gs>
                  <a:gs pos="50000">
                    <a:srgbClr val="ECF1F8"/>
                  </a:gs>
                </a:gsLst>
                <a:lin ang="5400000" scaled="1"/>
              </a:gradFill>
              <a:ln w="6350">
                <a:solidFill>
                  <a:srgbClr val="00B0F0"/>
                </a:solidFill>
              </a:ln>
              <a:effectLst/>
            </c:spPr>
            <c:txPr>
              <a:bodyPr rot="0" vertOverflow="overflow" horzOverflow="overflow" vert="horz" wrap="square" lIns="36000" tIns="36000" rIns="36000" bIns="36000" anchor="ctr" anchorCtr="0">
                <a:spAutoFit/>
              </a:bodyPr>
              <a:lstStyle/>
              <a:p>
                <a:pPr>
                  <a:defRPr sz="700">
                    <a:solidFill>
                      <a:sysClr val="windowText" lastClr="00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oundRectCallout">
                    <a:avLst/>
                  </a:prstGeom>
                </c15:spPr>
                <c15:showDataLabelsRange val="1"/>
                <c15:showLeaderLines val="0"/>
              </c:ext>
            </c:extLst>
          </c:dLbls>
          <c:xVal>
            <c:numRef>
              <c:f>Spots!$B$3:$B$205</c:f>
              <c:numCache>
                <c:formatCode>General</c:formatCode>
                <c:ptCount val="20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6">
                  <c:v>2</c:v>
                </c:pt>
                <c:pt idx="27">
                  <c:v>2</c:v>
                </c:pt>
                <c:pt idx="29">
                  <c:v>-10</c:v>
                </c:pt>
                <c:pt idx="30">
                  <c:v>10</c:v>
                </c:pt>
                <c:pt idx="31">
                  <c:v>10</c:v>
                </c:pt>
                <c:pt idx="32">
                  <c:v>-10</c:v>
                </c:pt>
              </c:numCache>
            </c:numRef>
          </c:xVal>
          <c:yVal>
            <c:numRef>
              <c:f>Spots!$C$3:$C$205</c:f>
              <c:numCache>
                <c:formatCode>General</c:formatCode>
                <c:ptCount val="20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2">
                  <c:v>-1</c:v>
                </c:pt>
                <c:pt idx="13">
                  <c:v>-2</c:v>
                </c:pt>
                <c:pt idx="14">
                  <c:v>-3</c:v>
                </c:pt>
                <c:pt idx="15">
                  <c:v>-4</c:v>
                </c:pt>
                <c:pt idx="16">
                  <c:v>-5</c:v>
                </c:pt>
                <c:pt idx="17">
                  <c:v>-6</c:v>
                </c:pt>
                <c:pt idx="19">
                  <c:v>1</c:v>
                </c:pt>
                <c:pt idx="20">
                  <c:v>2</c:v>
                </c:pt>
                <c:pt idx="21">
                  <c:v>3</c:v>
                </c:pt>
                <c:pt idx="22">
                  <c:v>4</c:v>
                </c:pt>
                <c:pt idx="23">
                  <c:v>5</c:v>
                </c:pt>
                <c:pt idx="24">
                  <c:v>6</c:v>
                </c:pt>
                <c:pt idx="26">
                  <c:v>8</c:v>
                </c:pt>
                <c:pt idx="27">
                  <c:v>-8</c:v>
                </c:pt>
                <c:pt idx="29">
                  <c:v>-10</c:v>
                </c:pt>
                <c:pt idx="30">
                  <c:v>-10</c:v>
                </c:pt>
                <c:pt idx="31">
                  <c:v>10</c:v>
                </c:pt>
                <c:pt idx="32">
                  <c:v>10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Spots!$A$3:$A$127</c15:f>
                <c15:dlblRangeCache>
                  <c:ptCount val="125"/>
                  <c:pt idx="0">
                    <c:v>Intro</c:v>
                  </c:pt>
                  <c:pt idx="1">
                    <c:v>Features</c:v>
                  </c:pt>
                  <c:pt idx="2">
                    <c:v>Applications</c:v>
                  </c:pt>
                  <c:pt idx="3">
                    <c:v>Benefits</c:v>
                  </c:pt>
                  <c:pt idx="5">
                    <c:v>Feature1</c:v>
                  </c:pt>
                  <c:pt idx="6">
                    <c:v>Feature2</c:v>
                  </c:pt>
                  <c:pt idx="7">
                    <c:v>Feature3</c:v>
                  </c:pt>
                  <c:pt idx="8">
                    <c:v>Feature4</c:v>
                  </c:pt>
                  <c:pt idx="9">
                    <c:v>Feature5</c:v>
                  </c:pt>
                  <c:pt idx="10">
                    <c:v>Feature6</c:v>
                  </c:pt>
                  <c:pt idx="12">
                    <c:v>Application1</c:v>
                  </c:pt>
                  <c:pt idx="13">
                    <c:v>Application2</c:v>
                  </c:pt>
                  <c:pt idx="14">
                    <c:v>Application3</c:v>
                  </c:pt>
                  <c:pt idx="15">
                    <c:v>Application4</c:v>
                  </c:pt>
                  <c:pt idx="16">
                    <c:v>Application5</c:v>
                  </c:pt>
                  <c:pt idx="17">
                    <c:v>Application6</c:v>
                  </c:pt>
                  <c:pt idx="19">
                    <c:v>Benefit1</c:v>
                  </c:pt>
                  <c:pt idx="20">
                    <c:v>Benefit2</c:v>
                  </c:pt>
                  <c:pt idx="21">
                    <c:v>Benefit3</c:v>
                  </c:pt>
                  <c:pt idx="22">
                    <c:v>Benefit4</c:v>
                  </c:pt>
                  <c:pt idx="23">
                    <c:v>Benefit5</c:v>
                  </c:pt>
                  <c:pt idx="24">
                    <c:v>Benefit6</c:v>
                  </c:pt>
                  <c:pt idx="26">
                    <c:v>Teleport1</c:v>
                  </c:pt>
                  <c:pt idx="27">
                    <c:v>Teleport2</c:v>
                  </c:pt>
                  <c:pt idx="29">
                    <c:v>Blank_1</c:v>
                  </c:pt>
                  <c:pt idx="30">
                    <c:v>Blank_2</c:v>
                  </c:pt>
                  <c:pt idx="31">
                    <c:v>Blank_3</c:v>
                  </c:pt>
                  <c:pt idx="32">
                    <c:v>Blank_4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281-CE22-4BEC-ACB0-D5E36310785A}"/>
            </c:ext>
          </c:extLst>
        </c:ser>
        <c:dLbls>
          <c:dLblPos val="r"/>
          <c:showLegendKey val="0"/>
          <c:showVal val="1"/>
          <c:showCatName val="0"/>
          <c:showSerName val="0"/>
          <c:showPercent val="0"/>
          <c:showBubbleSize val="0"/>
        </c:dLbls>
        <c:axId val="199414528"/>
        <c:axId val="199416448"/>
      </c:scatterChart>
      <c:valAx>
        <c:axId val="199414528"/>
        <c:scaling>
          <c:orientation val="minMax"/>
          <c:max val="10"/>
          <c:min val="-10"/>
        </c:scaling>
        <c:delete val="1"/>
        <c:axPos val="b"/>
        <c:majorGridlines/>
        <c:numFmt formatCode="General" sourceLinked="1"/>
        <c:majorTickMark val="out"/>
        <c:minorTickMark val="none"/>
        <c:tickLblPos val="nextTo"/>
        <c:crossAx val="199416448"/>
        <c:crossesAt val="0"/>
        <c:crossBetween val="midCat"/>
        <c:majorUnit val="10"/>
      </c:valAx>
      <c:valAx>
        <c:axId val="199416448"/>
        <c:scaling>
          <c:orientation val="minMax"/>
          <c:max val="10"/>
          <c:min val="-10"/>
        </c:scaling>
        <c:delete val="1"/>
        <c:axPos val="l"/>
        <c:majorGridlines/>
        <c:numFmt formatCode="General" sourceLinked="1"/>
        <c:majorTickMark val="out"/>
        <c:minorTickMark val="none"/>
        <c:tickLblPos val="nextTo"/>
        <c:crossAx val="199414528"/>
        <c:crosses val="autoZero"/>
        <c:crossBetween val="midCat"/>
        <c:majorUnit val="10"/>
      </c:valAx>
      <c:spPr>
        <a:noFill/>
        <a:ln w="25400">
          <a:solidFill>
            <a:srgbClr val="61D6FF"/>
          </a:solidFill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Grid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4.0251572327044023E-2"/>
          <c:y val="5.6903988348981763E-2"/>
          <c:w val="0.90241280731846774"/>
          <c:h val="0.89848468587552532"/>
        </c:manualLayout>
      </c:layout>
      <c:scatterChart>
        <c:scatterStyle val="lineMarker"/>
        <c:varyColors val="0"/>
        <c:ser>
          <c:idx val="2"/>
          <c:order val="0"/>
          <c:spPr>
            <a:ln w="28575">
              <a:noFill/>
            </a:ln>
          </c:spPr>
          <c:marker>
            <c:symbol val="none"/>
          </c:marker>
          <c:dLbls>
            <c:dLbl>
              <c:idx val="0"/>
              <c:tx>
                <c:rich>
                  <a:bodyPr/>
                  <a:lstStyle/>
                  <a:p>
                    <a:fld id="{15265413-9E1C-453E-BE56-E2A1D825F80E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28A-940E-41A3-9BD0-604611080B4B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3AC15D46-5B89-4482-8320-45235EF0B4C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B-940E-41A3-9BD0-604611080B4B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DDA246BB-11B0-43F0-8848-4823A3DAE99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C-940E-41A3-9BD0-604611080B4B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72C1C45D-FE26-4A64-84AA-49FE2F012BA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D-940E-41A3-9BD0-604611080B4B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36A9CAD6-89F7-4D2A-AA19-7F62F3A41BA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E-940E-41A3-9BD0-604611080B4B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C002146A-F926-49A3-91BA-F7A5E50EF7C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F-940E-41A3-9BD0-604611080B4B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82D37F2F-FD9D-458D-A73D-00B66960EA1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0-940E-41A3-9BD0-604611080B4B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5A182C25-D3E1-4A37-AF68-46552F71064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1-940E-41A3-9BD0-604611080B4B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8B0FC706-C3F3-4462-A2C6-A618F54AF16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2-940E-41A3-9BD0-604611080B4B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48181265-4653-454A-82EB-0B7A58D1405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3-940E-41A3-9BD0-604611080B4B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3148BC78-5F34-4340-8E66-63C6BA899DC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4-940E-41A3-9BD0-604611080B4B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A7F572DD-0159-45C2-A763-FEFB33509CC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5-940E-41A3-9BD0-604611080B4B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EF3D1661-0DD0-48AF-84FB-3005D5ED1FA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6-940E-41A3-9BD0-604611080B4B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A17D1451-361B-4B43-874F-BE330286EA6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7-940E-41A3-9BD0-604611080B4B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B6309A1C-D8D5-4A0D-878B-0050D31B197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8-940E-41A3-9BD0-604611080B4B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39823527-5852-4799-9D6E-5074989B41B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9-940E-41A3-9BD0-604611080B4B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B49202E9-2149-4E5D-A648-7454056AF18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A-940E-41A3-9BD0-604611080B4B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F65CE3F8-84F5-484B-8DD9-DC33BEEC956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B-940E-41A3-9BD0-604611080B4B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F3F54854-F233-4D3F-B17C-C21AC43DD1B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C-940E-41A3-9BD0-604611080B4B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79EC5A99-CE30-4F49-9687-A97B16EC198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D-940E-41A3-9BD0-604611080B4B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1676E494-F84A-4EE5-A92C-E6063D6FB82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E-940E-41A3-9BD0-604611080B4B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133341CF-8C55-46D3-92D0-AC7A0AA5975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F-940E-41A3-9BD0-604611080B4B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C8989395-D6E5-474B-B927-FFF882FFC0B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0-940E-41A3-9BD0-604611080B4B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04F659C7-E9BE-4791-990E-3659464D3B3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1-940E-41A3-9BD0-604611080B4B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C19A1BD7-40BD-4CCB-8BE2-55417796F1E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2-940E-41A3-9BD0-604611080B4B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7444EF33-4D74-4F53-8D79-65687AD9EBF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3-940E-41A3-9BD0-604611080B4B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7087D255-3578-408D-8158-AD7189B33A1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4-940E-41A3-9BD0-604611080B4B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06569844-CA7A-4C97-8C43-EEF139EDB8E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5-940E-41A3-9BD0-604611080B4B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5045A0F3-AA6F-4EB5-AAAC-72B63A18960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6-940E-41A3-9BD0-604611080B4B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9F41060C-9799-41DD-A9ED-EA287E5D5AD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7-940E-41A3-9BD0-604611080B4B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fld id="{B4442941-9D29-482B-9C5A-D08254196B1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8-940E-41A3-9BD0-604611080B4B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1628E9B1-8434-478A-B02E-69B69BE7729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9-940E-41A3-9BD0-604611080B4B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fld id="{62288B3E-D5DA-459E-A959-3696D1861AA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A-940E-41A3-9BD0-604611080B4B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fld id="{C90EF888-4A79-4E13-82A3-2587F26FDAF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B-940E-41A3-9BD0-604611080B4B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fld id="{85027BD3-BCA3-4AAF-AFD1-A4C540D280C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C-940E-41A3-9BD0-604611080B4B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fld id="{36311CA2-DF27-4112-A03E-887544DAFBB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D-940E-41A3-9BD0-604611080B4B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fld id="{7C703145-BDD3-445D-951E-4323F562588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E-940E-41A3-9BD0-604611080B4B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fld id="{554945CF-B290-493A-82C8-DD220D41338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F-940E-41A3-9BD0-604611080B4B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fld id="{9B74F172-1405-4A2B-A3D3-D15638818E4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0-940E-41A3-9BD0-604611080B4B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fld id="{E15849ED-37BB-4B23-BF2A-DF18CDD8D6A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1-940E-41A3-9BD0-604611080B4B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fld id="{5A767BCC-E6E9-432C-8AC1-62BBB8A873D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2-940E-41A3-9BD0-604611080B4B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fld id="{9A7F0390-C4B1-4D41-83AC-A844EDC12FA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3-940E-41A3-9BD0-604611080B4B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fld id="{3AB82BDD-7CC1-45CF-A87D-ED61CFF82F8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4-940E-41A3-9BD0-604611080B4B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fld id="{BCD71C7A-1A7D-4DA8-A7D2-5CA988F8A32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5-940E-41A3-9BD0-604611080B4B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fld id="{9F69CE70-F0C1-44E4-AAD7-2005F005368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6-940E-41A3-9BD0-604611080B4B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fld id="{AB39E7DE-846E-4788-AD9C-829672BB027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7-940E-41A3-9BD0-604611080B4B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fld id="{678DEF46-7AFF-463D-B2BC-DB363882FB3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8-940E-41A3-9BD0-604611080B4B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fld id="{C0DBBCA9-C37B-4D79-BC8F-EDC10070CA9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9-940E-41A3-9BD0-604611080B4B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fld id="{244E1CAC-3B88-4E2E-982F-99D4C1F7457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A-940E-41A3-9BD0-604611080B4B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fld id="{9F7D6F07-D819-4A36-AD20-C2DC83DF6DB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B-940E-41A3-9BD0-604611080B4B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fld id="{DF02135B-C917-45CB-9DB5-F5C8DB72EB4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C-940E-41A3-9BD0-604611080B4B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fld id="{89668FBC-0DAA-4639-91AF-166001C8D41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D-940E-41A3-9BD0-604611080B4B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fld id="{DD281494-BF3A-4BD2-8F76-B4D2C1F6C7B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E-940E-41A3-9BD0-604611080B4B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fld id="{28DC6165-F0A5-4529-84EC-3BF8D4D7736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F-940E-41A3-9BD0-604611080B4B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fld id="{7B391D14-A8E7-450C-B2EF-E57D1B2A878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0-940E-41A3-9BD0-604611080B4B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fld id="{0C96AAAB-5C43-4690-859C-0EF9A09BDC2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1-940E-41A3-9BD0-604611080B4B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fld id="{92041659-5DC0-4DF6-BA39-B37E0A46C0D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2-940E-41A3-9BD0-604611080B4B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fld id="{D80C2DC9-0538-45E7-B443-482B472885D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3-940E-41A3-9BD0-604611080B4B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fld id="{F0D8D6E3-6CE4-4F49-AC63-06AE18F235F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4-940E-41A3-9BD0-604611080B4B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fld id="{2A849BA8-D352-4100-9B53-28F43095B69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5-940E-41A3-9BD0-604611080B4B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fld id="{D1F29732-B75C-4AA8-A491-FD264382A51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6-940E-41A3-9BD0-604611080B4B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fld id="{0AFFE902-8189-4E3C-9621-913C880F5F3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7-940E-41A3-9BD0-604611080B4B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fld id="{697F4B10-F4BB-4E1E-A78B-77158428E58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8-940E-41A3-9BD0-604611080B4B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fld id="{F7F9619D-34B0-4D5A-8181-9BAF95A64F5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9-940E-41A3-9BD0-604611080B4B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fld id="{BA76DBB5-8655-4148-B597-340C30E6765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A-940E-41A3-9BD0-604611080B4B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fld id="{56FE408E-32C5-4444-8808-1056691CB21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B-940E-41A3-9BD0-604611080B4B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fld id="{1D0245F9-0E1B-4EED-8700-1DEBF207369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C-940E-41A3-9BD0-604611080B4B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fld id="{355F0AD9-4992-4E1A-BF7E-F210AF021C4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D-940E-41A3-9BD0-604611080B4B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fld id="{DE76DECB-4B88-4E4A-96E9-612BAD93A04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E-940E-41A3-9BD0-604611080B4B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fld id="{3BD35623-16B9-44E8-ADE9-CABD6668458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F-940E-41A3-9BD0-604611080B4B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fld id="{E53E3B7D-0B27-4EB1-9B65-1B3BFAB8EB7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0-940E-41A3-9BD0-604611080B4B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fld id="{D28AA51F-23FD-4B59-BA9A-BA75F3A0253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1-940E-41A3-9BD0-604611080B4B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fld id="{56F3F2E2-492E-48D7-9F35-D10D66FB8A6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2-940E-41A3-9BD0-604611080B4B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fld id="{CF749CCB-3C7B-449B-9F91-E8ACF674716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3-940E-41A3-9BD0-604611080B4B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fld id="{0F2207D7-2AE9-47FC-88E3-AECE13D4655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4-940E-41A3-9BD0-604611080B4B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fld id="{71D8E9D0-8F18-496B-B77F-445CFE36D7A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5-940E-41A3-9BD0-604611080B4B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fld id="{EBAC4387-FF71-4C97-8145-F7B68CCCAAB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6-940E-41A3-9BD0-604611080B4B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fld id="{CF88FB51-1208-4D5D-8478-3DDF9FC32EE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7-940E-41A3-9BD0-604611080B4B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fld id="{7892CE64-CF1C-4856-B6D6-0EE59DEFFFA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8-940E-41A3-9BD0-604611080B4B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fld id="{A2CD72E6-C258-43DD-98D6-CEA6A1900DA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9-940E-41A3-9BD0-604611080B4B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fld id="{0FC70B7D-42C3-4B66-8574-574ADCE8E8B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A-940E-41A3-9BD0-604611080B4B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fld id="{ACFED23F-8FCF-4060-B776-DB780702132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B-940E-41A3-9BD0-604611080B4B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fld id="{5268E5B7-FD23-4D4B-9C6E-3E1FC44F2C8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C-940E-41A3-9BD0-604611080B4B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fld id="{B73565EE-DABE-46F6-ADE2-189D49D5221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D-940E-41A3-9BD0-604611080B4B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fld id="{9E0D2A4B-C84B-4F66-B60D-46294389398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E-940E-41A3-9BD0-604611080B4B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fld id="{D71086DE-ABD8-4908-AC09-8B042D42D26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F-940E-41A3-9BD0-604611080B4B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fld id="{7C4115D0-F6A2-4D79-80F7-EA448AE7A70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0-940E-41A3-9BD0-604611080B4B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fld id="{F4AA8A89-53E6-437F-875C-6F501461AA2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1-940E-41A3-9BD0-604611080B4B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fld id="{0A198985-AFE3-4F48-94C7-8BD369FCE13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2-940E-41A3-9BD0-604611080B4B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fld id="{CCB4F8B7-5DF1-4FCB-BF3A-FEF5806ADE9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3-940E-41A3-9BD0-604611080B4B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fld id="{7FBA53FD-5EA9-484F-84D3-A2C560EEFFA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4-940E-41A3-9BD0-604611080B4B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fld id="{14F55F72-C11A-46CB-91A7-3C654BC2426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5-940E-41A3-9BD0-604611080B4B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fld id="{73BCC9DC-BF15-4498-B66B-39AA86855DC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6-940E-41A3-9BD0-604611080B4B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fld id="{FBF235F5-B5E8-4B37-B30D-BC56A1C4202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7-940E-41A3-9BD0-604611080B4B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fld id="{48A11460-11FC-46F4-8AF1-89033A082E1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8-940E-41A3-9BD0-604611080B4B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fld id="{811E2AC7-7407-4E0D-B4B9-670446EF29B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9-940E-41A3-9BD0-604611080B4B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fld id="{6F6E5469-7845-4942-B29C-BCDEC579FCB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A-940E-41A3-9BD0-604611080B4B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fld id="{DD96858F-C9DD-4B27-BC8D-81B25F5EB64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B-940E-41A3-9BD0-604611080B4B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fld id="{F2E83A66-3430-47B5-B2D5-3B825FEE726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C-940E-41A3-9BD0-604611080B4B}"/>
                </c:ext>
              </c:extLst>
            </c:dLbl>
            <c:dLbl>
              <c:idx val="99"/>
              <c:tx>
                <c:rich>
                  <a:bodyPr/>
                  <a:lstStyle/>
                  <a:p>
                    <a:fld id="{04A4751F-A8C7-4BBA-A6A3-07F6C512A37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D-940E-41A3-9BD0-604611080B4B}"/>
                </c:ext>
              </c:extLst>
            </c:dLbl>
            <c:dLbl>
              <c:idx val="100"/>
              <c:tx>
                <c:rich>
                  <a:bodyPr/>
                  <a:lstStyle/>
                  <a:p>
                    <a:fld id="{07F0DBB2-F709-4FB8-9334-ECC705E2810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E-940E-41A3-9BD0-604611080B4B}"/>
                </c:ext>
              </c:extLst>
            </c:dLbl>
            <c:dLbl>
              <c:idx val="101"/>
              <c:tx>
                <c:rich>
                  <a:bodyPr/>
                  <a:lstStyle/>
                  <a:p>
                    <a:fld id="{508804A2-A253-4D99-91BD-A8BA36DC584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F-940E-41A3-9BD0-604611080B4B}"/>
                </c:ext>
              </c:extLst>
            </c:dLbl>
            <c:dLbl>
              <c:idx val="102"/>
              <c:tx>
                <c:rich>
                  <a:bodyPr/>
                  <a:lstStyle/>
                  <a:p>
                    <a:fld id="{C12E7782-08F5-4BA6-9E48-4033A5E725D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0-940E-41A3-9BD0-604611080B4B}"/>
                </c:ext>
              </c:extLst>
            </c:dLbl>
            <c:dLbl>
              <c:idx val="103"/>
              <c:tx>
                <c:rich>
                  <a:bodyPr/>
                  <a:lstStyle/>
                  <a:p>
                    <a:fld id="{45A9E629-87B3-4D1C-9BB1-C9E4E807B79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1-940E-41A3-9BD0-604611080B4B}"/>
                </c:ext>
              </c:extLst>
            </c:dLbl>
            <c:dLbl>
              <c:idx val="104"/>
              <c:tx>
                <c:rich>
                  <a:bodyPr/>
                  <a:lstStyle/>
                  <a:p>
                    <a:fld id="{210E21F3-AB14-4E25-8001-AA612E8AF79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2-940E-41A3-9BD0-604611080B4B}"/>
                </c:ext>
              </c:extLst>
            </c:dLbl>
            <c:dLbl>
              <c:idx val="105"/>
              <c:tx>
                <c:rich>
                  <a:bodyPr/>
                  <a:lstStyle/>
                  <a:p>
                    <a:fld id="{7327AC32-15D3-4695-90D0-EE8043D6C1A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3-940E-41A3-9BD0-604611080B4B}"/>
                </c:ext>
              </c:extLst>
            </c:dLbl>
            <c:dLbl>
              <c:idx val="106"/>
              <c:tx>
                <c:rich>
                  <a:bodyPr/>
                  <a:lstStyle/>
                  <a:p>
                    <a:fld id="{613902A6-E3A9-42F1-A80C-04F047DF404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4-940E-41A3-9BD0-604611080B4B}"/>
                </c:ext>
              </c:extLst>
            </c:dLbl>
            <c:dLbl>
              <c:idx val="107"/>
              <c:tx>
                <c:rich>
                  <a:bodyPr/>
                  <a:lstStyle/>
                  <a:p>
                    <a:fld id="{8296BAE5-B2CF-4F48-8350-31FCFF8D27B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5-940E-41A3-9BD0-604611080B4B}"/>
                </c:ext>
              </c:extLst>
            </c:dLbl>
            <c:dLbl>
              <c:idx val="108"/>
              <c:tx>
                <c:rich>
                  <a:bodyPr/>
                  <a:lstStyle/>
                  <a:p>
                    <a:fld id="{BB4FF929-CAB7-4953-9552-41BFE723864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6-940E-41A3-9BD0-604611080B4B}"/>
                </c:ext>
              </c:extLst>
            </c:dLbl>
            <c:dLbl>
              <c:idx val="109"/>
              <c:tx>
                <c:rich>
                  <a:bodyPr/>
                  <a:lstStyle/>
                  <a:p>
                    <a:fld id="{FF47821D-D439-43D0-B61E-48DC5CE857A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7-940E-41A3-9BD0-604611080B4B}"/>
                </c:ext>
              </c:extLst>
            </c:dLbl>
            <c:dLbl>
              <c:idx val="110"/>
              <c:tx>
                <c:rich>
                  <a:bodyPr/>
                  <a:lstStyle/>
                  <a:p>
                    <a:fld id="{8E59A128-AFCD-42C1-BE8E-0CF3FE830AF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8-940E-41A3-9BD0-604611080B4B}"/>
                </c:ext>
              </c:extLst>
            </c:dLbl>
            <c:dLbl>
              <c:idx val="111"/>
              <c:tx>
                <c:rich>
                  <a:bodyPr/>
                  <a:lstStyle/>
                  <a:p>
                    <a:fld id="{F73F075B-0F20-439D-B23B-87BC4CD0361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9-940E-41A3-9BD0-604611080B4B}"/>
                </c:ext>
              </c:extLst>
            </c:dLbl>
            <c:dLbl>
              <c:idx val="112"/>
              <c:tx>
                <c:rich>
                  <a:bodyPr/>
                  <a:lstStyle/>
                  <a:p>
                    <a:fld id="{D60F7869-B40B-4A52-A330-D956BE593F8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A-940E-41A3-9BD0-604611080B4B}"/>
                </c:ext>
              </c:extLst>
            </c:dLbl>
            <c:dLbl>
              <c:idx val="113"/>
              <c:tx>
                <c:rich>
                  <a:bodyPr/>
                  <a:lstStyle/>
                  <a:p>
                    <a:fld id="{8483C2B4-F7BD-47D2-86F6-929FFAB71AE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B-940E-41A3-9BD0-604611080B4B}"/>
                </c:ext>
              </c:extLst>
            </c:dLbl>
            <c:dLbl>
              <c:idx val="114"/>
              <c:tx>
                <c:rich>
                  <a:bodyPr/>
                  <a:lstStyle/>
                  <a:p>
                    <a:fld id="{4EB42BA7-A733-45D3-AD48-EEB3561AB62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C-940E-41A3-9BD0-604611080B4B}"/>
                </c:ext>
              </c:extLst>
            </c:dLbl>
            <c:dLbl>
              <c:idx val="115"/>
              <c:tx>
                <c:rich>
                  <a:bodyPr/>
                  <a:lstStyle/>
                  <a:p>
                    <a:fld id="{23ACF4A1-9A07-4ED9-BF86-F7055A28994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D-940E-41A3-9BD0-604611080B4B}"/>
                </c:ext>
              </c:extLst>
            </c:dLbl>
            <c:dLbl>
              <c:idx val="116"/>
              <c:tx>
                <c:rich>
                  <a:bodyPr/>
                  <a:lstStyle/>
                  <a:p>
                    <a:fld id="{169CF626-BEDB-420F-95A1-B97217F2F4E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E-940E-41A3-9BD0-604611080B4B}"/>
                </c:ext>
              </c:extLst>
            </c:dLbl>
            <c:dLbl>
              <c:idx val="117"/>
              <c:tx>
                <c:rich>
                  <a:bodyPr/>
                  <a:lstStyle/>
                  <a:p>
                    <a:fld id="{D9CC9C86-116A-49EF-829A-68C0795B09F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F-940E-41A3-9BD0-604611080B4B}"/>
                </c:ext>
              </c:extLst>
            </c:dLbl>
            <c:dLbl>
              <c:idx val="118"/>
              <c:tx>
                <c:rich>
                  <a:bodyPr/>
                  <a:lstStyle/>
                  <a:p>
                    <a:fld id="{19B2363E-E2B8-4229-B75F-E6448A07518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0-940E-41A3-9BD0-604611080B4B}"/>
                </c:ext>
              </c:extLst>
            </c:dLbl>
            <c:dLbl>
              <c:idx val="119"/>
              <c:tx>
                <c:rich>
                  <a:bodyPr/>
                  <a:lstStyle/>
                  <a:p>
                    <a:fld id="{67365476-1DC1-4ECE-B2B4-892A4757E55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1-940E-41A3-9BD0-604611080B4B}"/>
                </c:ext>
              </c:extLst>
            </c:dLbl>
            <c:dLbl>
              <c:idx val="120"/>
              <c:tx>
                <c:rich>
                  <a:bodyPr/>
                  <a:lstStyle/>
                  <a:p>
                    <a:fld id="{DBF5AC44-DE44-42E2-9432-242DEF1D293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2-940E-41A3-9BD0-604611080B4B}"/>
                </c:ext>
              </c:extLst>
            </c:dLbl>
            <c:dLbl>
              <c:idx val="121"/>
              <c:tx>
                <c:rich>
                  <a:bodyPr/>
                  <a:lstStyle/>
                  <a:p>
                    <a:fld id="{36C6395A-E539-48A7-95DB-298B42C8F9B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3-940E-41A3-9BD0-604611080B4B}"/>
                </c:ext>
              </c:extLst>
            </c:dLbl>
            <c:dLbl>
              <c:idx val="122"/>
              <c:tx>
                <c:rich>
                  <a:bodyPr/>
                  <a:lstStyle/>
                  <a:p>
                    <a:fld id="{3A96F53A-4B17-4F66-BD7D-28E2AA77DB3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4-940E-41A3-9BD0-604611080B4B}"/>
                </c:ext>
              </c:extLst>
            </c:dLbl>
            <c:dLbl>
              <c:idx val="123"/>
              <c:tx>
                <c:rich>
                  <a:bodyPr/>
                  <a:lstStyle/>
                  <a:p>
                    <a:fld id="{3C5874F7-AE21-4B33-A842-B70DEF5D725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5-940E-41A3-9BD0-604611080B4B}"/>
                </c:ext>
              </c:extLst>
            </c:dLbl>
            <c:dLbl>
              <c:idx val="124"/>
              <c:tx>
                <c:rich>
                  <a:bodyPr/>
                  <a:lstStyle/>
                  <a:p>
                    <a:fld id="{0D481D23-F70F-4C39-9140-743D3684D70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6-940E-41A3-9BD0-604611080B4B}"/>
                </c:ext>
              </c:extLst>
            </c:dLbl>
            <c:dLbl>
              <c:idx val="125"/>
              <c:tx>
                <c:rich>
                  <a:bodyPr/>
                  <a:lstStyle/>
                  <a:p>
                    <a:fld id="{45014481-7E90-43A9-BBEF-66D44E26EB7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7-940E-41A3-9BD0-604611080B4B}"/>
                </c:ext>
              </c:extLst>
            </c:dLbl>
            <c:dLbl>
              <c:idx val="126"/>
              <c:tx>
                <c:rich>
                  <a:bodyPr/>
                  <a:lstStyle/>
                  <a:p>
                    <a:fld id="{0C2E14CD-8C10-4F16-8293-BB98737EFE5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8-940E-41A3-9BD0-604611080B4B}"/>
                </c:ext>
              </c:extLst>
            </c:dLbl>
            <c:dLbl>
              <c:idx val="127"/>
              <c:tx>
                <c:rich>
                  <a:bodyPr/>
                  <a:lstStyle/>
                  <a:p>
                    <a:fld id="{C68D83AE-C485-480F-B3D6-972077DF53F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9-940E-41A3-9BD0-604611080B4B}"/>
                </c:ext>
              </c:extLst>
            </c:dLbl>
            <c:dLbl>
              <c:idx val="128"/>
              <c:tx>
                <c:rich>
                  <a:bodyPr/>
                  <a:lstStyle/>
                  <a:p>
                    <a:fld id="{A5B04259-8112-4C80-81A0-2CA57459EC1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A-940E-41A3-9BD0-604611080B4B}"/>
                </c:ext>
              </c:extLst>
            </c:dLbl>
            <c:dLbl>
              <c:idx val="129"/>
              <c:tx>
                <c:rich>
                  <a:bodyPr/>
                  <a:lstStyle/>
                  <a:p>
                    <a:fld id="{860F91C4-75A1-4B70-857A-CBFA182CC46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B-940E-41A3-9BD0-604611080B4B}"/>
                </c:ext>
              </c:extLst>
            </c:dLbl>
            <c:dLbl>
              <c:idx val="130"/>
              <c:tx>
                <c:rich>
                  <a:bodyPr/>
                  <a:lstStyle/>
                  <a:p>
                    <a:fld id="{0F3B92D2-D37B-4591-BB8D-F96CFB93F19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C-940E-41A3-9BD0-604611080B4B}"/>
                </c:ext>
              </c:extLst>
            </c:dLbl>
            <c:dLbl>
              <c:idx val="131"/>
              <c:tx>
                <c:rich>
                  <a:bodyPr/>
                  <a:lstStyle/>
                  <a:p>
                    <a:fld id="{5017999B-1332-44B0-8284-A55922437F9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D-940E-41A3-9BD0-604611080B4B}"/>
                </c:ext>
              </c:extLst>
            </c:dLbl>
            <c:dLbl>
              <c:idx val="132"/>
              <c:tx>
                <c:rich>
                  <a:bodyPr/>
                  <a:lstStyle/>
                  <a:p>
                    <a:fld id="{D7EB3097-63C3-4C04-92BC-6589C4BE31F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E-940E-41A3-9BD0-604611080B4B}"/>
                </c:ext>
              </c:extLst>
            </c:dLbl>
            <c:dLbl>
              <c:idx val="133"/>
              <c:tx>
                <c:rich>
                  <a:bodyPr/>
                  <a:lstStyle/>
                  <a:p>
                    <a:fld id="{3DA4E676-7DB1-4E7A-9E31-93FED9DE34E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F-940E-41A3-9BD0-604611080B4B}"/>
                </c:ext>
              </c:extLst>
            </c:dLbl>
            <c:dLbl>
              <c:idx val="134"/>
              <c:tx>
                <c:rich>
                  <a:bodyPr/>
                  <a:lstStyle/>
                  <a:p>
                    <a:fld id="{816443B2-3C69-4D7C-8C20-8A2395F37EF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0-940E-41A3-9BD0-604611080B4B}"/>
                </c:ext>
              </c:extLst>
            </c:dLbl>
            <c:dLbl>
              <c:idx val="135"/>
              <c:tx>
                <c:rich>
                  <a:bodyPr/>
                  <a:lstStyle/>
                  <a:p>
                    <a:fld id="{93A703E9-6327-4F31-B0B5-AAE81FFF180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1-940E-41A3-9BD0-604611080B4B}"/>
                </c:ext>
              </c:extLst>
            </c:dLbl>
            <c:dLbl>
              <c:idx val="136"/>
              <c:tx>
                <c:rich>
                  <a:bodyPr/>
                  <a:lstStyle/>
                  <a:p>
                    <a:fld id="{E9A95F92-EE02-4BA3-B6B3-43F841902FA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2-940E-41A3-9BD0-604611080B4B}"/>
                </c:ext>
              </c:extLst>
            </c:dLbl>
            <c:dLbl>
              <c:idx val="137"/>
              <c:tx>
                <c:rich>
                  <a:bodyPr/>
                  <a:lstStyle/>
                  <a:p>
                    <a:fld id="{4BEA0A81-C584-4644-B051-BD0B54ED51E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3-940E-41A3-9BD0-604611080B4B}"/>
                </c:ext>
              </c:extLst>
            </c:dLbl>
            <c:dLbl>
              <c:idx val="138"/>
              <c:tx>
                <c:rich>
                  <a:bodyPr/>
                  <a:lstStyle/>
                  <a:p>
                    <a:fld id="{B7DAD24D-C26A-4FD7-AB96-9EFA6AE06AE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4-940E-41A3-9BD0-604611080B4B}"/>
                </c:ext>
              </c:extLst>
            </c:dLbl>
            <c:dLbl>
              <c:idx val="139"/>
              <c:tx>
                <c:rich>
                  <a:bodyPr/>
                  <a:lstStyle/>
                  <a:p>
                    <a:fld id="{92D01EC4-DB52-4582-9ABC-624D06F4466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5-940E-41A3-9BD0-604611080B4B}"/>
                </c:ext>
              </c:extLst>
            </c:dLbl>
            <c:dLbl>
              <c:idx val="140"/>
              <c:tx>
                <c:rich>
                  <a:bodyPr/>
                  <a:lstStyle/>
                  <a:p>
                    <a:fld id="{C1487FF2-2968-4DC3-807D-5049FEBD6F5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6-940E-41A3-9BD0-604611080B4B}"/>
                </c:ext>
              </c:extLst>
            </c:dLbl>
            <c:dLbl>
              <c:idx val="141"/>
              <c:tx>
                <c:rich>
                  <a:bodyPr/>
                  <a:lstStyle/>
                  <a:p>
                    <a:fld id="{67B0B5DA-B166-4CE5-8C00-F65E9609760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7-940E-41A3-9BD0-604611080B4B}"/>
                </c:ext>
              </c:extLst>
            </c:dLbl>
            <c:dLbl>
              <c:idx val="142"/>
              <c:tx>
                <c:rich>
                  <a:bodyPr/>
                  <a:lstStyle/>
                  <a:p>
                    <a:fld id="{7960E18B-E4D9-4639-85ED-2978E244602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8-940E-41A3-9BD0-604611080B4B}"/>
                </c:ext>
              </c:extLst>
            </c:dLbl>
            <c:dLbl>
              <c:idx val="143"/>
              <c:tx>
                <c:rich>
                  <a:bodyPr/>
                  <a:lstStyle/>
                  <a:p>
                    <a:fld id="{208BE257-2CB1-47DF-B963-B1FA7EE5261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9-940E-41A3-9BD0-604611080B4B}"/>
                </c:ext>
              </c:extLst>
            </c:dLbl>
            <c:dLbl>
              <c:idx val="144"/>
              <c:tx>
                <c:rich>
                  <a:bodyPr/>
                  <a:lstStyle/>
                  <a:p>
                    <a:fld id="{495FBA04-BC7D-48FD-AE83-A16251B1121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A-940E-41A3-9BD0-604611080B4B}"/>
                </c:ext>
              </c:extLst>
            </c:dLbl>
            <c:dLbl>
              <c:idx val="145"/>
              <c:tx>
                <c:rich>
                  <a:bodyPr/>
                  <a:lstStyle/>
                  <a:p>
                    <a:fld id="{C2666AAB-27AD-4BB2-A7F5-4417B64C46C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B-940E-41A3-9BD0-604611080B4B}"/>
                </c:ext>
              </c:extLst>
            </c:dLbl>
            <c:dLbl>
              <c:idx val="146"/>
              <c:tx>
                <c:rich>
                  <a:bodyPr/>
                  <a:lstStyle/>
                  <a:p>
                    <a:fld id="{6DB9DCB1-B7FA-4F2B-9064-ED3C1F3631C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C-940E-41A3-9BD0-604611080B4B}"/>
                </c:ext>
              </c:extLst>
            </c:dLbl>
            <c:dLbl>
              <c:idx val="147"/>
              <c:tx>
                <c:rich>
                  <a:bodyPr/>
                  <a:lstStyle/>
                  <a:p>
                    <a:fld id="{1E982D11-E223-4D8D-A012-5D8B4F0BFE0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D-940E-41A3-9BD0-604611080B4B}"/>
                </c:ext>
              </c:extLst>
            </c:dLbl>
            <c:dLbl>
              <c:idx val="148"/>
              <c:tx>
                <c:rich>
                  <a:bodyPr/>
                  <a:lstStyle/>
                  <a:p>
                    <a:fld id="{1534E4F8-32F2-4734-B2EC-9EA15456575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E-940E-41A3-9BD0-604611080B4B}"/>
                </c:ext>
              </c:extLst>
            </c:dLbl>
            <c:dLbl>
              <c:idx val="149"/>
              <c:tx>
                <c:rich>
                  <a:bodyPr/>
                  <a:lstStyle/>
                  <a:p>
                    <a:fld id="{6EA5300D-C0F6-40BD-8062-87E4919DD23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F-940E-41A3-9BD0-604611080B4B}"/>
                </c:ext>
              </c:extLst>
            </c:dLbl>
            <c:dLbl>
              <c:idx val="150"/>
              <c:tx>
                <c:rich>
                  <a:bodyPr/>
                  <a:lstStyle/>
                  <a:p>
                    <a:fld id="{FC81C080-9ED3-47EB-B4FE-AC432FCBC9E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0-940E-41A3-9BD0-604611080B4B}"/>
                </c:ext>
              </c:extLst>
            </c:dLbl>
            <c:dLbl>
              <c:idx val="151"/>
              <c:tx>
                <c:rich>
                  <a:bodyPr/>
                  <a:lstStyle/>
                  <a:p>
                    <a:fld id="{56681242-8CD5-4E9B-89F1-9F9E0D0DD69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1-940E-41A3-9BD0-604611080B4B}"/>
                </c:ext>
              </c:extLst>
            </c:dLbl>
            <c:dLbl>
              <c:idx val="152"/>
              <c:tx>
                <c:rich>
                  <a:bodyPr/>
                  <a:lstStyle/>
                  <a:p>
                    <a:fld id="{3A7218DC-F752-44F3-82FB-64261462414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2-940E-41A3-9BD0-604611080B4B}"/>
                </c:ext>
              </c:extLst>
            </c:dLbl>
            <c:dLbl>
              <c:idx val="153"/>
              <c:tx>
                <c:rich>
                  <a:bodyPr/>
                  <a:lstStyle/>
                  <a:p>
                    <a:fld id="{E7E50B25-A036-4EDD-A2E8-44C69EB0FF9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3-940E-41A3-9BD0-604611080B4B}"/>
                </c:ext>
              </c:extLst>
            </c:dLbl>
            <c:dLbl>
              <c:idx val="154"/>
              <c:tx>
                <c:rich>
                  <a:bodyPr/>
                  <a:lstStyle/>
                  <a:p>
                    <a:fld id="{49020CC1-7FB9-473F-A367-5DEB82D1A4E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4-940E-41A3-9BD0-604611080B4B}"/>
                </c:ext>
              </c:extLst>
            </c:dLbl>
            <c:dLbl>
              <c:idx val="155"/>
              <c:tx>
                <c:rich>
                  <a:bodyPr/>
                  <a:lstStyle/>
                  <a:p>
                    <a:fld id="{C416A7F0-9473-488F-ADDB-8B07E92452E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5-940E-41A3-9BD0-604611080B4B}"/>
                </c:ext>
              </c:extLst>
            </c:dLbl>
            <c:dLbl>
              <c:idx val="156"/>
              <c:tx>
                <c:rich>
                  <a:bodyPr/>
                  <a:lstStyle/>
                  <a:p>
                    <a:fld id="{24BD1A95-1816-40FC-B8C7-2F1E4843122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6-940E-41A3-9BD0-604611080B4B}"/>
                </c:ext>
              </c:extLst>
            </c:dLbl>
            <c:dLbl>
              <c:idx val="157"/>
              <c:tx>
                <c:rich>
                  <a:bodyPr/>
                  <a:lstStyle/>
                  <a:p>
                    <a:fld id="{6281CD13-8C79-4536-B1DC-F5A6E9E67AF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7-940E-41A3-9BD0-604611080B4B}"/>
                </c:ext>
              </c:extLst>
            </c:dLbl>
            <c:dLbl>
              <c:idx val="158"/>
              <c:tx>
                <c:rich>
                  <a:bodyPr/>
                  <a:lstStyle/>
                  <a:p>
                    <a:fld id="{A83E56BB-AD9E-4B3C-BF95-96BCC076309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8-940E-41A3-9BD0-604611080B4B}"/>
                </c:ext>
              </c:extLst>
            </c:dLbl>
            <c:dLbl>
              <c:idx val="159"/>
              <c:tx>
                <c:rich>
                  <a:bodyPr/>
                  <a:lstStyle/>
                  <a:p>
                    <a:fld id="{09256A5E-3FAD-4B87-8DE9-CF7B52411AA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9-940E-41A3-9BD0-604611080B4B}"/>
                </c:ext>
              </c:extLst>
            </c:dLbl>
            <c:dLbl>
              <c:idx val="160"/>
              <c:tx>
                <c:rich>
                  <a:bodyPr/>
                  <a:lstStyle/>
                  <a:p>
                    <a:fld id="{C58D65AB-8C00-4B3D-89F0-6A370176612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A-940E-41A3-9BD0-604611080B4B}"/>
                </c:ext>
              </c:extLst>
            </c:dLbl>
            <c:dLbl>
              <c:idx val="161"/>
              <c:tx>
                <c:rich>
                  <a:bodyPr/>
                  <a:lstStyle/>
                  <a:p>
                    <a:fld id="{C4A14538-7621-452B-87C2-BFED0E52E12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B-940E-41A3-9BD0-604611080B4B}"/>
                </c:ext>
              </c:extLst>
            </c:dLbl>
            <c:dLbl>
              <c:idx val="162"/>
              <c:tx>
                <c:rich>
                  <a:bodyPr/>
                  <a:lstStyle/>
                  <a:p>
                    <a:fld id="{8DAE5F05-3865-4BA4-BADD-B34E366F9FA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C-940E-41A3-9BD0-604611080B4B}"/>
                </c:ext>
              </c:extLst>
            </c:dLbl>
            <c:dLbl>
              <c:idx val="163"/>
              <c:tx>
                <c:rich>
                  <a:bodyPr/>
                  <a:lstStyle/>
                  <a:p>
                    <a:fld id="{0DF70898-4D9E-4DF4-AF2E-3F6F1427A66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D-940E-41A3-9BD0-604611080B4B}"/>
                </c:ext>
              </c:extLst>
            </c:dLbl>
            <c:dLbl>
              <c:idx val="164"/>
              <c:tx>
                <c:rich>
                  <a:bodyPr/>
                  <a:lstStyle/>
                  <a:p>
                    <a:fld id="{7249CAE3-764D-40EC-B44F-FA0B3548D41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E-940E-41A3-9BD0-604611080B4B}"/>
                </c:ext>
              </c:extLst>
            </c:dLbl>
            <c:dLbl>
              <c:idx val="165"/>
              <c:tx>
                <c:rich>
                  <a:bodyPr/>
                  <a:lstStyle/>
                  <a:p>
                    <a:fld id="{28A0B67F-288E-4E53-A786-A03549AFC91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F-940E-41A3-9BD0-604611080B4B}"/>
                </c:ext>
              </c:extLst>
            </c:dLbl>
            <c:dLbl>
              <c:idx val="166"/>
              <c:tx>
                <c:rich>
                  <a:bodyPr/>
                  <a:lstStyle/>
                  <a:p>
                    <a:fld id="{915CB31B-530B-451D-A77F-F054DA94EC4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30-940E-41A3-9BD0-604611080B4B}"/>
                </c:ext>
              </c:extLst>
            </c:dLbl>
            <c:dLbl>
              <c:idx val="167"/>
              <c:tx>
                <c:rich>
                  <a:bodyPr/>
                  <a:lstStyle/>
                  <a:p>
                    <a:fld id="{541AC29D-A350-408E-B74A-13089BD6A61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31-940E-41A3-9BD0-604611080B4B}"/>
                </c:ext>
              </c:extLst>
            </c:dLbl>
            <c:dLbl>
              <c:idx val="168"/>
              <c:tx>
                <c:rich>
                  <a:bodyPr/>
                  <a:lstStyle/>
                  <a:p>
                    <a:fld id="{121B8B78-CFA0-44E8-8130-46545A3E30F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32-940E-41A3-9BD0-604611080B4B}"/>
                </c:ext>
              </c:extLst>
            </c:dLbl>
            <c:dLbl>
              <c:idx val="169"/>
              <c:tx>
                <c:rich>
                  <a:bodyPr/>
                  <a:lstStyle/>
                  <a:p>
                    <a:fld id="{ECC4C01D-081E-4463-8925-CCA2E9CD3E1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33-940E-41A3-9BD0-604611080B4B}"/>
                </c:ext>
              </c:extLst>
            </c:dLbl>
            <c:dLbl>
              <c:idx val="170"/>
              <c:tx>
                <c:rich>
                  <a:bodyPr/>
                  <a:lstStyle/>
                  <a:p>
                    <a:fld id="{66589D6E-B196-4168-A2F8-5FBE7211BAA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34-940E-41A3-9BD0-604611080B4B}"/>
                </c:ext>
              </c:extLst>
            </c:dLbl>
            <c:dLbl>
              <c:idx val="171"/>
              <c:tx>
                <c:rich>
                  <a:bodyPr/>
                  <a:lstStyle/>
                  <a:p>
                    <a:fld id="{D6FB5EB8-C7BF-43AC-8F57-A8361FA8443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35-940E-41A3-9BD0-604611080B4B}"/>
                </c:ext>
              </c:extLst>
            </c:dLbl>
            <c:dLbl>
              <c:idx val="172"/>
              <c:tx>
                <c:rich>
                  <a:bodyPr/>
                  <a:lstStyle/>
                  <a:p>
                    <a:fld id="{D8F49DAE-48AE-4C27-A13B-5E81651C7F8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36-940E-41A3-9BD0-604611080B4B}"/>
                </c:ext>
              </c:extLst>
            </c:dLbl>
            <c:dLbl>
              <c:idx val="173"/>
              <c:tx>
                <c:rich>
                  <a:bodyPr/>
                  <a:lstStyle/>
                  <a:p>
                    <a:fld id="{053E06D6-AEAB-41C9-A3CE-E4F2D9F01C6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37-940E-41A3-9BD0-604611080B4B}"/>
                </c:ext>
              </c:extLst>
            </c:dLbl>
            <c:dLbl>
              <c:idx val="174"/>
              <c:tx>
                <c:rich>
                  <a:bodyPr/>
                  <a:lstStyle/>
                  <a:p>
                    <a:fld id="{8229EF7D-E785-4389-BB55-884F39A4B37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38-940E-41A3-9BD0-604611080B4B}"/>
                </c:ext>
              </c:extLst>
            </c:dLbl>
            <c:dLbl>
              <c:idx val="175"/>
              <c:tx>
                <c:rich>
                  <a:bodyPr/>
                  <a:lstStyle/>
                  <a:p>
                    <a:fld id="{13D4A635-9582-429A-935B-8F25CD57158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39-940E-41A3-9BD0-604611080B4B}"/>
                </c:ext>
              </c:extLst>
            </c:dLbl>
            <c:dLbl>
              <c:idx val="176"/>
              <c:tx>
                <c:rich>
                  <a:bodyPr/>
                  <a:lstStyle/>
                  <a:p>
                    <a:fld id="{F1D9D589-833B-457C-A5CB-4503CA3E4E3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3A-940E-41A3-9BD0-604611080B4B}"/>
                </c:ext>
              </c:extLst>
            </c:dLbl>
            <c:dLbl>
              <c:idx val="177"/>
              <c:tx>
                <c:rich>
                  <a:bodyPr/>
                  <a:lstStyle/>
                  <a:p>
                    <a:fld id="{736D75F4-6B0F-47A2-A489-09BC3431764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3B-940E-41A3-9BD0-604611080B4B}"/>
                </c:ext>
              </c:extLst>
            </c:dLbl>
            <c:dLbl>
              <c:idx val="178"/>
              <c:tx>
                <c:rich>
                  <a:bodyPr/>
                  <a:lstStyle/>
                  <a:p>
                    <a:fld id="{9CD73E7F-F373-48EC-AB2F-06C8DFBFF88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3C-940E-41A3-9BD0-604611080B4B}"/>
                </c:ext>
              </c:extLst>
            </c:dLbl>
            <c:dLbl>
              <c:idx val="179"/>
              <c:tx>
                <c:rich>
                  <a:bodyPr/>
                  <a:lstStyle/>
                  <a:p>
                    <a:fld id="{60E95674-8ACC-4E29-B63D-BD44CBBC593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3D-940E-41A3-9BD0-604611080B4B}"/>
                </c:ext>
              </c:extLst>
            </c:dLbl>
            <c:dLbl>
              <c:idx val="180"/>
              <c:tx>
                <c:rich>
                  <a:bodyPr/>
                  <a:lstStyle/>
                  <a:p>
                    <a:fld id="{B2DEDA81-E43D-4F92-B79A-4D219534444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3E-940E-41A3-9BD0-604611080B4B}"/>
                </c:ext>
              </c:extLst>
            </c:dLbl>
            <c:dLbl>
              <c:idx val="181"/>
              <c:tx>
                <c:rich>
                  <a:bodyPr/>
                  <a:lstStyle/>
                  <a:p>
                    <a:fld id="{4021CC5F-8491-4865-AEF2-9B3C1F70541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3F-940E-41A3-9BD0-604611080B4B}"/>
                </c:ext>
              </c:extLst>
            </c:dLbl>
            <c:dLbl>
              <c:idx val="182"/>
              <c:tx>
                <c:rich>
                  <a:bodyPr/>
                  <a:lstStyle/>
                  <a:p>
                    <a:fld id="{CA800A88-229A-4180-A3F7-0FC0A529E8A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40-940E-41A3-9BD0-604611080B4B}"/>
                </c:ext>
              </c:extLst>
            </c:dLbl>
            <c:dLbl>
              <c:idx val="183"/>
              <c:tx>
                <c:rich>
                  <a:bodyPr/>
                  <a:lstStyle/>
                  <a:p>
                    <a:fld id="{7AE0C9AB-6B40-463F-9002-A298926CB1B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41-940E-41A3-9BD0-604611080B4B}"/>
                </c:ext>
              </c:extLst>
            </c:dLbl>
            <c:dLbl>
              <c:idx val="184"/>
              <c:tx>
                <c:rich>
                  <a:bodyPr/>
                  <a:lstStyle/>
                  <a:p>
                    <a:fld id="{4EF71185-939C-4512-BF12-624BCFD42D2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42-940E-41A3-9BD0-604611080B4B}"/>
                </c:ext>
              </c:extLst>
            </c:dLbl>
            <c:dLbl>
              <c:idx val="185"/>
              <c:tx>
                <c:rich>
                  <a:bodyPr/>
                  <a:lstStyle/>
                  <a:p>
                    <a:fld id="{E19C51D0-C035-4FCB-9749-8AB4B9EEA48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43-940E-41A3-9BD0-604611080B4B}"/>
                </c:ext>
              </c:extLst>
            </c:dLbl>
            <c:dLbl>
              <c:idx val="186"/>
              <c:tx>
                <c:rich>
                  <a:bodyPr/>
                  <a:lstStyle/>
                  <a:p>
                    <a:fld id="{9401AA0D-6A97-4231-B978-9F43CE9AB72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44-940E-41A3-9BD0-604611080B4B}"/>
                </c:ext>
              </c:extLst>
            </c:dLbl>
            <c:dLbl>
              <c:idx val="187"/>
              <c:tx>
                <c:rich>
                  <a:bodyPr/>
                  <a:lstStyle/>
                  <a:p>
                    <a:fld id="{12C3D626-7ABE-471D-A6A2-88BC9D3B68E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45-940E-41A3-9BD0-604611080B4B}"/>
                </c:ext>
              </c:extLst>
            </c:dLbl>
            <c:dLbl>
              <c:idx val="188"/>
              <c:tx>
                <c:rich>
                  <a:bodyPr/>
                  <a:lstStyle/>
                  <a:p>
                    <a:fld id="{A6A901B2-79D5-417F-82CC-1EBF643AE65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46-940E-41A3-9BD0-604611080B4B}"/>
                </c:ext>
              </c:extLst>
            </c:dLbl>
            <c:dLbl>
              <c:idx val="189"/>
              <c:tx>
                <c:rich>
                  <a:bodyPr/>
                  <a:lstStyle/>
                  <a:p>
                    <a:fld id="{BDACD05F-C444-4A1C-8EF2-6D8B5CE95D1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47-940E-41A3-9BD0-604611080B4B}"/>
                </c:ext>
              </c:extLst>
            </c:dLbl>
            <c:dLbl>
              <c:idx val="190"/>
              <c:tx>
                <c:rich>
                  <a:bodyPr/>
                  <a:lstStyle/>
                  <a:p>
                    <a:fld id="{730EA448-A124-44EB-BBF2-FB21FE658E9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48-940E-41A3-9BD0-604611080B4B}"/>
                </c:ext>
              </c:extLst>
            </c:dLbl>
            <c:dLbl>
              <c:idx val="191"/>
              <c:tx>
                <c:rich>
                  <a:bodyPr/>
                  <a:lstStyle/>
                  <a:p>
                    <a:fld id="{B8C834DA-ADA5-40D3-9669-C6328F5A834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49-940E-41A3-9BD0-604611080B4B}"/>
                </c:ext>
              </c:extLst>
            </c:dLbl>
            <c:dLbl>
              <c:idx val="192"/>
              <c:tx>
                <c:rich>
                  <a:bodyPr/>
                  <a:lstStyle/>
                  <a:p>
                    <a:fld id="{826D2072-E700-4018-98C0-5B2AC9D4883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4A-940E-41A3-9BD0-604611080B4B}"/>
                </c:ext>
              </c:extLst>
            </c:dLbl>
            <c:dLbl>
              <c:idx val="193"/>
              <c:tx>
                <c:rich>
                  <a:bodyPr/>
                  <a:lstStyle/>
                  <a:p>
                    <a:fld id="{3A561708-A60A-4D8C-BBB7-6854E411207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4B-940E-41A3-9BD0-604611080B4B}"/>
                </c:ext>
              </c:extLst>
            </c:dLbl>
            <c:dLbl>
              <c:idx val="194"/>
              <c:tx>
                <c:rich>
                  <a:bodyPr/>
                  <a:lstStyle/>
                  <a:p>
                    <a:fld id="{7F63D0BE-5332-48EA-A00D-BA0BC606933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4C-940E-41A3-9BD0-604611080B4B}"/>
                </c:ext>
              </c:extLst>
            </c:dLbl>
            <c:dLbl>
              <c:idx val="195"/>
              <c:tx>
                <c:rich>
                  <a:bodyPr/>
                  <a:lstStyle/>
                  <a:p>
                    <a:fld id="{26E34692-CC4E-4C22-A673-D7ACD2CDBFF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4D-940E-41A3-9BD0-604611080B4B}"/>
                </c:ext>
              </c:extLst>
            </c:dLbl>
            <c:dLbl>
              <c:idx val="196"/>
              <c:tx>
                <c:rich>
                  <a:bodyPr/>
                  <a:lstStyle/>
                  <a:p>
                    <a:fld id="{FD30B770-1DFE-47E1-9285-7A455EBDC8D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4E-940E-41A3-9BD0-604611080B4B}"/>
                </c:ext>
              </c:extLst>
            </c:dLbl>
            <c:dLbl>
              <c:idx val="197"/>
              <c:tx>
                <c:rich>
                  <a:bodyPr/>
                  <a:lstStyle/>
                  <a:p>
                    <a:fld id="{489CD5F5-6CBB-43B3-A5C0-5C2233AE3F3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4F-940E-41A3-9BD0-604611080B4B}"/>
                </c:ext>
              </c:extLst>
            </c:dLbl>
            <c:dLbl>
              <c:idx val="198"/>
              <c:tx>
                <c:rich>
                  <a:bodyPr/>
                  <a:lstStyle/>
                  <a:p>
                    <a:fld id="{BF1B0A88-BA74-409F-834E-DD084304B2A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50-940E-41A3-9BD0-604611080B4B}"/>
                </c:ext>
              </c:extLst>
            </c:dLbl>
            <c:dLbl>
              <c:idx val="199"/>
              <c:tx>
                <c:rich>
                  <a:bodyPr/>
                  <a:lstStyle/>
                  <a:p>
                    <a:fld id="{E22A5D18-1026-488E-A16D-3F7EBE25EA6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51-940E-41A3-9BD0-604611080B4B}"/>
                </c:ext>
              </c:extLst>
            </c:dLbl>
            <c:dLbl>
              <c:idx val="200"/>
              <c:tx>
                <c:rich>
                  <a:bodyPr/>
                  <a:lstStyle/>
                  <a:p>
                    <a:fld id="{67B8AA00-5702-47C2-84AF-13987834CAD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52-940E-41A3-9BD0-604611080B4B}"/>
                </c:ext>
              </c:extLst>
            </c:dLbl>
            <c:dLbl>
              <c:idx val="201"/>
              <c:tx>
                <c:rich>
                  <a:bodyPr/>
                  <a:lstStyle/>
                  <a:p>
                    <a:fld id="{87FB3586-85F6-4D41-A1F5-5428B0B30B7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53-940E-41A3-9BD0-604611080B4B}"/>
                </c:ext>
              </c:extLst>
            </c:dLbl>
            <c:dLbl>
              <c:idx val="202"/>
              <c:tx>
                <c:rich>
                  <a:bodyPr/>
                  <a:lstStyle/>
                  <a:p>
                    <a:fld id="{1C5FB95F-2D72-4369-A33E-BCF82B52D72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54-940E-41A3-9BD0-604611080B4B}"/>
                </c:ext>
              </c:extLst>
            </c:dLbl>
            <c:dLbl>
              <c:idx val="203"/>
              <c:tx>
                <c:rich>
                  <a:bodyPr/>
                  <a:lstStyle/>
                  <a:p>
                    <a:fld id="{411961F4-BD41-43B4-AC4D-E2A8CAC1C70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55-940E-41A3-9BD0-604611080B4B}"/>
                </c:ext>
              </c:extLst>
            </c:dLbl>
            <c:dLbl>
              <c:idx val="204"/>
              <c:tx>
                <c:rich>
                  <a:bodyPr/>
                  <a:lstStyle/>
                  <a:p>
                    <a:fld id="{0E37F035-62EE-48DF-A6F9-0B631233D88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56-940E-41A3-9BD0-604611080B4B}"/>
                </c:ext>
              </c:extLst>
            </c:dLbl>
            <c:dLbl>
              <c:idx val="205"/>
              <c:tx>
                <c:rich>
                  <a:bodyPr/>
                  <a:lstStyle/>
                  <a:p>
                    <a:fld id="{F50AAF1E-B383-48E2-83A5-29CD145B185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57-940E-41A3-9BD0-604611080B4B}"/>
                </c:ext>
              </c:extLst>
            </c:dLbl>
            <c:dLbl>
              <c:idx val="206"/>
              <c:tx>
                <c:rich>
                  <a:bodyPr/>
                  <a:lstStyle/>
                  <a:p>
                    <a:fld id="{E3D5E832-B565-4F2B-A6B8-C78F777A71D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58-940E-41A3-9BD0-604611080B4B}"/>
                </c:ext>
              </c:extLst>
            </c:dLbl>
            <c:dLbl>
              <c:idx val="207"/>
              <c:tx>
                <c:rich>
                  <a:bodyPr/>
                  <a:lstStyle/>
                  <a:p>
                    <a:fld id="{6AB2A932-7E79-47D3-AE29-2C75467F01A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59-940E-41A3-9BD0-604611080B4B}"/>
                </c:ext>
              </c:extLst>
            </c:dLbl>
            <c:dLbl>
              <c:idx val="208"/>
              <c:tx>
                <c:rich>
                  <a:bodyPr/>
                  <a:lstStyle/>
                  <a:p>
                    <a:fld id="{824A96F0-2A61-40ED-8D3E-31D893264D7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5A-940E-41A3-9BD0-604611080B4B}"/>
                </c:ext>
              </c:extLst>
            </c:dLbl>
            <c:dLbl>
              <c:idx val="209"/>
              <c:tx>
                <c:rich>
                  <a:bodyPr/>
                  <a:lstStyle/>
                  <a:p>
                    <a:fld id="{E6849372-31B9-4B83-8036-D457FEE5E50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5B-940E-41A3-9BD0-604611080B4B}"/>
                </c:ext>
              </c:extLst>
            </c:dLbl>
            <c:dLbl>
              <c:idx val="210"/>
              <c:tx>
                <c:rich>
                  <a:bodyPr/>
                  <a:lstStyle/>
                  <a:p>
                    <a:fld id="{B1A0DAC4-FF49-4000-BCC5-D309FA36B1D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5C-940E-41A3-9BD0-604611080B4B}"/>
                </c:ext>
              </c:extLst>
            </c:dLbl>
            <c:dLbl>
              <c:idx val="211"/>
              <c:tx>
                <c:rich>
                  <a:bodyPr/>
                  <a:lstStyle/>
                  <a:p>
                    <a:fld id="{06213294-233E-4AEF-8AA4-313F0DCF11A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5D-940E-41A3-9BD0-604611080B4B}"/>
                </c:ext>
              </c:extLst>
            </c:dLbl>
            <c:dLbl>
              <c:idx val="212"/>
              <c:tx>
                <c:rich>
                  <a:bodyPr/>
                  <a:lstStyle/>
                  <a:p>
                    <a:fld id="{F777EE90-46B7-448A-AE6F-1D47838B9A3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5E-940E-41A3-9BD0-604611080B4B}"/>
                </c:ext>
              </c:extLst>
            </c:dLbl>
            <c:dLbl>
              <c:idx val="213"/>
              <c:tx>
                <c:rich>
                  <a:bodyPr/>
                  <a:lstStyle/>
                  <a:p>
                    <a:fld id="{0E73ED18-7919-4E58-A987-47FD2511F1D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5F-940E-41A3-9BD0-604611080B4B}"/>
                </c:ext>
              </c:extLst>
            </c:dLbl>
            <c:dLbl>
              <c:idx val="214"/>
              <c:tx>
                <c:rich>
                  <a:bodyPr/>
                  <a:lstStyle/>
                  <a:p>
                    <a:fld id="{5680A7FA-8713-49D1-8319-1747C767F3C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60-940E-41A3-9BD0-604611080B4B}"/>
                </c:ext>
              </c:extLst>
            </c:dLbl>
            <c:dLbl>
              <c:idx val="215"/>
              <c:tx>
                <c:rich>
                  <a:bodyPr/>
                  <a:lstStyle/>
                  <a:p>
                    <a:fld id="{A960FB73-77B4-425F-BC4B-BEBC0F09A94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61-940E-41A3-9BD0-604611080B4B}"/>
                </c:ext>
              </c:extLst>
            </c:dLbl>
            <c:dLbl>
              <c:idx val="216"/>
              <c:tx>
                <c:rich>
                  <a:bodyPr/>
                  <a:lstStyle/>
                  <a:p>
                    <a:fld id="{5B841C97-2C77-46DE-8A64-FA5E82D3ADC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62-940E-41A3-9BD0-604611080B4B}"/>
                </c:ext>
              </c:extLst>
            </c:dLbl>
            <c:dLbl>
              <c:idx val="217"/>
              <c:tx>
                <c:rich>
                  <a:bodyPr/>
                  <a:lstStyle/>
                  <a:p>
                    <a:fld id="{8A74BA19-C42E-413D-B3CB-2D46EC5BDC6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63-940E-41A3-9BD0-604611080B4B}"/>
                </c:ext>
              </c:extLst>
            </c:dLbl>
            <c:dLbl>
              <c:idx val="218"/>
              <c:tx>
                <c:rich>
                  <a:bodyPr/>
                  <a:lstStyle/>
                  <a:p>
                    <a:fld id="{8B9FF656-8719-4246-9146-E4AFECCAFF4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64-940E-41A3-9BD0-604611080B4B}"/>
                </c:ext>
              </c:extLst>
            </c:dLbl>
            <c:dLbl>
              <c:idx val="219"/>
              <c:tx>
                <c:rich>
                  <a:bodyPr/>
                  <a:lstStyle/>
                  <a:p>
                    <a:fld id="{1629B886-66A2-49AF-9841-608381A06DE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65-940E-41A3-9BD0-604611080B4B}"/>
                </c:ext>
              </c:extLst>
            </c:dLbl>
            <c:dLbl>
              <c:idx val="220"/>
              <c:tx>
                <c:rich>
                  <a:bodyPr/>
                  <a:lstStyle/>
                  <a:p>
                    <a:fld id="{E5424AC3-CC4C-4277-A91B-2192AC3C448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66-940E-41A3-9BD0-604611080B4B}"/>
                </c:ext>
              </c:extLst>
            </c:dLbl>
            <c:dLbl>
              <c:idx val="221"/>
              <c:tx>
                <c:rich>
                  <a:bodyPr/>
                  <a:lstStyle/>
                  <a:p>
                    <a:fld id="{D427D5BE-E521-43DB-9492-26B3C87A63A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67-940E-41A3-9BD0-604611080B4B}"/>
                </c:ext>
              </c:extLst>
            </c:dLbl>
            <c:dLbl>
              <c:idx val="222"/>
              <c:tx>
                <c:rich>
                  <a:bodyPr/>
                  <a:lstStyle/>
                  <a:p>
                    <a:fld id="{5F6AFFE1-28E4-4B62-83A0-E48380B6BA5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68-940E-41A3-9BD0-604611080B4B}"/>
                </c:ext>
              </c:extLst>
            </c:dLbl>
            <c:dLbl>
              <c:idx val="223"/>
              <c:tx>
                <c:rich>
                  <a:bodyPr/>
                  <a:lstStyle/>
                  <a:p>
                    <a:fld id="{6197A296-14E0-4CD7-8216-DA1AFF54185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69-940E-41A3-9BD0-604611080B4B}"/>
                </c:ext>
              </c:extLst>
            </c:dLbl>
            <c:dLbl>
              <c:idx val="224"/>
              <c:tx>
                <c:rich>
                  <a:bodyPr/>
                  <a:lstStyle/>
                  <a:p>
                    <a:fld id="{15D44E81-D103-4749-8387-D428121995C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6A-940E-41A3-9BD0-604611080B4B}"/>
                </c:ext>
              </c:extLst>
            </c:dLbl>
            <c:dLbl>
              <c:idx val="225"/>
              <c:tx>
                <c:rich>
                  <a:bodyPr/>
                  <a:lstStyle/>
                  <a:p>
                    <a:fld id="{88C09032-45B2-48EF-B742-0A1D04C6935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6B-940E-41A3-9BD0-604611080B4B}"/>
                </c:ext>
              </c:extLst>
            </c:dLbl>
            <c:dLbl>
              <c:idx val="226"/>
              <c:tx>
                <c:rich>
                  <a:bodyPr/>
                  <a:lstStyle/>
                  <a:p>
                    <a:fld id="{4F949ADD-E93A-4D7F-9A58-E9ADD6DF2AC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6C-940E-41A3-9BD0-604611080B4B}"/>
                </c:ext>
              </c:extLst>
            </c:dLbl>
            <c:dLbl>
              <c:idx val="227"/>
              <c:tx>
                <c:rich>
                  <a:bodyPr/>
                  <a:lstStyle/>
                  <a:p>
                    <a:fld id="{17A9BEE2-50FF-456F-964E-798258A5F75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6D-940E-41A3-9BD0-604611080B4B}"/>
                </c:ext>
              </c:extLst>
            </c:dLbl>
            <c:dLbl>
              <c:idx val="228"/>
              <c:tx>
                <c:rich>
                  <a:bodyPr/>
                  <a:lstStyle/>
                  <a:p>
                    <a:fld id="{2704F708-F4FB-4087-B2EC-422BEC21F3E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6E-940E-41A3-9BD0-604611080B4B}"/>
                </c:ext>
              </c:extLst>
            </c:dLbl>
            <c:dLbl>
              <c:idx val="229"/>
              <c:tx>
                <c:rich>
                  <a:bodyPr/>
                  <a:lstStyle/>
                  <a:p>
                    <a:fld id="{7064CE03-F781-4329-BA8C-C69A8C7B9D1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6F-940E-41A3-9BD0-604611080B4B}"/>
                </c:ext>
              </c:extLst>
            </c:dLbl>
            <c:dLbl>
              <c:idx val="230"/>
              <c:tx>
                <c:rich>
                  <a:bodyPr/>
                  <a:lstStyle/>
                  <a:p>
                    <a:fld id="{78728EFA-420E-44A0-9C1F-B0756CC2C3B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70-940E-41A3-9BD0-604611080B4B}"/>
                </c:ext>
              </c:extLst>
            </c:dLbl>
            <c:dLbl>
              <c:idx val="231"/>
              <c:tx>
                <c:rich>
                  <a:bodyPr/>
                  <a:lstStyle/>
                  <a:p>
                    <a:fld id="{BC5CFFF2-A31C-4EB4-BB6A-E34F2D59012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71-940E-41A3-9BD0-604611080B4B}"/>
                </c:ext>
              </c:extLst>
            </c:dLbl>
            <c:dLbl>
              <c:idx val="232"/>
              <c:tx>
                <c:rich>
                  <a:bodyPr/>
                  <a:lstStyle/>
                  <a:p>
                    <a:fld id="{BE2722BE-348C-45BA-B3FE-5CC162098EA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72-940E-41A3-9BD0-604611080B4B}"/>
                </c:ext>
              </c:extLst>
            </c:dLbl>
            <c:dLbl>
              <c:idx val="233"/>
              <c:tx>
                <c:rich>
                  <a:bodyPr/>
                  <a:lstStyle/>
                  <a:p>
                    <a:fld id="{F3CE0D71-94B1-4886-92A6-CE589D384F9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73-940E-41A3-9BD0-604611080B4B}"/>
                </c:ext>
              </c:extLst>
            </c:dLbl>
            <c:dLbl>
              <c:idx val="234"/>
              <c:tx>
                <c:rich>
                  <a:bodyPr/>
                  <a:lstStyle/>
                  <a:p>
                    <a:fld id="{8DECC8E5-E457-4176-975D-4F88A56210F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74-940E-41A3-9BD0-604611080B4B}"/>
                </c:ext>
              </c:extLst>
            </c:dLbl>
            <c:dLbl>
              <c:idx val="235"/>
              <c:tx>
                <c:rich>
                  <a:bodyPr/>
                  <a:lstStyle/>
                  <a:p>
                    <a:fld id="{AA83DAF2-A452-4BB5-900F-9245FEC82E9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75-940E-41A3-9BD0-604611080B4B}"/>
                </c:ext>
              </c:extLst>
            </c:dLbl>
            <c:dLbl>
              <c:idx val="236"/>
              <c:tx>
                <c:rich>
                  <a:bodyPr/>
                  <a:lstStyle/>
                  <a:p>
                    <a:fld id="{7D73259F-D525-414E-938D-D268AA9F3AF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76-940E-41A3-9BD0-604611080B4B}"/>
                </c:ext>
              </c:extLst>
            </c:dLbl>
            <c:dLbl>
              <c:idx val="237"/>
              <c:tx>
                <c:rich>
                  <a:bodyPr/>
                  <a:lstStyle/>
                  <a:p>
                    <a:fld id="{B9EDCBFF-D188-488E-BD7F-D46CA7E831F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77-940E-41A3-9BD0-604611080B4B}"/>
                </c:ext>
              </c:extLst>
            </c:dLbl>
            <c:dLbl>
              <c:idx val="238"/>
              <c:tx>
                <c:rich>
                  <a:bodyPr/>
                  <a:lstStyle/>
                  <a:p>
                    <a:fld id="{250081CD-6723-4262-A6CF-4195E7C6B9F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78-940E-41A3-9BD0-604611080B4B}"/>
                </c:ext>
              </c:extLst>
            </c:dLbl>
            <c:dLbl>
              <c:idx val="239"/>
              <c:tx>
                <c:rich>
                  <a:bodyPr/>
                  <a:lstStyle/>
                  <a:p>
                    <a:fld id="{AB5DD955-B461-471A-85CC-0D913507851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79-940E-41A3-9BD0-604611080B4B}"/>
                </c:ext>
              </c:extLst>
            </c:dLbl>
            <c:dLbl>
              <c:idx val="240"/>
              <c:tx>
                <c:rich>
                  <a:bodyPr/>
                  <a:lstStyle/>
                  <a:p>
                    <a:fld id="{0FDEBD1B-921B-4222-A03E-906AA674EB0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7A-940E-41A3-9BD0-604611080B4B}"/>
                </c:ext>
              </c:extLst>
            </c:dLbl>
            <c:dLbl>
              <c:idx val="241"/>
              <c:tx>
                <c:rich>
                  <a:bodyPr/>
                  <a:lstStyle/>
                  <a:p>
                    <a:fld id="{3D7FFBCB-D792-4AA1-80CC-F9D47462F3B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7B-940E-41A3-9BD0-604611080B4B}"/>
                </c:ext>
              </c:extLst>
            </c:dLbl>
            <c:dLbl>
              <c:idx val="242"/>
              <c:tx>
                <c:rich>
                  <a:bodyPr/>
                  <a:lstStyle/>
                  <a:p>
                    <a:fld id="{C9FA8924-8472-40D7-80A0-533147F7BCC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7C-940E-41A3-9BD0-604611080B4B}"/>
                </c:ext>
              </c:extLst>
            </c:dLbl>
            <c:dLbl>
              <c:idx val="243"/>
              <c:tx>
                <c:rich>
                  <a:bodyPr/>
                  <a:lstStyle/>
                  <a:p>
                    <a:fld id="{38AF833F-C77D-4E3D-B6EC-1C7A641C7FA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7D-940E-41A3-9BD0-604611080B4B}"/>
                </c:ext>
              </c:extLst>
            </c:dLbl>
            <c:dLbl>
              <c:idx val="244"/>
              <c:tx>
                <c:rich>
                  <a:bodyPr/>
                  <a:lstStyle/>
                  <a:p>
                    <a:fld id="{74B566C7-4B60-4AA0-8987-6F8803E3EA5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7E-940E-41A3-9BD0-604611080B4B}"/>
                </c:ext>
              </c:extLst>
            </c:dLbl>
            <c:dLbl>
              <c:idx val="245"/>
              <c:tx>
                <c:rich>
                  <a:bodyPr/>
                  <a:lstStyle/>
                  <a:p>
                    <a:fld id="{67E684CB-BAC4-47BE-85ED-AFBEFAF8288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7F-940E-41A3-9BD0-604611080B4B}"/>
                </c:ext>
              </c:extLst>
            </c:dLbl>
            <c:dLbl>
              <c:idx val="246"/>
              <c:tx>
                <c:rich>
                  <a:bodyPr/>
                  <a:lstStyle/>
                  <a:p>
                    <a:fld id="{A9EC6B17-79F8-448B-ADC2-C9778F27DDE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80-940E-41A3-9BD0-604611080B4B}"/>
                </c:ext>
              </c:extLst>
            </c:dLbl>
            <c:dLbl>
              <c:idx val="247"/>
              <c:tx>
                <c:rich>
                  <a:bodyPr/>
                  <a:lstStyle/>
                  <a:p>
                    <a:fld id="{31876DC0-CFAA-42B5-96CB-E8CAC045734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81-940E-41A3-9BD0-604611080B4B}"/>
                </c:ext>
              </c:extLst>
            </c:dLbl>
            <c:dLbl>
              <c:idx val="248"/>
              <c:tx>
                <c:rich>
                  <a:bodyPr/>
                  <a:lstStyle/>
                  <a:p>
                    <a:fld id="{9868D81A-F1BF-40A9-8B57-A7D20AAE987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82-940E-41A3-9BD0-604611080B4B}"/>
                </c:ext>
              </c:extLst>
            </c:dLbl>
            <c:dLbl>
              <c:idx val="249"/>
              <c:tx>
                <c:rich>
                  <a:bodyPr/>
                  <a:lstStyle/>
                  <a:p>
                    <a:fld id="{DC53444D-B018-4EC8-9C59-A56106843DE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83-940E-41A3-9BD0-604611080B4B}"/>
                </c:ext>
              </c:extLst>
            </c:dLbl>
            <c:dLbl>
              <c:idx val="250"/>
              <c:tx>
                <c:rich>
                  <a:bodyPr/>
                  <a:lstStyle/>
                  <a:p>
                    <a:fld id="{B8D662E8-0F62-492C-9FFB-0947C65BB5E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84-940E-41A3-9BD0-604611080B4B}"/>
                </c:ext>
              </c:extLst>
            </c:dLbl>
            <c:dLbl>
              <c:idx val="251"/>
              <c:tx>
                <c:rich>
                  <a:bodyPr/>
                  <a:lstStyle/>
                  <a:p>
                    <a:fld id="{F829FC17-07DA-4BFF-98E3-4FE6D103C3E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85-940E-41A3-9BD0-604611080B4B}"/>
                </c:ext>
              </c:extLst>
            </c:dLbl>
            <c:dLbl>
              <c:idx val="252"/>
              <c:tx>
                <c:rich>
                  <a:bodyPr/>
                  <a:lstStyle/>
                  <a:p>
                    <a:fld id="{E8E70BA0-9BED-4941-835A-ECBBD8B2E20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86-940E-41A3-9BD0-604611080B4B}"/>
                </c:ext>
              </c:extLst>
            </c:dLbl>
            <c:dLbl>
              <c:idx val="253"/>
              <c:tx>
                <c:rich>
                  <a:bodyPr/>
                  <a:lstStyle/>
                  <a:p>
                    <a:fld id="{493D91F8-929E-4A3A-88C2-FFE34362690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87-940E-41A3-9BD0-604611080B4B}"/>
                </c:ext>
              </c:extLst>
            </c:dLbl>
            <c:dLbl>
              <c:idx val="254"/>
              <c:tx>
                <c:rich>
                  <a:bodyPr/>
                  <a:lstStyle/>
                  <a:p>
                    <a:fld id="{78F7213C-99C7-4C52-A739-F541AEB09D6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88-940E-41A3-9BD0-604611080B4B}"/>
                </c:ext>
              </c:extLst>
            </c:dLbl>
            <c:dLbl>
              <c:idx val="255"/>
              <c:tx>
                <c:rich>
                  <a:bodyPr/>
                  <a:lstStyle/>
                  <a:p>
                    <a:fld id="{62F62544-5B5E-46E3-AF12-E7B6082DC1F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89-940E-41A3-9BD0-604611080B4B}"/>
                </c:ext>
              </c:extLst>
            </c:dLbl>
            <c:dLbl>
              <c:idx val="256"/>
              <c:tx>
                <c:rich>
                  <a:bodyPr/>
                  <a:lstStyle/>
                  <a:p>
                    <a:fld id="{6910C2FB-B120-49F9-B6D7-F22877B2245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8A-940E-41A3-9BD0-604611080B4B}"/>
                </c:ext>
              </c:extLst>
            </c:dLbl>
            <c:dLbl>
              <c:idx val="257"/>
              <c:tx>
                <c:rich>
                  <a:bodyPr/>
                  <a:lstStyle/>
                  <a:p>
                    <a:fld id="{AC739CCB-9370-4D15-BBD5-A541FFB0FE1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8B-940E-41A3-9BD0-604611080B4B}"/>
                </c:ext>
              </c:extLst>
            </c:dLbl>
            <c:dLbl>
              <c:idx val="258"/>
              <c:tx>
                <c:rich>
                  <a:bodyPr/>
                  <a:lstStyle/>
                  <a:p>
                    <a:fld id="{CEF56AE0-08E8-4B8A-8F03-82FA65C2208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8C-940E-41A3-9BD0-604611080B4B}"/>
                </c:ext>
              </c:extLst>
            </c:dLbl>
            <c:dLbl>
              <c:idx val="259"/>
              <c:tx>
                <c:rich>
                  <a:bodyPr/>
                  <a:lstStyle/>
                  <a:p>
                    <a:fld id="{D21DFF04-6AA6-4002-8159-33E48AAC4D2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8D-940E-41A3-9BD0-604611080B4B}"/>
                </c:ext>
              </c:extLst>
            </c:dLbl>
            <c:dLbl>
              <c:idx val="260"/>
              <c:tx>
                <c:rich>
                  <a:bodyPr/>
                  <a:lstStyle/>
                  <a:p>
                    <a:fld id="{2A422611-CAD2-477A-AFDE-DD34FC8C37A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8E-940E-41A3-9BD0-604611080B4B}"/>
                </c:ext>
              </c:extLst>
            </c:dLbl>
            <c:dLbl>
              <c:idx val="261"/>
              <c:tx>
                <c:rich>
                  <a:bodyPr/>
                  <a:lstStyle/>
                  <a:p>
                    <a:fld id="{DB99CFC7-746C-4F27-ACB7-78B4E3601FF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8F-940E-41A3-9BD0-604611080B4B}"/>
                </c:ext>
              </c:extLst>
            </c:dLbl>
            <c:dLbl>
              <c:idx val="262"/>
              <c:tx>
                <c:rich>
                  <a:bodyPr/>
                  <a:lstStyle/>
                  <a:p>
                    <a:fld id="{7FADFA33-E03E-4DA2-BF6B-72556E9F33E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90-940E-41A3-9BD0-604611080B4B}"/>
                </c:ext>
              </c:extLst>
            </c:dLbl>
            <c:dLbl>
              <c:idx val="263"/>
              <c:tx>
                <c:rich>
                  <a:bodyPr/>
                  <a:lstStyle/>
                  <a:p>
                    <a:fld id="{74B4C3B0-8AF1-4542-8B5F-4131F38EA9A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91-940E-41A3-9BD0-604611080B4B}"/>
                </c:ext>
              </c:extLst>
            </c:dLbl>
            <c:dLbl>
              <c:idx val="264"/>
              <c:tx>
                <c:rich>
                  <a:bodyPr/>
                  <a:lstStyle/>
                  <a:p>
                    <a:fld id="{676DABBE-5389-43E9-B0F2-A9E6F1DFE24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92-940E-41A3-9BD0-604611080B4B}"/>
                </c:ext>
              </c:extLst>
            </c:dLbl>
            <c:dLbl>
              <c:idx val="265"/>
              <c:tx>
                <c:rich>
                  <a:bodyPr/>
                  <a:lstStyle/>
                  <a:p>
                    <a:fld id="{E02E1179-D0D7-476C-A61C-B4624E42BBC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93-940E-41A3-9BD0-604611080B4B}"/>
                </c:ext>
              </c:extLst>
            </c:dLbl>
            <c:dLbl>
              <c:idx val="266"/>
              <c:tx>
                <c:rich>
                  <a:bodyPr/>
                  <a:lstStyle/>
                  <a:p>
                    <a:fld id="{AF6C3EF9-BC3F-4761-93C9-C4909BA8B0E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94-940E-41A3-9BD0-604611080B4B}"/>
                </c:ext>
              </c:extLst>
            </c:dLbl>
            <c:dLbl>
              <c:idx val="267"/>
              <c:tx>
                <c:rich>
                  <a:bodyPr/>
                  <a:lstStyle/>
                  <a:p>
                    <a:fld id="{D459742C-6251-4B46-B1FC-D7C05CD1C2E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95-940E-41A3-9BD0-604611080B4B}"/>
                </c:ext>
              </c:extLst>
            </c:dLbl>
            <c:dLbl>
              <c:idx val="268"/>
              <c:tx>
                <c:rich>
                  <a:bodyPr/>
                  <a:lstStyle/>
                  <a:p>
                    <a:fld id="{C319C904-4985-404A-B0C6-8D5FD8C2760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96-940E-41A3-9BD0-604611080B4B}"/>
                </c:ext>
              </c:extLst>
            </c:dLbl>
            <c:dLbl>
              <c:idx val="269"/>
              <c:tx>
                <c:rich>
                  <a:bodyPr/>
                  <a:lstStyle/>
                  <a:p>
                    <a:fld id="{B091F336-87EB-4F20-AA5A-28E772D50C0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97-940E-41A3-9BD0-604611080B4B}"/>
                </c:ext>
              </c:extLst>
            </c:dLbl>
            <c:dLbl>
              <c:idx val="270"/>
              <c:tx>
                <c:rich>
                  <a:bodyPr/>
                  <a:lstStyle/>
                  <a:p>
                    <a:fld id="{43B1F201-85FE-4BEE-A95D-94CB682031F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98-940E-41A3-9BD0-604611080B4B}"/>
                </c:ext>
              </c:extLst>
            </c:dLbl>
            <c:dLbl>
              <c:idx val="271"/>
              <c:tx>
                <c:rich>
                  <a:bodyPr/>
                  <a:lstStyle/>
                  <a:p>
                    <a:fld id="{4534DE92-F2C9-4EB7-B98F-FD51D9FA14E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99-940E-41A3-9BD0-604611080B4B}"/>
                </c:ext>
              </c:extLst>
            </c:dLbl>
            <c:dLbl>
              <c:idx val="272"/>
              <c:tx>
                <c:rich>
                  <a:bodyPr/>
                  <a:lstStyle/>
                  <a:p>
                    <a:fld id="{B1A8EB14-055F-4D84-B58E-1C5B131DD97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9A-940E-41A3-9BD0-604611080B4B}"/>
                </c:ext>
              </c:extLst>
            </c:dLbl>
            <c:dLbl>
              <c:idx val="273"/>
              <c:tx>
                <c:rich>
                  <a:bodyPr/>
                  <a:lstStyle/>
                  <a:p>
                    <a:fld id="{3EB9AAB9-6506-4C3E-94A7-2053002DC4F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9B-940E-41A3-9BD0-604611080B4B}"/>
                </c:ext>
              </c:extLst>
            </c:dLbl>
            <c:dLbl>
              <c:idx val="274"/>
              <c:tx>
                <c:rich>
                  <a:bodyPr/>
                  <a:lstStyle/>
                  <a:p>
                    <a:fld id="{D49F7482-B35D-4297-9C90-05C8CF9EDEF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9C-940E-41A3-9BD0-604611080B4B}"/>
                </c:ext>
              </c:extLst>
            </c:dLbl>
            <c:dLbl>
              <c:idx val="275"/>
              <c:tx>
                <c:rich>
                  <a:bodyPr/>
                  <a:lstStyle/>
                  <a:p>
                    <a:fld id="{8C98404C-4E4E-42E9-BBF9-F0A5C9A22A8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9D-940E-41A3-9BD0-604611080B4B}"/>
                </c:ext>
              </c:extLst>
            </c:dLbl>
            <c:dLbl>
              <c:idx val="276"/>
              <c:tx>
                <c:rich>
                  <a:bodyPr/>
                  <a:lstStyle/>
                  <a:p>
                    <a:fld id="{5A96431B-0BF0-4BB6-98CB-BC27BC0177B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9E-940E-41A3-9BD0-604611080B4B}"/>
                </c:ext>
              </c:extLst>
            </c:dLbl>
            <c:dLbl>
              <c:idx val="277"/>
              <c:tx>
                <c:rich>
                  <a:bodyPr/>
                  <a:lstStyle/>
                  <a:p>
                    <a:fld id="{9CAF959F-F624-4609-A95E-E297E185491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9F-940E-41A3-9BD0-604611080B4B}"/>
                </c:ext>
              </c:extLst>
            </c:dLbl>
            <c:dLbl>
              <c:idx val="278"/>
              <c:tx>
                <c:rich>
                  <a:bodyPr/>
                  <a:lstStyle/>
                  <a:p>
                    <a:fld id="{FE281A04-3348-452A-8A51-76B3CCD999C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A0-940E-41A3-9BD0-604611080B4B}"/>
                </c:ext>
              </c:extLst>
            </c:dLbl>
            <c:dLbl>
              <c:idx val="279"/>
              <c:tx>
                <c:rich>
                  <a:bodyPr/>
                  <a:lstStyle/>
                  <a:p>
                    <a:fld id="{420B2F59-329D-429A-A611-D44F59237D5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A1-940E-41A3-9BD0-604611080B4B}"/>
                </c:ext>
              </c:extLst>
            </c:dLbl>
            <c:dLbl>
              <c:idx val="280"/>
              <c:tx>
                <c:rich>
                  <a:bodyPr/>
                  <a:lstStyle/>
                  <a:p>
                    <a:fld id="{C239D7AE-5642-46F5-81A5-89268DCC35E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A2-940E-41A3-9BD0-604611080B4B}"/>
                </c:ext>
              </c:extLst>
            </c:dLbl>
            <c:dLbl>
              <c:idx val="281"/>
              <c:tx>
                <c:rich>
                  <a:bodyPr/>
                  <a:lstStyle/>
                  <a:p>
                    <a:fld id="{3E413F54-8D75-4337-8FCB-44881660960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A3-940E-41A3-9BD0-604611080B4B}"/>
                </c:ext>
              </c:extLst>
            </c:dLbl>
            <c:dLbl>
              <c:idx val="282"/>
              <c:tx>
                <c:rich>
                  <a:bodyPr/>
                  <a:lstStyle/>
                  <a:p>
                    <a:fld id="{93D04252-3137-4338-AA7B-30D64F6A3C5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A4-940E-41A3-9BD0-604611080B4B}"/>
                </c:ext>
              </c:extLst>
            </c:dLbl>
            <c:dLbl>
              <c:idx val="283"/>
              <c:tx>
                <c:rich>
                  <a:bodyPr/>
                  <a:lstStyle/>
                  <a:p>
                    <a:fld id="{E6BBF0D7-00B3-4F45-9A00-1B2A9167CE1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A5-940E-41A3-9BD0-604611080B4B}"/>
                </c:ext>
              </c:extLst>
            </c:dLbl>
            <c:dLbl>
              <c:idx val="284"/>
              <c:tx>
                <c:rich>
                  <a:bodyPr/>
                  <a:lstStyle/>
                  <a:p>
                    <a:fld id="{245AA428-E158-4D72-9B0E-1B9A3CD589E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A6-940E-41A3-9BD0-604611080B4B}"/>
                </c:ext>
              </c:extLst>
            </c:dLbl>
            <c:dLbl>
              <c:idx val="285"/>
              <c:tx>
                <c:rich>
                  <a:bodyPr/>
                  <a:lstStyle/>
                  <a:p>
                    <a:fld id="{396F0140-F20F-4181-82FC-8A5EFFCE191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A7-940E-41A3-9BD0-604611080B4B}"/>
                </c:ext>
              </c:extLst>
            </c:dLbl>
            <c:dLbl>
              <c:idx val="286"/>
              <c:tx>
                <c:rich>
                  <a:bodyPr/>
                  <a:lstStyle/>
                  <a:p>
                    <a:fld id="{81A1025A-D123-4FFE-BCAB-D2A4957B346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A8-940E-41A3-9BD0-604611080B4B}"/>
                </c:ext>
              </c:extLst>
            </c:dLbl>
            <c:dLbl>
              <c:idx val="287"/>
              <c:tx>
                <c:rich>
                  <a:bodyPr/>
                  <a:lstStyle/>
                  <a:p>
                    <a:fld id="{03AB3D2F-754E-494A-8677-A2A72604017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A9-940E-41A3-9BD0-604611080B4B}"/>
                </c:ext>
              </c:extLst>
            </c:dLbl>
            <c:dLbl>
              <c:idx val="288"/>
              <c:tx>
                <c:rich>
                  <a:bodyPr/>
                  <a:lstStyle/>
                  <a:p>
                    <a:fld id="{31D4B975-20F8-4120-BF67-194988BE7D5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AA-940E-41A3-9BD0-604611080B4B}"/>
                </c:ext>
              </c:extLst>
            </c:dLbl>
            <c:dLbl>
              <c:idx val="289"/>
              <c:tx>
                <c:rich>
                  <a:bodyPr/>
                  <a:lstStyle/>
                  <a:p>
                    <a:fld id="{BB20992E-C4E4-4B53-9298-A1DE5732B06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AB-940E-41A3-9BD0-604611080B4B}"/>
                </c:ext>
              </c:extLst>
            </c:dLbl>
            <c:dLbl>
              <c:idx val="290"/>
              <c:tx>
                <c:rich>
                  <a:bodyPr/>
                  <a:lstStyle/>
                  <a:p>
                    <a:fld id="{2882C64B-1396-4669-A5CD-A127619BEDC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AC-940E-41A3-9BD0-604611080B4B}"/>
                </c:ext>
              </c:extLst>
            </c:dLbl>
            <c:dLbl>
              <c:idx val="291"/>
              <c:tx>
                <c:rich>
                  <a:bodyPr/>
                  <a:lstStyle/>
                  <a:p>
                    <a:fld id="{7E1674B1-932F-48FD-953E-CC16AC8C55B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AD-940E-41A3-9BD0-604611080B4B}"/>
                </c:ext>
              </c:extLst>
            </c:dLbl>
            <c:dLbl>
              <c:idx val="292"/>
              <c:tx>
                <c:rich>
                  <a:bodyPr/>
                  <a:lstStyle/>
                  <a:p>
                    <a:fld id="{2B682B76-9186-4C47-8A89-01A04150FF3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AE-940E-41A3-9BD0-604611080B4B}"/>
                </c:ext>
              </c:extLst>
            </c:dLbl>
            <c:dLbl>
              <c:idx val="293"/>
              <c:tx>
                <c:rich>
                  <a:bodyPr/>
                  <a:lstStyle/>
                  <a:p>
                    <a:fld id="{2530854A-CD2C-44A5-B02C-7DAACE6CE5E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AF-940E-41A3-9BD0-604611080B4B}"/>
                </c:ext>
              </c:extLst>
            </c:dLbl>
            <c:dLbl>
              <c:idx val="294"/>
              <c:tx>
                <c:rich>
                  <a:bodyPr/>
                  <a:lstStyle/>
                  <a:p>
                    <a:fld id="{1534B1C7-E084-4ADE-BE37-5A4CC017880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B0-940E-41A3-9BD0-604611080B4B}"/>
                </c:ext>
              </c:extLst>
            </c:dLbl>
            <c:dLbl>
              <c:idx val="295"/>
              <c:tx>
                <c:rich>
                  <a:bodyPr/>
                  <a:lstStyle/>
                  <a:p>
                    <a:fld id="{521799FD-DE05-4CFF-8AC3-547286F42CF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B1-940E-41A3-9BD0-604611080B4B}"/>
                </c:ext>
              </c:extLst>
            </c:dLbl>
            <c:dLbl>
              <c:idx val="296"/>
              <c:tx>
                <c:rich>
                  <a:bodyPr/>
                  <a:lstStyle/>
                  <a:p>
                    <a:fld id="{61CC670F-AC55-4F4A-BC44-BC65D4C1992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B2-940E-41A3-9BD0-604611080B4B}"/>
                </c:ext>
              </c:extLst>
            </c:dLbl>
            <c:dLbl>
              <c:idx val="297"/>
              <c:tx>
                <c:rich>
                  <a:bodyPr/>
                  <a:lstStyle/>
                  <a:p>
                    <a:fld id="{8284E68C-D31A-4DB8-8BE6-5E194AC59F7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B3-940E-41A3-9BD0-604611080B4B}"/>
                </c:ext>
              </c:extLst>
            </c:dLbl>
            <c:dLbl>
              <c:idx val="298"/>
              <c:tx>
                <c:rich>
                  <a:bodyPr/>
                  <a:lstStyle/>
                  <a:p>
                    <a:fld id="{3BE8C373-1629-4946-86D3-3AAE4D2ECE8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B4-940E-41A3-9BD0-604611080B4B}"/>
                </c:ext>
              </c:extLst>
            </c:dLbl>
            <c:dLbl>
              <c:idx val="299"/>
              <c:tx>
                <c:rich>
                  <a:bodyPr/>
                  <a:lstStyle/>
                  <a:p>
                    <a:fld id="{5AF4D8BA-0B00-43E5-961F-D42B62DEFC4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B5-940E-41A3-9BD0-604611080B4B}"/>
                </c:ext>
              </c:extLst>
            </c:dLbl>
            <c:dLbl>
              <c:idx val="300"/>
              <c:tx>
                <c:rich>
                  <a:bodyPr/>
                  <a:lstStyle/>
                  <a:p>
                    <a:fld id="{8A5070EB-551E-4F00-8562-F6466C3BA3B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B6-940E-41A3-9BD0-604611080B4B}"/>
                </c:ext>
              </c:extLst>
            </c:dLbl>
            <c:dLbl>
              <c:idx val="301"/>
              <c:tx>
                <c:rich>
                  <a:bodyPr/>
                  <a:lstStyle/>
                  <a:p>
                    <a:fld id="{FD65A37B-3593-4A99-BBB4-D5CADD8B17A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B7-940E-41A3-9BD0-604611080B4B}"/>
                </c:ext>
              </c:extLst>
            </c:dLbl>
            <c:dLbl>
              <c:idx val="302"/>
              <c:tx>
                <c:rich>
                  <a:bodyPr/>
                  <a:lstStyle/>
                  <a:p>
                    <a:fld id="{C975D575-D608-47E5-BAAB-E9459B39317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B8-940E-41A3-9BD0-604611080B4B}"/>
                </c:ext>
              </c:extLst>
            </c:dLbl>
            <c:dLbl>
              <c:idx val="303"/>
              <c:tx>
                <c:rich>
                  <a:bodyPr/>
                  <a:lstStyle/>
                  <a:p>
                    <a:fld id="{E6F529E8-7828-489D-9BE4-7A5E5714B42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B9-940E-41A3-9BD0-604611080B4B}"/>
                </c:ext>
              </c:extLst>
            </c:dLbl>
            <c:dLbl>
              <c:idx val="304"/>
              <c:tx>
                <c:rich>
                  <a:bodyPr/>
                  <a:lstStyle/>
                  <a:p>
                    <a:fld id="{FDCF533B-3CD2-438E-87C1-60C2556B963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BA-940E-41A3-9BD0-604611080B4B}"/>
                </c:ext>
              </c:extLst>
            </c:dLbl>
            <c:dLbl>
              <c:idx val="305"/>
              <c:tx>
                <c:rich>
                  <a:bodyPr/>
                  <a:lstStyle/>
                  <a:p>
                    <a:fld id="{7D8669C3-F606-4FED-83C1-18D339714C8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BB-940E-41A3-9BD0-604611080B4B}"/>
                </c:ext>
              </c:extLst>
            </c:dLbl>
            <c:dLbl>
              <c:idx val="306"/>
              <c:tx>
                <c:rich>
                  <a:bodyPr/>
                  <a:lstStyle/>
                  <a:p>
                    <a:fld id="{095D224B-ED71-4AC9-B23B-D4DB6BC45A2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BC-940E-41A3-9BD0-604611080B4B}"/>
                </c:ext>
              </c:extLst>
            </c:dLbl>
            <c:dLbl>
              <c:idx val="307"/>
              <c:tx>
                <c:rich>
                  <a:bodyPr/>
                  <a:lstStyle/>
                  <a:p>
                    <a:fld id="{D0CE7379-AC79-4738-B0AF-84FD12ED593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BD-940E-41A3-9BD0-604611080B4B}"/>
                </c:ext>
              </c:extLst>
            </c:dLbl>
            <c:dLbl>
              <c:idx val="308"/>
              <c:tx>
                <c:rich>
                  <a:bodyPr/>
                  <a:lstStyle/>
                  <a:p>
                    <a:fld id="{FD24DB21-4983-4BA4-A322-EAEE5B5C233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BE-940E-41A3-9BD0-604611080B4B}"/>
                </c:ext>
              </c:extLst>
            </c:dLbl>
            <c:dLbl>
              <c:idx val="309"/>
              <c:tx>
                <c:rich>
                  <a:bodyPr/>
                  <a:lstStyle/>
                  <a:p>
                    <a:fld id="{1EC58543-CF0F-4BC5-9523-E2A0492A4F8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BF-940E-41A3-9BD0-604611080B4B}"/>
                </c:ext>
              </c:extLst>
            </c:dLbl>
            <c:dLbl>
              <c:idx val="310"/>
              <c:tx>
                <c:rich>
                  <a:bodyPr/>
                  <a:lstStyle/>
                  <a:p>
                    <a:fld id="{0B18B72F-DD8F-4DED-9682-333E5F14FC9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C0-940E-41A3-9BD0-604611080B4B}"/>
                </c:ext>
              </c:extLst>
            </c:dLbl>
            <c:dLbl>
              <c:idx val="311"/>
              <c:tx>
                <c:rich>
                  <a:bodyPr/>
                  <a:lstStyle/>
                  <a:p>
                    <a:fld id="{5E8F6811-692B-41BA-B1B5-77139C3CD2A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C1-940E-41A3-9BD0-604611080B4B}"/>
                </c:ext>
              </c:extLst>
            </c:dLbl>
            <c:dLbl>
              <c:idx val="312"/>
              <c:tx>
                <c:rich>
                  <a:bodyPr/>
                  <a:lstStyle/>
                  <a:p>
                    <a:fld id="{AD75E0AC-3DC1-4F8C-A231-D5B92E566C9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C2-940E-41A3-9BD0-604611080B4B}"/>
                </c:ext>
              </c:extLst>
            </c:dLbl>
            <c:dLbl>
              <c:idx val="313"/>
              <c:tx>
                <c:rich>
                  <a:bodyPr/>
                  <a:lstStyle/>
                  <a:p>
                    <a:fld id="{E656F3C7-6082-443E-9008-B3C1CEE1156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C3-940E-41A3-9BD0-604611080B4B}"/>
                </c:ext>
              </c:extLst>
            </c:dLbl>
            <c:dLbl>
              <c:idx val="314"/>
              <c:tx>
                <c:rich>
                  <a:bodyPr/>
                  <a:lstStyle/>
                  <a:p>
                    <a:fld id="{E6F9DACD-F473-462F-BB5F-BD70E319028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C4-940E-41A3-9BD0-604611080B4B}"/>
                </c:ext>
              </c:extLst>
            </c:dLbl>
            <c:dLbl>
              <c:idx val="315"/>
              <c:tx>
                <c:rich>
                  <a:bodyPr/>
                  <a:lstStyle/>
                  <a:p>
                    <a:fld id="{0F08D29B-C47F-4F2B-AA41-63A790959B2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C5-940E-41A3-9BD0-604611080B4B}"/>
                </c:ext>
              </c:extLst>
            </c:dLbl>
            <c:dLbl>
              <c:idx val="316"/>
              <c:tx>
                <c:rich>
                  <a:bodyPr/>
                  <a:lstStyle/>
                  <a:p>
                    <a:fld id="{9AED896C-F395-4866-B92D-BCD25007EA9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C6-940E-41A3-9BD0-604611080B4B}"/>
                </c:ext>
              </c:extLst>
            </c:dLbl>
            <c:dLbl>
              <c:idx val="317"/>
              <c:tx>
                <c:rich>
                  <a:bodyPr/>
                  <a:lstStyle/>
                  <a:p>
                    <a:fld id="{89EA5A55-880A-4419-8837-B613EAB70C7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C7-940E-41A3-9BD0-604611080B4B}"/>
                </c:ext>
              </c:extLst>
            </c:dLbl>
            <c:dLbl>
              <c:idx val="318"/>
              <c:tx>
                <c:rich>
                  <a:bodyPr/>
                  <a:lstStyle/>
                  <a:p>
                    <a:fld id="{CC6B8A93-65D0-4784-BF22-8D4BF1FD70E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C8-940E-41A3-9BD0-604611080B4B}"/>
                </c:ext>
              </c:extLst>
            </c:dLbl>
            <c:dLbl>
              <c:idx val="319"/>
              <c:tx>
                <c:rich>
                  <a:bodyPr/>
                  <a:lstStyle/>
                  <a:p>
                    <a:fld id="{30C7D460-B530-413E-83A2-659C19DD0F7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C9-940E-41A3-9BD0-604611080B4B}"/>
                </c:ext>
              </c:extLst>
            </c:dLbl>
            <c:dLbl>
              <c:idx val="320"/>
              <c:tx>
                <c:rich>
                  <a:bodyPr/>
                  <a:lstStyle/>
                  <a:p>
                    <a:fld id="{479C1522-6619-45A6-AB2F-AE27DFE9D75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CA-940E-41A3-9BD0-604611080B4B}"/>
                </c:ext>
              </c:extLst>
            </c:dLbl>
            <c:dLbl>
              <c:idx val="321"/>
              <c:tx>
                <c:rich>
                  <a:bodyPr/>
                  <a:lstStyle/>
                  <a:p>
                    <a:fld id="{97F6A7AC-99E6-4197-9FDF-E8E9C83F8A6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CB-940E-41A3-9BD0-604611080B4B}"/>
                </c:ext>
              </c:extLst>
            </c:dLbl>
            <c:dLbl>
              <c:idx val="322"/>
              <c:tx>
                <c:rich>
                  <a:bodyPr/>
                  <a:lstStyle/>
                  <a:p>
                    <a:fld id="{E55F3DA2-5B3B-40F0-A6E0-16BA69EA6A3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CC-940E-41A3-9BD0-604611080B4B}"/>
                </c:ext>
              </c:extLst>
            </c:dLbl>
            <c:dLbl>
              <c:idx val="323"/>
              <c:tx>
                <c:rich>
                  <a:bodyPr/>
                  <a:lstStyle/>
                  <a:p>
                    <a:fld id="{5950F9EC-D68A-43BF-BE7F-92FAAADCC14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CD-940E-41A3-9BD0-604611080B4B}"/>
                </c:ext>
              </c:extLst>
            </c:dLbl>
            <c:dLbl>
              <c:idx val="324"/>
              <c:tx>
                <c:rich>
                  <a:bodyPr/>
                  <a:lstStyle/>
                  <a:p>
                    <a:fld id="{B9F5541A-1F88-4226-8926-41508368C68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CE-940E-41A3-9BD0-604611080B4B}"/>
                </c:ext>
              </c:extLst>
            </c:dLbl>
            <c:dLbl>
              <c:idx val="325"/>
              <c:tx>
                <c:rich>
                  <a:bodyPr/>
                  <a:lstStyle/>
                  <a:p>
                    <a:fld id="{0C034393-FA79-4CBC-A39E-22239C6DF42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CF-940E-41A3-9BD0-604611080B4B}"/>
                </c:ext>
              </c:extLst>
            </c:dLbl>
            <c:dLbl>
              <c:idx val="326"/>
              <c:tx>
                <c:rich>
                  <a:bodyPr/>
                  <a:lstStyle/>
                  <a:p>
                    <a:fld id="{13E593DD-522B-4723-A439-8D0365333E1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D0-940E-41A3-9BD0-604611080B4B}"/>
                </c:ext>
              </c:extLst>
            </c:dLbl>
            <c:dLbl>
              <c:idx val="327"/>
              <c:tx>
                <c:rich>
                  <a:bodyPr/>
                  <a:lstStyle/>
                  <a:p>
                    <a:fld id="{FAA2E4C1-4760-4ADD-88AB-E1E3BA625EB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D1-940E-41A3-9BD0-604611080B4B}"/>
                </c:ext>
              </c:extLst>
            </c:dLbl>
            <c:dLbl>
              <c:idx val="328"/>
              <c:tx>
                <c:rich>
                  <a:bodyPr/>
                  <a:lstStyle/>
                  <a:p>
                    <a:fld id="{E38BAC57-0021-4F1A-AB85-73ECCE28B14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D2-940E-41A3-9BD0-604611080B4B}"/>
                </c:ext>
              </c:extLst>
            </c:dLbl>
            <c:dLbl>
              <c:idx val="329"/>
              <c:tx>
                <c:rich>
                  <a:bodyPr/>
                  <a:lstStyle/>
                  <a:p>
                    <a:fld id="{4A2FC79C-1A4C-4189-83EB-8BD543E7EF9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D3-940E-41A3-9BD0-604611080B4B}"/>
                </c:ext>
              </c:extLst>
            </c:dLbl>
            <c:dLbl>
              <c:idx val="330"/>
              <c:tx>
                <c:rich>
                  <a:bodyPr/>
                  <a:lstStyle/>
                  <a:p>
                    <a:fld id="{3840AB35-06A5-4080-B97E-862DCB416F5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D4-940E-41A3-9BD0-604611080B4B}"/>
                </c:ext>
              </c:extLst>
            </c:dLbl>
            <c:dLbl>
              <c:idx val="331"/>
              <c:tx>
                <c:rich>
                  <a:bodyPr/>
                  <a:lstStyle/>
                  <a:p>
                    <a:fld id="{44330DE1-638F-463F-B864-F1477098EA4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D5-940E-41A3-9BD0-604611080B4B}"/>
                </c:ext>
              </c:extLst>
            </c:dLbl>
            <c:dLbl>
              <c:idx val="332"/>
              <c:tx>
                <c:rich>
                  <a:bodyPr/>
                  <a:lstStyle/>
                  <a:p>
                    <a:fld id="{A9292B60-5B82-4D80-98B8-3BFCE0C8E83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D6-940E-41A3-9BD0-604611080B4B}"/>
                </c:ext>
              </c:extLst>
            </c:dLbl>
            <c:dLbl>
              <c:idx val="333"/>
              <c:tx>
                <c:rich>
                  <a:bodyPr/>
                  <a:lstStyle/>
                  <a:p>
                    <a:fld id="{B8A02C8B-2156-4206-B3DF-C310DC5F2A5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D7-940E-41A3-9BD0-604611080B4B}"/>
                </c:ext>
              </c:extLst>
            </c:dLbl>
            <c:dLbl>
              <c:idx val="334"/>
              <c:tx>
                <c:rich>
                  <a:bodyPr/>
                  <a:lstStyle/>
                  <a:p>
                    <a:fld id="{BF60637A-0CE6-4DF4-B9E4-F7CF3CA43D4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D8-940E-41A3-9BD0-604611080B4B}"/>
                </c:ext>
              </c:extLst>
            </c:dLbl>
            <c:dLbl>
              <c:idx val="335"/>
              <c:tx>
                <c:rich>
                  <a:bodyPr/>
                  <a:lstStyle/>
                  <a:p>
                    <a:fld id="{2D8AD6C8-D131-480C-8C7E-5219084308A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D9-940E-41A3-9BD0-604611080B4B}"/>
                </c:ext>
              </c:extLst>
            </c:dLbl>
            <c:dLbl>
              <c:idx val="336"/>
              <c:tx>
                <c:rich>
                  <a:bodyPr/>
                  <a:lstStyle/>
                  <a:p>
                    <a:fld id="{3CFE7551-E2DC-414F-92F6-3DB50A28331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DA-940E-41A3-9BD0-604611080B4B}"/>
                </c:ext>
              </c:extLst>
            </c:dLbl>
            <c:dLbl>
              <c:idx val="337"/>
              <c:tx>
                <c:rich>
                  <a:bodyPr/>
                  <a:lstStyle/>
                  <a:p>
                    <a:fld id="{821A6051-FF27-4050-BD12-F919970CB21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DB-940E-41A3-9BD0-604611080B4B}"/>
                </c:ext>
              </c:extLst>
            </c:dLbl>
            <c:dLbl>
              <c:idx val="338"/>
              <c:tx>
                <c:rich>
                  <a:bodyPr/>
                  <a:lstStyle/>
                  <a:p>
                    <a:fld id="{E1FA252C-D008-4EAA-B13E-4E664DE7752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DC-940E-41A3-9BD0-604611080B4B}"/>
                </c:ext>
              </c:extLst>
            </c:dLbl>
            <c:dLbl>
              <c:idx val="339"/>
              <c:tx>
                <c:rich>
                  <a:bodyPr/>
                  <a:lstStyle/>
                  <a:p>
                    <a:fld id="{13EA7C96-0517-4411-87D3-4329A403C16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DD-940E-41A3-9BD0-604611080B4B}"/>
                </c:ext>
              </c:extLst>
            </c:dLbl>
            <c:dLbl>
              <c:idx val="340"/>
              <c:tx>
                <c:rich>
                  <a:bodyPr/>
                  <a:lstStyle/>
                  <a:p>
                    <a:fld id="{F32341C1-7AB5-4A48-B1F2-D3F35BDCD58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DE-940E-41A3-9BD0-604611080B4B}"/>
                </c:ext>
              </c:extLst>
            </c:dLbl>
            <c:dLbl>
              <c:idx val="341"/>
              <c:tx>
                <c:rich>
                  <a:bodyPr/>
                  <a:lstStyle/>
                  <a:p>
                    <a:fld id="{59D1DEFD-FF34-4815-BC19-69C66A3E38C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DF-940E-41A3-9BD0-604611080B4B}"/>
                </c:ext>
              </c:extLst>
            </c:dLbl>
            <c:dLbl>
              <c:idx val="342"/>
              <c:tx>
                <c:rich>
                  <a:bodyPr/>
                  <a:lstStyle/>
                  <a:p>
                    <a:fld id="{7B1F3B32-0213-4DBA-8297-21997AB7458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E0-940E-41A3-9BD0-604611080B4B}"/>
                </c:ext>
              </c:extLst>
            </c:dLbl>
            <c:dLbl>
              <c:idx val="343"/>
              <c:tx>
                <c:rich>
                  <a:bodyPr/>
                  <a:lstStyle/>
                  <a:p>
                    <a:fld id="{E2B2EB83-3CA6-41EF-8BDC-AFFCF276B5D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E1-940E-41A3-9BD0-604611080B4B}"/>
                </c:ext>
              </c:extLst>
            </c:dLbl>
            <c:dLbl>
              <c:idx val="344"/>
              <c:tx>
                <c:rich>
                  <a:bodyPr/>
                  <a:lstStyle/>
                  <a:p>
                    <a:fld id="{BC1DAEDF-2542-4C44-BC95-8707FD4C58E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E2-940E-41A3-9BD0-604611080B4B}"/>
                </c:ext>
              </c:extLst>
            </c:dLbl>
            <c:dLbl>
              <c:idx val="345"/>
              <c:tx>
                <c:rich>
                  <a:bodyPr/>
                  <a:lstStyle/>
                  <a:p>
                    <a:fld id="{341A6403-3779-4297-AC02-CFE137B5A9D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E3-940E-41A3-9BD0-604611080B4B}"/>
                </c:ext>
              </c:extLst>
            </c:dLbl>
            <c:dLbl>
              <c:idx val="346"/>
              <c:tx>
                <c:rich>
                  <a:bodyPr/>
                  <a:lstStyle/>
                  <a:p>
                    <a:fld id="{0827AF96-90B7-4B53-AEEA-91B1DA4385D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E4-940E-41A3-9BD0-604611080B4B}"/>
                </c:ext>
              </c:extLst>
            </c:dLbl>
            <c:dLbl>
              <c:idx val="347"/>
              <c:tx>
                <c:rich>
                  <a:bodyPr/>
                  <a:lstStyle/>
                  <a:p>
                    <a:fld id="{9686315F-D141-4473-B7E5-82FEBEE3078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E5-940E-41A3-9BD0-604611080B4B}"/>
                </c:ext>
              </c:extLst>
            </c:dLbl>
            <c:dLbl>
              <c:idx val="348"/>
              <c:tx>
                <c:rich>
                  <a:bodyPr/>
                  <a:lstStyle/>
                  <a:p>
                    <a:fld id="{F6E6997D-E6C2-4592-B249-97D695F0610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E6-940E-41A3-9BD0-604611080B4B}"/>
                </c:ext>
              </c:extLst>
            </c:dLbl>
            <c:dLbl>
              <c:idx val="349"/>
              <c:tx>
                <c:rich>
                  <a:bodyPr/>
                  <a:lstStyle/>
                  <a:p>
                    <a:fld id="{42B6C3C2-628C-42ED-9DF4-98B458B8121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E7-940E-41A3-9BD0-604611080B4B}"/>
                </c:ext>
              </c:extLst>
            </c:dLbl>
            <c:dLbl>
              <c:idx val="350"/>
              <c:tx>
                <c:rich>
                  <a:bodyPr/>
                  <a:lstStyle/>
                  <a:p>
                    <a:fld id="{1935707A-6EDA-4638-AD45-4C9725146AC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E8-940E-41A3-9BD0-604611080B4B}"/>
                </c:ext>
              </c:extLst>
            </c:dLbl>
            <c:dLbl>
              <c:idx val="351"/>
              <c:tx>
                <c:rich>
                  <a:bodyPr/>
                  <a:lstStyle/>
                  <a:p>
                    <a:fld id="{6D1CCCEB-7C50-4B51-9ECD-82FFB62728E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E9-940E-41A3-9BD0-604611080B4B}"/>
                </c:ext>
              </c:extLst>
            </c:dLbl>
            <c:dLbl>
              <c:idx val="352"/>
              <c:tx>
                <c:rich>
                  <a:bodyPr/>
                  <a:lstStyle/>
                  <a:p>
                    <a:fld id="{65933B22-D719-403A-859F-B687526E324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EA-940E-41A3-9BD0-604611080B4B}"/>
                </c:ext>
              </c:extLst>
            </c:dLbl>
            <c:dLbl>
              <c:idx val="353"/>
              <c:tx>
                <c:rich>
                  <a:bodyPr/>
                  <a:lstStyle/>
                  <a:p>
                    <a:fld id="{E1E91292-A3E8-4ADE-A1ED-513AF3D5449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EB-940E-41A3-9BD0-604611080B4B}"/>
                </c:ext>
              </c:extLst>
            </c:dLbl>
            <c:dLbl>
              <c:idx val="354"/>
              <c:tx>
                <c:rich>
                  <a:bodyPr/>
                  <a:lstStyle/>
                  <a:p>
                    <a:fld id="{BD3754E1-59BD-4A52-97B3-97274FA4B11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EC-940E-41A3-9BD0-604611080B4B}"/>
                </c:ext>
              </c:extLst>
            </c:dLbl>
            <c:dLbl>
              <c:idx val="355"/>
              <c:tx>
                <c:rich>
                  <a:bodyPr/>
                  <a:lstStyle/>
                  <a:p>
                    <a:fld id="{99554DD4-5901-43C9-8487-0E5E9B4317B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ED-940E-41A3-9BD0-604611080B4B}"/>
                </c:ext>
              </c:extLst>
            </c:dLbl>
            <c:dLbl>
              <c:idx val="356"/>
              <c:tx>
                <c:rich>
                  <a:bodyPr/>
                  <a:lstStyle/>
                  <a:p>
                    <a:fld id="{282A737A-1898-4339-983A-BAE635185CF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EE-940E-41A3-9BD0-604611080B4B}"/>
                </c:ext>
              </c:extLst>
            </c:dLbl>
            <c:dLbl>
              <c:idx val="357"/>
              <c:tx>
                <c:rich>
                  <a:bodyPr/>
                  <a:lstStyle/>
                  <a:p>
                    <a:fld id="{BB314265-41B7-4BD4-A859-25325B6E2CC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EF-940E-41A3-9BD0-604611080B4B}"/>
                </c:ext>
              </c:extLst>
            </c:dLbl>
            <c:dLbl>
              <c:idx val="358"/>
              <c:tx>
                <c:rich>
                  <a:bodyPr/>
                  <a:lstStyle/>
                  <a:p>
                    <a:fld id="{E58FCB81-7FAE-4C09-81AF-5862F880A78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F0-940E-41A3-9BD0-604611080B4B}"/>
                </c:ext>
              </c:extLst>
            </c:dLbl>
            <c:dLbl>
              <c:idx val="359"/>
              <c:tx>
                <c:rich>
                  <a:bodyPr/>
                  <a:lstStyle/>
                  <a:p>
                    <a:fld id="{46D5B846-C89C-486F-9CCE-15FAD7121BE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F1-940E-41A3-9BD0-604611080B4B}"/>
                </c:ext>
              </c:extLst>
            </c:dLbl>
            <c:dLbl>
              <c:idx val="360"/>
              <c:tx>
                <c:rich>
                  <a:bodyPr/>
                  <a:lstStyle/>
                  <a:p>
                    <a:fld id="{DE289C39-CB00-4E7B-9560-26283A4ABD8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F2-940E-41A3-9BD0-604611080B4B}"/>
                </c:ext>
              </c:extLst>
            </c:dLbl>
            <c:dLbl>
              <c:idx val="361"/>
              <c:tx>
                <c:rich>
                  <a:bodyPr/>
                  <a:lstStyle/>
                  <a:p>
                    <a:fld id="{EB0BAF65-45AD-406F-8C57-546C1B0E525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F3-940E-41A3-9BD0-604611080B4B}"/>
                </c:ext>
              </c:extLst>
            </c:dLbl>
            <c:dLbl>
              <c:idx val="362"/>
              <c:tx>
                <c:rich>
                  <a:bodyPr/>
                  <a:lstStyle/>
                  <a:p>
                    <a:fld id="{534D073A-70FC-4E6E-AC64-A155632CD0A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F4-940E-41A3-9BD0-604611080B4B}"/>
                </c:ext>
              </c:extLst>
            </c:dLbl>
            <c:dLbl>
              <c:idx val="363"/>
              <c:tx>
                <c:rich>
                  <a:bodyPr/>
                  <a:lstStyle/>
                  <a:p>
                    <a:fld id="{F57171FB-DFAF-48A4-A0CA-5C715C39DCF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F5-940E-41A3-9BD0-604611080B4B}"/>
                </c:ext>
              </c:extLst>
            </c:dLbl>
            <c:dLbl>
              <c:idx val="364"/>
              <c:tx>
                <c:rich>
                  <a:bodyPr/>
                  <a:lstStyle/>
                  <a:p>
                    <a:fld id="{48C4BFB6-1EBE-46DC-B2FF-7A84802E67F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F6-940E-41A3-9BD0-604611080B4B}"/>
                </c:ext>
              </c:extLst>
            </c:dLbl>
            <c:dLbl>
              <c:idx val="365"/>
              <c:tx>
                <c:rich>
                  <a:bodyPr/>
                  <a:lstStyle/>
                  <a:p>
                    <a:fld id="{4B4BEC73-5A59-40F7-A3BC-13FC288A217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F7-940E-41A3-9BD0-604611080B4B}"/>
                </c:ext>
              </c:extLst>
            </c:dLbl>
            <c:dLbl>
              <c:idx val="366"/>
              <c:tx>
                <c:rich>
                  <a:bodyPr/>
                  <a:lstStyle/>
                  <a:p>
                    <a:fld id="{176E6639-AACA-4273-9700-E2FC12E5A04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F8-940E-41A3-9BD0-604611080B4B}"/>
                </c:ext>
              </c:extLst>
            </c:dLbl>
            <c:dLbl>
              <c:idx val="367"/>
              <c:tx>
                <c:rich>
                  <a:bodyPr/>
                  <a:lstStyle/>
                  <a:p>
                    <a:fld id="{27B16A46-9516-4B67-8E25-264322F4124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F9-940E-41A3-9BD0-604611080B4B}"/>
                </c:ext>
              </c:extLst>
            </c:dLbl>
            <c:dLbl>
              <c:idx val="368"/>
              <c:tx>
                <c:rich>
                  <a:bodyPr/>
                  <a:lstStyle/>
                  <a:p>
                    <a:fld id="{A46B6DAD-9808-41B8-AB19-0C2B904E7E3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FA-940E-41A3-9BD0-604611080B4B}"/>
                </c:ext>
              </c:extLst>
            </c:dLbl>
            <c:dLbl>
              <c:idx val="369"/>
              <c:tx>
                <c:rich>
                  <a:bodyPr/>
                  <a:lstStyle/>
                  <a:p>
                    <a:fld id="{0F4E1C3D-5C86-471A-8F6C-85E138D5F0A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FB-940E-41A3-9BD0-604611080B4B}"/>
                </c:ext>
              </c:extLst>
            </c:dLbl>
            <c:dLbl>
              <c:idx val="370"/>
              <c:tx>
                <c:rich>
                  <a:bodyPr/>
                  <a:lstStyle/>
                  <a:p>
                    <a:fld id="{9FC94145-A910-41E5-B56C-48933AD082D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FC-940E-41A3-9BD0-604611080B4B}"/>
                </c:ext>
              </c:extLst>
            </c:dLbl>
            <c:dLbl>
              <c:idx val="371"/>
              <c:tx>
                <c:rich>
                  <a:bodyPr/>
                  <a:lstStyle/>
                  <a:p>
                    <a:fld id="{4EA8B1A4-CB9A-49A0-A10A-C10DF6F581A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FD-940E-41A3-9BD0-604611080B4B}"/>
                </c:ext>
              </c:extLst>
            </c:dLbl>
            <c:dLbl>
              <c:idx val="372"/>
              <c:tx>
                <c:rich>
                  <a:bodyPr/>
                  <a:lstStyle/>
                  <a:p>
                    <a:fld id="{8976A9F8-66FA-455C-920D-E4D0666E70A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FE-940E-41A3-9BD0-604611080B4B}"/>
                </c:ext>
              </c:extLst>
            </c:dLbl>
            <c:dLbl>
              <c:idx val="373"/>
              <c:tx>
                <c:rich>
                  <a:bodyPr/>
                  <a:lstStyle/>
                  <a:p>
                    <a:fld id="{81C74DBD-E423-4CC4-AF63-FF7A4B7D732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FF-940E-41A3-9BD0-604611080B4B}"/>
                </c:ext>
              </c:extLst>
            </c:dLbl>
            <c:dLbl>
              <c:idx val="374"/>
              <c:tx>
                <c:rich>
                  <a:bodyPr/>
                  <a:lstStyle/>
                  <a:p>
                    <a:fld id="{9F7C5010-BF0F-4F1F-9856-13A4C38E993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00-940E-41A3-9BD0-604611080B4B}"/>
                </c:ext>
              </c:extLst>
            </c:dLbl>
            <c:dLbl>
              <c:idx val="375"/>
              <c:tx>
                <c:rich>
                  <a:bodyPr/>
                  <a:lstStyle/>
                  <a:p>
                    <a:fld id="{177D605B-809F-41E5-959F-072AD6FCF69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01-940E-41A3-9BD0-604611080B4B}"/>
                </c:ext>
              </c:extLst>
            </c:dLbl>
            <c:dLbl>
              <c:idx val="376"/>
              <c:tx>
                <c:rich>
                  <a:bodyPr/>
                  <a:lstStyle/>
                  <a:p>
                    <a:fld id="{504B7BFB-77CF-421F-91B1-8E088F6ABCA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02-940E-41A3-9BD0-604611080B4B}"/>
                </c:ext>
              </c:extLst>
            </c:dLbl>
            <c:dLbl>
              <c:idx val="377"/>
              <c:tx>
                <c:rich>
                  <a:bodyPr/>
                  <a:lstStyle/>
                  <a:p>
                    <a:fld id="{0F9CFBFE-475D-43C7-8DE9-E8CDD232B73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03-940E-41A3-9BD0-604611080B4B}"/>
                </c:ext>
              </c:extLst>
            </c:dLbl>
            <c:dLbl>
              <c:idx val="378"/>
              <c:tx>
                <c:rich>
                  <a:bodyPr/>
                  <a:lstStyle/>
                  <a:p>
                    <a:fld id="{E5906445-6645-4147-8B95-9A17C00E396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04-940E-41A3-9BD0-604611080B4B}"/>
                </c:ext>
              </c:extLst>
            </c:dLbl>
            <c:dLbl>
              <c:idx val="379"/>
              <c:tx>
                <c:rich>
                  <a:bodyPr/>
                  <a:lstStyle/>
                  <a:p>
                    <a:fld id="{B4C929B6-FE7F-43D6-AB2C-436D5C41937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05-940E-41A3-9BD0-604611080B4B}"/>
                </c:ext>
              </c:extLst>
            </c:dLbl>
            <c:dLbl>
              <c:idx val="380"/>
              <c:tx>
                <c:rich>
                  <a:bodyPr/>
                  <a:lstStyle/>
                  <a:p>
                    <a:fld id="{74ED220B-1E59-47A4-910F-FBD3FED28D6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06-940E-41A3-9BD0-604611080B4B}"/>
                </c:ext>
              </c:extLst>
            </c:dLbl>
            <c:dLbl>
              <c:idx val="381"/>
              <c:tx>
                <c:rich>
                  <a:bodyPr/>
                  <a:lstStyle/>
                  <a:p>
                    <a:fld id="{BC960116-3B63-43A1-A644-BB4B16A7AC0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07-940E-41A3-9BD0-604611080B4B}"/>
                </c:ext>
              </c:extLst>
            </c:dLbl>
            <c:dLbl>
              <c:idx val="382"/>
              <c:tx>
                <c:rich>
                  <a:bodyPr/>
                  <a:lstStyle/>
                  <a:p>
                    <a:fld id="{FBCFCCF7-4C5C-42D3-85F7-B0E7300B527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08-940E-41A3-9BD0-604611080B4B}"/>
                </c:ext>
              </c:extLst>
            </c:dLbl>
            <c:dLbl>
              <c:idx val="383"/>
              <c:tx>
                <c:rich>
                  <a:bodyPr/>
                  <a:lstStyle/>
                  <a:p>
                    <a:fld id="{A65394AE-FF97-43B7-900B-1EDC908EF6E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09-940E-41A3-9BD0-604611080B4B}"/>
                </c:ext>
              </c:extLst>
            </c:dLbl>
            <c:dLbl>
              <c:idx val="384"/>
              <c:tx>
                <c:rich>
                  <a:bodyPr/>
                  <a:lstStyle/>
                  <a:p>
                    <a:fld id="{614278D8-9C99-4E4D-ADEE-0143E0A8AA5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0A-940E-41A3-9BD0-604611080B4B}"/>
                </c:ext>
              </c:extLst>
            </c:dLbl>
            <c:dLbl>
              <c:idx val="385"/>
              <c:tx>
                <c:rich>
                  <a:bodyPr/>
                  <a:lstStyle/>
                  <a:p>
                    <a:fld id="{A71A792A-19E0-48C0-822A-7851A6C3D9A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0B-940E-41A3-9BD0-604611080B4B}"/>
                </c:ext>
              </c:extLst>
            </c:dLbl>
            <c:dLbl>
              <c:idx val="386"/>
              <c:tx>
                <c:rich>
                  <a:bodyPr/>
                  <a:lstStyle/>
                  <a:p>
                    <a:fld id="{B407D34F-A965-4E0D-AB8C-8EBB5D4DDC4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0C-940E-41A3-9BD0-604611080B4B}"/>
                </c:ext>
              </c:extLst>
            </c:dLbl>
            <c:dLbl>
              <c:idx val="387"/>
              <c:tx>
                <c:rich>
                  <a:bodyPr/>
                  <a:lstStyle/>
                  <a:p>
                    <a:fld id="{849EDF1A-8A5A-4E22-8F72-F15C1AD0200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0D-940E-41A3-9BD0-604611080B4B}"/>
                </c:ext>
              </c:extLst>
            </c:dLbl>
            <c:dLbl>
              <c:idx val="388"/>
              <c:tx>
                <c:rich>
                  <a:bodyPr/>
                  <a:lstStyle/>
                  <a:p>
                    <a:fld id="{569E3B06-7968-4939-B61B-1A9BF53CCCB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0E-940E-41A3-9BD0-604611080B4B}"/>
                </c:ext>
              </c:extLst>
            </c:dLbl>
            <c:dLbl>
              <c:idx val="389"/>
              <c:tx>
                <c:rich>
                  <a:bodyPr/>
                  <a:lstStyle/>
                  <a:p>
                    <a:fld id="{E57FB5F1-FCD8-487C-99FF-019A5CE6A5F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0F-940E-41A3-9BD0-604611080B4B}"/>
                </c:ext>
              </c:extLst>
            </c:dLbl>
            <c:dLbl>
              <c:idx val="390"/>
              <c:tx>
                <c:rich>
                  <a:bodyPr/>
                  <a:lstStyle/>
                  <a:p>
                    <a:fld id="{85D48F3C-B037-473C-949A-93E947A4391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10-940E-41A3-9BD0-604611080B4B}"/>
                </c:ext>
              </c:extLst>
            </c:dLbl>
            <c:dLbl>
              <c:idx val="391"/>
              <c:tx>
                <c:rich>
                  <a:bodyPr/>
                  <a:lstStyle/>
                  <a:p>
                    <a:fld id="{ED0B6E83-A56F-40B7-9BB3-E98C2570A9E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11-940E-41A3-9BD0-604611080B4B}"/>
                </c:ext>
              </c:extLst>
            </c:dLbl>
            <c:dLbl>
              <c:idx val="392"/>
              <c:tx>
                <c:rich>
                  <a:bodyPr/>
                  <a:lstStyle/>
                  <a:p>
                    <a:fld id="{6D1BDE6B-3C7C-4A57-8A8A-88DCA7485E4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12-940E-41A3-9BD0-604611080B4B}"/>
                </c:ext>
              </c:extLst>
            </c:dLbl>
            <c:dLbl>
              <c:idx val="393"/>
              <c:tx>
                <c:rich>
                  <a:bodyPr/>
                  <a:lstStyle/>
                  <a:p>
                    <a:fld id="{8B391167-D0B6-4C87-997E-F0F0454DC84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13-940E-41A3-9BD0-604611080B4B}"/>
                </c:ext>
              </c:extLst>
            </c:dLbl>
            <c:dLbl>
              <c:idx val="394"/>
              <c:tx>
                <c:rich>
                  <a:bodyPr/>
                  <a:lstStyle/>
                  <a:p>
                    <a:fld id="{7F2556F0-E31A-41F8-94D6-E2B4973CA0C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14-940E-41A3-9BD0-604611080B4B}"/>
                </c:ext>
              </c:extLst>
            </c:dLbl>
            <c:dLbl>
              <c:idx val="395"/>
              <c:tx>
                <c:rich>
                  <a:bodyPr/>
                  <a:lstStyle/>
                  <a:p>
                    <a:fld id="{90C0AF86-67A8-4905-9FB5-F373FAA5DF9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15-940E-41A3-9BD0-604611080B4B}"/>
                </c:ext>
              </c:extLst>
            </c:dLbl>
            <c:dLbl>
              <c:idx val="396"/>
              <c:tx>
                <c:rich>
                  <a:bodyPr/>
                  <a:lstStyle/>
                  <a:p>
                    <a:fld id="{1937921C-22C3-42BD-B64E-20A6FC694E3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16-940E-41A3-9BD0-604611080B4B}"/>
                </c:ext>
              </c:extLst>
            </c:dLbl>
            <c:dLbl>
              <c:idx val="397"/>
              <c:tx>
                <c:rich>
                  <a:bodyPr/>
                  <a:lstStyle/>
                  <a:p>
                    <a:fld id="{43F3C281-3AAA-4582-B46D-E7F7CD92A26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17-940E-41A3-9BD0-604611080B4B}"/>
                </c:ext>
              </c:extLst>
            </c:dLbl>
            <c:dLbl>
              <c:idx val="398"/>
              <c:tx>
                <c:rich>
                  <a:bodyPr/>
                  <a:lstStyle/>
                  <a:p>
                    <a:fld id="{0DD8C644-4341-4411-82CB-E7366A785B3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18-940E-41A3-9BD0-604611080B4B}"/>
                </c:ext>
              </c:extLst>
            </c:dLbl>
            <c:dLbl>
              <c:idx val="399"/>
              <c:tx>
                <c:rich>
                  <a:bodyPr/>
                  <a:lstStyle/>
                  <a:p>
                    <a:fld id="{E066ECE5-882C-48EB-B13A-FCEE62B4A50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19-940E-41A3-9BD0-604611080B4B}"/>
                </c:ext>
              </c:extLst>
            </c:dLbl>
            <c:dLbl>
              <c:idx val="400"/>
              <c:tx>
                <c:rich>
                  <a:bodyPr/>
                  <a:lstStyle/>
                  <a:p>
                    <a:fld id="{ABBA2499-ACDB-48CA-BA47-FE762BCA06D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1A-940E-41A3-9BD0-604611080B4B}"/>
                </c:ext>
              </c:extLst>
            </c:dLbl>
            <c:dLbl>
              <c:idx val="401"/>
              <c:tx>
                <c:rich>
                  <a:bodyPr/>
                  <a:lstStyle/>
                  <a:p>
                    <a:fld id="{07E4FA9E-B088-4E17-9153-7AF5874027A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1B-940E-41A3-9BD0-604611080B4B}"/>
                </c:ext>
              </c:extLst>
            </c:dLbl>
            <c:dLbl>
              <c:idx val="402"/>
              <c:tx>
                <c:rich>
                  <a:bodyPr/>
                  <a:lstStyle/>
                  <a:p>
                    <a:fld id="{92B56874-0BB2-487F-B856-3CFF6FC6CD8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1C-940E-41A3-9BD0-604611080B4B}"/>
                </c:ext>
              </c:extLst>
            </c:dLbl>
            <c:dLbl>
              <c:idx val="403"/>
              <c:tx>
                <c:rich>
                  <a:bodyPr/>
                  <a:lstStyle/>
                  <a:p>
                    <a:fld id="{F5F65DDE-96A7-41C9-8F5B-D026A14B6C1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1D-940E-41A3-9BD0-604611080B4B}"/>
                </c:ext>
              </c:extLst>
            </c:dLbl>
            <c:dLbl>
              <c:idx val="404"/>
              <c:tx>
                <c:rich>
                  <a:bodyPr/>
                  <a:lstStyle/>
                  <a:p>
                    <a:fld id="{015DECA7-1852-4CC3-9779-5F73105B42D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1E-940E-41A3-9BD0-604611080B4B}"/>
                </c:ext>
              </c:extLst>
            </c:dLbl>
            <c:dLbl>
              <c:idx val="405"/>
              <c:tx>
                <c:rich>
                  <a:bodyPr/>
                  <a:lstStyle/>
                  <a:p>
                    <a:fld id="{CB46B7B7-55F4-4E68-824D-4EBEB991BAC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1F-940E-41A3-9BD0-604611080B4B}"/>
                </c:ext>
              </c:extLst>
            </c:dLbl>
            <c:dLbl>
              <c:idx val="406"/>
              <c:tx>
                <c:rich>
                  <a:bodyPr/>
                  <a:lstStyle/>
                  <a:p>
                    <a:fld id="{1EBFA3F3-0351-412A-AB79-F3776C43457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20-940E-41A3-9BD0-604611080B4B}"/>
                </c:ext>
              </c:extLst>
            </c:dLbl>
            <c:dLbl>
              <c:idx val="407"/>
              <c:tx>
                <c:rich>
                  <a:bodyPr/>
                  <a:lstStyle/>
                  <a:p>
                    <a:fld id="{6C26520C-8A3C-4B46-82A2-246FB247C52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21-940E-41A3-9BD0-604611080B4B}"/>
                </c:ext>
              </c:extLst>
            </c:dLbl>
            <c:dLbl>
              <c:idx val="408"/>
              <c:tx>
                <c:rich>
                  <a:bodyPr/>
                  <a:lstStyle/>
                  <a:p>
                    <a:fld id="{92FC1A8F-901B-4BD3-9125-9D569C03776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22-940E-41A3-9BD0-604611080B4B}"/>
                </c:ext>
              </c:extLst>
            </c:dLbl>
            <c:dLbl>
              <c:idx val="409"/>
              <c:tx>
                <c:rich>
                  <a:bodyPr/>
                  <a:lstStyle/>
                  <a:p>
                    <a:fld id="{E0A66E63-020B-49F9-9AF7-E08143B54F5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23-940E-41A3-9BD0-604611080B4B}"/>
                </c:ext>
              </c:extLst>
            </c:dLbl>
            <c:dLbl>
              <c:idx val="410"/>
              <c:tx>
                <c:rich>
                  <a:bodyPr/>
                  <a:lstStyle/>
                  <a:p>
                    <a:fld id="{DAE17565-A814-4C80-BE1E-8F77445364B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24-940E-41A3-9BD0-604611080B4B}"/>
                </c:ext>
              </c:extLst>
            </c:dLbl>
            <c:dLbl>
              <c:idx val="411"/>
              <c:tx>
                <c:rich>
                  <a:bodyPr/>
                  <a:lstStyle/>
                  <a:p>
                    <a:fld id="{4BB38542-FC1C-4FB2-8BBA-C6A956F223C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25-940E-41A3-9BD0-604611080B4B}"/>
                </c:ext>
              </c:extLst>
            </c:dLbl>
            <c:dLbl>
              <c:idx val="412"/>
              <c:tx>
                <c:rich>
                  <a:bodyPr/>
                  <a:lstStyle/>
                  <a:p>
                    <a:fld id="{310FC8A9-AA1D-43CB-A61D-21219BEE83A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26-940E-41A3-9BD0-604611080B4B}"/>
                </c:ext>
              </c:extLst>
            </c:dLbl>
            <c:dLbl>
              <c:idx val="413"/>
              <c:tx>
                <c:rich>
                  <a:bodyPr/>
                  <a:lstStyle/>
                  <a:p>
                    <a:fld id="{F7E9B167-214A-4B73-8391-FB113900407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27-940E-41A3-9BD0-604611080B4B}"/>
                </c:ext>
              </c:extLst>
            </c:dLbl>
            <c:dLbl>
              <c:idx val="414"/>
              <c:tx>
                <c:rich>
                  <a:bodyPr/>
                  <a:lstStyle/>
                  <a:p>
                    <a:fld id="{2837D36F-B630-4B50-958C-7C5D1C9DD65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28-940E-41A3-9BD0-604611080B4B}"/>
                </c:ext>
              </c:extLst>
            </c:dLbl>
            <c:dLbl>
              <c:idx val="415"/>
              <c:tx>
                <c:rich>
                  <a:bodyPr/>
                  <a:lstStyle/>
                  <a:p>
                    <a:fld id="{707DF97E-85BF-437F-A44E-38EA825054D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29-940E-41A3-9BD0-604611080B4B}"/>
                </c:ext>
              </c:extLst>
            </c:dLbl>
            <c:dLbl>
              <c:idx val="416"/>
              <c:tx>
                <c:rich>
                  <a:bodyPr/>
                  <a:lstStyle/>
                  <a:p>
                    <a:fld id="{BB1007C4-7E64-4932-B50F-6F16F84A14B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2A-940E-41A3-9BD0-604611080B4B}"/>
                </c:ext>
              </c:extLst>
            </c:dLbl>
            <c:dLbl>
              <c:idx val="417"/>
              <c:tx>
                <c:rich>
                  <a:bodyPr/>
                  <a:lstStyle/>
                  <a:p>
                    <a:fld id="{40C48CCF-2F0B-4ED9-8332-E4CA38A49D7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2B-940E-41A3-9BD0-604611080B4B}"/>
                </c:ext>
              </c:extLst>
            </c:dLbl>
            <c:dLbl>
              <c:idx val="418"/>
              <c:tx>
                <c:rich>
                  <a:bodyPr/>
                  <a:lstStyle/>
                  <a:p>
                    <a:fld id="{D80E567A-A2A1-4C7D-8F2E-9BA24D1969E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2C-940E-41A3-9BD0-604611080B4B}"/>
                </c:ext>
              </c:extLst>
            </c:dLbl>
            <c:dLbl>
              <c:idx val="419"/>
              <c:tx>
                <c:rich>
                  <a:bodyPr/>
                  <a:lstStyle/>
                  <a:p>
                    <a:fld id="{418634CE-3638-4A55-B608-045B49094B8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2D-940E-41A3-9BD0-604611080B4B}"/>
                </c:ext>
              </c:extLst>
            </c:dLbl>
            <c:dLbl>
              <c:idx val="420"/>
              <c:tx>
                <c:rich>
                  <a:bodyPr/>
                  <a:lstStyle/>
                  <a:p>
                    <a:fld id="{7393653B-7920-4413-8CFF-824C481E1F2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2E-940E-41A3-9BD0-604611080B4B}"/>
                </c:ext>
              </c:extLst>
            </c:dLbl>
            <c:dLbl>
              <c:idx val="421"/>
              <c:tx>
                <c:rich>
                  <a:bodyPr/>
                  <a:lstStyle/>
                  <a:p>
                    <a:fld id="{0F5F668E-32DA-4988-A5D2-9EE66B38661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2F-940E-41A3-9BD0-604611080B4B}"/>
                </c:ext>
              </c:extLst>
            </c:dLbl>
            <c:dLbl>
              <c:idx val="422"/>
              <c:tx>
                <c:rich>
                  <a:bodyPr/>
                  <a:lstStyle/>
                  <a:p>
                    <a:fld id="{419071B3-C388-4C94-8F5A-0413B686D2F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30-940E-41A3-9BD0-604611080B4B}"/>
                </c:ext>
              </c:extLst>
            </c:dLbl>
            <c:dLbl>
              <c:idx val="423"/>
              <c:tx>
                <c:rich>
                  <a:bodyPr/>
                  <a:lstStyle/>
                  <a:p>
                    <a:fld id="{EC9ED39E-EE45-4C17-B87F-92C542B7655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31-940E-41A3-9BD0-604611080B4B}"/>
                </c:ext>
              </c:extLst>
            </c:dLbl>
            <c:dLbl>
              <c:idx val="424"/>
              <c:tx>
                <c:rich>
                  <a:bodyPr/>
                  <a:lstStyle/>
                  <a:p>
                    <a:fld id="{6B245A2A-36C0-4845-A90B-FF480667682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32-940E-41A3-9BD0-604611080B4B}"/>
                </c:ext>
              </c:extLst>
            </c:dLbl>
            <c:dLbl>
              <c:idx val="425"/>
              <c:tx>
                <c:rich>
                  <a:bodyPr/>
                  <a:lstStyle/>
                  <a:p>
                    <a:fld id="{32032E05-4442-4532-82B5-9E1728883EF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33-940E-41A3-9BD0-604611080B4B}"/>
                </c:ext>
              </c:extLst>
            </c:dLbl>
            <c:dLbl>
              <c:idx val="426"/>
              <c:tx>
                <c:rich>
                  <a:bodyPr/>
                  <a:lstStyle/>
                  <a:p>
                    <a:fld id="{5F9F134E-3D84-4260-8ECA-0D6A55D7DB0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34-940E-41A3-9BD0-604611080B4B}"/>
                </c:ext>
              </c:extLst>
            </c:dLbl>
            <c:dLbl>
              <c:idx val="427"/>
              <c:tx>
                <c:rich>
                  <a:bodyPr/>
                  <a:lstStyle/>
                  <a:p>
                    <a:fld id="{7C92EB4B-18B1-4E95-92AE-6F7CAA42138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35-940E-41A3-9BD0-604611080B4B}"/>
                </c:ext>
              </c:extLst>
            </c:dLbl>
            <c:dLbl>
              <c:idx val="428"/>
              <c:tx>
                <c:rich>
                  <a:bodyPr/>
                  <a:lstStyle/>
                  <a:p>
                    <a:fld id="{452CFB44-FC6D-439D-8F9E-418C25002A3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36-940E-41A3-9BD0-604611080B4B}"/>
                </c:ext>
              </c:extLst>
            </c:dLbl>
            <c:dLbl>
              <c:idx val="429"/>
              <c:tx>
                <c:rich>
                  <a:bodyPr/>
                  <a:lstStyle/>
                  <a:p>
                    <a:fld id="{FA9AB0A2-19A7-4165-A8FD-FC65881B3B4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37-940E-41A3-9BD0-604611080B4B}"/>
                </c:ext>
              </c:extLst>
            </c:dLbl>
            <c:dLbl>
              <c:idx val="430"/>
              <c:tx>
                <c:rich>
                  <a:bodyPr/>
                  <a:lstStyle/>
                  <a:p>
                    <a:fld id="{DB138FC0-9CC5-4320-BCE5-0D19F59714D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38-940E-41A3-9BD0-604611080B4B}"/>
                </c:ext>
              </c:extLst>
            </c:dLbl>
            <c:dLbl>
              <c:idx val="431"/>
              <c:tx>
                <c:rich>
                  <a:bodyPr/>
                  <a:lstStyle/>
                  <a:p>
                    <a:fld id="{C22CC854-C38C-48CE-AD9F-04C5F7D37C6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39-940E-41A3-9BD0-604611080B4B}"/>
                </c:ext>
              </c:extLst>
            </c:dLbl>
            <c:dLbl>
              <c:idx val="432"/>
              <c:tx>
                <c:rich>
                  <a:bodyPr/>
                  <a:lstStyle/>
                  <a:p>
                    <a:fld id="{F67840C9-1C64-43AA-BD18-93E47A65801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3A-940E-41A3-9BD0-604611080B4B}"/>
                </c:ext>
              </c:extLst>
            </c:dLbl>
            <c:dLbl>
              <c:idx val="433"/>
              <c:tx>
                <c:rich>
                  <a:bodyPr/>
                  <a:lstStyle/>
                  <a:p>
                    <a:fld id="{520CA9B6-30CE-4C6B-AAF0-3DA6BA01F3E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3B-940E-41A3-9BD0-604611080B4B}"/>
                </c:ext>
              </c:extLst>
            </c:dLbl>
            <c:dLbl>
              <c:idx val="434"/>
              <c:tx>
                <c:rich>
                  <a:bodyPr/>
                  <a:lstStyle/>
                  <a:p>
                    <a:fld id="{5CD4ADD8-D083-4AF6-95AB-08CA394CEB0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3C-940E-41A3-9BD0-604611080B4B}"/>
                </c:ext>
              </c:extLst>
            </c:dLbl>
            <c:dLbl>
              <c:idx val="435"/>
              <c:tx>
                <c:rich>
                  <a:bodyPr/>
                  <a:lstStyle/>
                  <a:p>
                    <a:fld id="{39410BDF-32AB-4C44-AC4E-1FA270D9A81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3D-940E-41A3-9BD0-604611080B4B}"/>
                </c:ext>
              </c:extLst>
            </c:dLbl>
            <c:dLbl>
              <c:idx val="436"/>
              <c:tx>
                <c:rich>
                  <a:bodyPr/>
                  <a:lstStyle/>
                  <a:p>
                    <a:fld id="{7B136AF9-237A-463C-BAE6-8754AB0E492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3E-940E-41A3-9BD0-604611080B4B}"/>
                </c:ext>
              </c:extLst>
            </c:dLbl>
            <c:dLbl>
              <c:idx val="437"/>
              <c:tx>
                <c:rich>
                  <a:bodyPr/>
                  <a:lstStyle/>
                  <a:p>
                    <a:fld id="{00A4CA72-8A9E-4F58-BE1C-2543DFF3B90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3F-940E-41A3-9BD0-604611080B4B}"/>
                </c:ext>
              </c:extLst>
            </c:dLbl>
            <c:dLbl>
              <c:idx val="438"/>
              <c:tx>
                <c:rich>
                  <a:bodyPr/>
                  <a:lstStyle/>
                  <a:p>
                    <a:fld id="{2270E980-7526-403B-9E7C-FAC953864FC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40-940E-41A3-9BD0-604611080B4B}"/>
                </c:ext>
              </c:extLst>
            </c:dLbl>
            <c:dLbl>
              <c:idx val="439"/>
              <c:tx>
                <c:rich>
                  <a:bodyPr/>
                  <a:lstStyle/>
                  <a:p>
                    <a:fld id="{F187632F-4852-450A-BC8D-839098C7E72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41-940E-41A3-9BD0-604611080B4B}"/>
                </c:ext>
              </c:extLst>
            </c:dLbl>
            <c:dLbl>
              <c:idx val="440"/>
              <c:tx>
                <c:rich>
                  <a:bodyPr/>
                  <a:lstStyle/>
                  <a:p>
                    <a:fld id="{19CFADDF-0F01-4F03-9FFD-24F9FFAE583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42-940E-41A3-9BD0-604611080B4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00"/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Paths!$AB$1:$AB$441</c:f>
              <c:numCache>
                <c:formatCode>General</c:formatCode>
                <c:ptCount val="441"/>
                <c:pt idx="0">
                  <c:v>-10</c:v>
                </c:pt>
                <c:pt idx="1">
                  <c:v>-9</c:v>
                </c:pt>
                <c:pt idx="2">
                  <c:v>-8</c:v>
                </c:pt>
                <c:pt idx="3">
                  <c:v>-7</c:v>
                </c:pt>
                <c:pt idx="4">
                  <c:v>-6</c:v>
                </c:pt>
                <c:pt idx="5">
                  <c:v>-5</c:v>
                </c:pt>
                <c:pt idx="6">
                  <c:v>-4</c:v>
                </c:pt>
                <c:pt idx="7">
                  <c:v>-3</c:v>
                </c:pt>
                <c:pt idx="8">
                  <c:v>-2</c:v>
                </c:pt>
                <c:pt idx="9">
                  <c:v>-1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4</c:v>
                </c:pt>
                <c:pt idx="15">
                  <c:v>5</c:v>
                </c:pt>
                <c:pt idx="16">
                  <c:v>6</c:v>
                </c:pt>
                <c:pt idx="17">
                  <c:v>7</c:v>
                </c:pt>
                <c:pt idx="18">
                  <c:v>8</c:v>
                </c:pt>
                <c:pt idx="19">
                  <c:v>9</c:v>
                </c:pt>
                <c:pt idx="20">
                  <c:v>10</c:v>
                </c:pt>
                <c:pt idx="21">
                  <c:v>-10</c:v>
                </c:pt>
                <c:pt idx="22">
                  <c:v>-9</c:v>
                </c:pt>
                <c:pt idx="23">
                  <c:v>-8</c:v>
                </c:pt>
                <c:pt idx="24">
                  <c:v>-7</c:v>
                </c:pt>
                <c:pt idx="25">
                  <c:v>-6</c:v>
                </c:pt>
                <c:pt idx="26">
                  <c:v>-5</c:v>
                </c:pt>
                <c:pt idx="27">
                  <c:v>-4</c:v>
                </c:pt>
                <c:pt idx="28">
                  <c:v>-3</c:v>
                </c:pt>
                <c:pt idx="29">
                  <c:v>-2</c:v>
                </c:pt>
                <c:pt idx="30">
                  <c:v>-1</c:v>
                </c:pt>
                <c:pt idx="31">
                  <c:v>0</c:v>
                </c:pt>
                <c:pt idx="32">
                  <c:v>1</c:v>
                </c:pt>
                <c:pt idx="33">
                  <c:v>2</c:v>
                </c:pt>
                <c:pt idx="34">
                  <c:v>3</c:v>
                </c:pt>
                <c:pt idx="35">
                  <c:v>4</c:v>
                </c:pt>
                <c:pt idx="36">
                  <c:v>5</c:v>
                </c:pt>
                <c:pt idx="37">
                  <c:v>6</c:v>
                </c:pt>
                <c:pt idx="38">
                  <c:v>7</c:v>
                </c:pt>
                <c:pt idx="39">
                  <c:v>8</c:v>
                </c:pt>
                <c:pt idx="40">
                  <c:v>9</c:v>
                </c:pt>
                <c:pt idx="41">
                  <c:v>10</c:v>
                </c:pt>
                <c:pt idx="42">
                  <c:v>-10</c:v>
                </c:pt>
                <c:pt idx="43">
                  <c:v>-9</c:v>
                </c:pt>
                <c:pt idx="44">
                  <c:v>-8</c:v>
                </c:pt>
                <c:pt idx="45">
                  <c:v>-7</c:v>
                </c:pt>
                <c:pt idx="46">
                  <c:v>-6</c:v>
                </c:pt>
                <c:pt idx="47">
                  <c:v>-5</c:v>
                </c:pt>
                <c:pt idx="48">
                  <c:v>-4</c:v>
                </c:pt>
                <c:pt idx="49">
                  <c:v>-3</c:v>
                </c:pt>
                <c:pt idx="50">
                  <c:v>-2</c:v>
                </c:pt>
                <c:pt idx="51">
                  <c:v>-1</c:v>
                </c:pt>
                <c:pt idx="52">
                  <c:v>0</c:v>
                </c:pt>
                <c:pt idx="53">
                  <c:v>1</c:v>
                </c:pt>
                <c:pt idx="54">
                  <c:v>2</c:v>
                </c:pt>
                <c:pt idx="55">
                  <c:v>3</c:v>
                </c:pt>
                <c:pt idx="56">
                  <c:v>4</c:v>
                </c:pt>
                <c:pt idx="57">
                  <c:v>5</c:v>
                </c:pt>
                <c:pt idx="58">
                  <c:v>6</c:v>
                </c:pt>
                <c:pt idx="59">
                  <c:v>7</c:v>
                </c:pt>
                <c:pt idx="60">
                  <c:v>8</c:v>
                </c:pt>
                <c:pt idx="61">
                  <c:v>9</c:v>
                </c:pt>
                <c:pt idx="62">
                  <c:v>10</c:v>
                </c:pt>
                <c:pt idx="63">
                  <c:v>-10</c:v>
                </c:pt>
                <c:pt idx="64">
                  <c:v>-9</c:v>
                </c:pt>
                <c:pt idx="65">
                  <c:v>-8</c:v>
                </c:pt>
                <c:pt idx="66">
                  <c:v>-7</c:v>
                </c:pt>
                <c:pt idx="67">
                  <c:v>-6</c:v>
                </c:pt>
                <c:pt idx="68">
                  <c:v>-5</c:v>
                </c:pt>
                <c:pt idx="69">
                  <c:v>-4</c:v>
                </c:pt>
                <c:pt idx="70">
                  <c:v>-3</c:v>
                </c:pt>
                <c:pt idx="71">
                  <c:v>-2</c:v>
                </c:pt>
                <c:pt idx="72">
                  <c:v>-1</c:v>
                </c:pt>
                <c:pt idx="73">
                  <c:v>0</c:v>
                </c:pt>
                <c:pt idx="74">
                  <c:v>1</c:v>
                </c:pt>
                <c:pt idx="75">
                  <c:v>2</c:v>
                </c:pt>
                <c:pt idx="76">
                  <c:v>3</c:v>
                </c:pt>
                <c:pt idx="77">
                  <c:v>4</c:v>
                </c:pt>
                <c:pt idx="78">
                  <c:v>5</c:v>
                </c:pt>
                <c:pt idx="79">
                  <c:v>6</c:v>
                </c:pt>
                <c:pt idx="80">
                  <c:v>7</c:v>
                </c:pt>
                <c:pt idx="81">
                  <c:v>8</c:v>
                </c:pt>
                <c:pt idx="82">
                  <c:v>9</c:v>
                </c:pt>
                <c:pt idx="83">
                  <c:v>10</c:v>
                </c:pt>
                <c:pt idx="84">
                  <c:v>-10</c:v>
                </c:pt>
                <c:pt idx="85">
                  <c:v>-9</c:v>
                </c:pt>
                <c:pt idx="86">
                  <c:v>-8</c:v>
                </c:pt>
                <c:pt idx="87">
                  <c:v>-7</c:v>
                </c:pt>
                <c:pt idx="88">
                  <c:v>-6</c:v>
                </c:pt>
                <c:pt idx="89">
                  <c:v>-5</c:v>
                </c:pt>
                <c:pt idx="90">
                  <c:v>-4</c:v>
                </c:pt>
                <c:pt idx="91">
                  <c:v>-3</c:v>
                </c:pt>
                <c:pt idx="92">
                  <c:v>-2</c:v>
                </c:pt>
                <c:pt idx="93">
                  <c:v>-1</c:v>
                </c:pt>
                <c:pt idx="94">
                  <c:v>0</c:v>
                </c:pt>
                <c:pt idx="95">
                  <c:v>1</c:v>
                </c:pt>
                <c:pt idx="96">
                  <c:v>2</c:v>
                </c:pt>
                <c:pt idx="97">
                  <c:v>3</c:v>
                </c:pt>
                <c:pt idx="98">
                  <c:v>4</c:v>
                </c:pt>
                <c:pt idx="99">
                  <c:v>5</c:v>
                </c:pt>
                <c:pt idx="100">
                  <c:v>6</c:v>
                </c:pt>
                <c:pt idx="101">
                  <c:v>7</c:v>
                </c:pt>
                <c:pt idx="102">
                  <c:v>8</c:v>
                </c:pt>
                <c:pt idx="103">
                  <c:v>9</c:v>
                </c:pt>
                <c:pt idx="104">
                  <c:v>10</c:v>
                </c:pt>
                <c:pt idx="105">
                  <c:v>-10</c:v>
                </c:pt>
                <c:pt idx="106">
                  <c:v>-9</c:v>
                </c:pt>
                <c:pt idx="107">
                  <c:v>-8</c:v>
                </c:pt>
                <c:pt idx="108">
                  <c:v>-7</c:v>
                </c:pt>
                <c:pt idx="109">
                  <c:v>-6</c:v>
                </c:pt>
                <c:pt idx="110">
                  <c:v>-5</c:v>
                </c:pt>
                <c:pt idx="111">
                  <c:v>-4</c:v>
                </c:pt>
                <c:pt idx="112">
                  <c:v>-3</c:v>
                </c:pt>
                <c:pt idx="113">
                  <c:v>-2</c:v>
                </c:pt>
                <c:pt idx="114">
                  <c:v>-1</c:v>
                </c:pt>
                <c:pt idx="115">
                  <c:v>0</c:v>
                </c:pt>
                <c:pt idx="116">
                  <c:v>1</c:v>
                </c:pt>
                <c:pt idx="117">
                  <c:v>2</c:v>
                </c:pt>
                <c:pt idx="118">
                  <c:v>3</c:v>
                </c:pt>
                <c:pt idx="119">
                  <c:v>4</c:v>
                </c:pt>
                <c:pt idx="120">
                  <c:v>5</c:v>
                </c:pt>
                <c:pt idx="121">
                  <c:v>6</c:v>
                </c:pt>
                <c:pt idx="122">
                  <c:v>7</c:v>
                </c:pt>
                <c:pt idx="123">
                  <c:v>8</c:v>
                </c:pt>
                <c:pt idx="124">
                  <c:v>9</c:v>
                </c:pt>
                <c:pt idx="125">
                  <c:v>10</c:v>
                </c:pt>
                <c:pt idx="126">
                  <c:v>-10</c:v>
                </c:pt>
                <c:pt idx="127">
                  <c:v>-9</c:v>
                </c:pt>
                <c:pt idx="128">
                  <c:v>-8</c:v>
                </c:pt>
                <c:pt idx="129">
                  <c:v>-7</c:v>
                </c:pt>
                <c:pt idx="130">
                  <c:v>-6</c:v>
                </c:pt>
                <c:pt idx="131">
                  <c:v>-5</c:v>
                </c:pt>
                <c:pt idx="132">
                  <c:v>-4</c:v>
                </c:pt>
                <c:pt idx="133">
                  <c:v>-3</c:v>
                </c:pt>
                <c:pt idx="134">
                  <c:v>-2</c:v>
                </c:pt>
                <c:pt idx="135">
                  <c:v>-1</c:v>
                </c:pt>
                <c:pt idx="136">
                  <c:v>0</c:v>
                </c:pt>
                <c:pt idx="137">
                  <c:v>1</c:v>
                </c:pt>
                <c:pt idx="138">
                  <c:v>2</c:v>
                </c:pt>
                <c:pt idx="139">
                  <c:v>3</c:v>
                </c:pt>
                <c:pt idx="140">
                  <c:v>4</c:v>
                </c:pt>
                <c:pt idx="141">
                  <c:v>5</c:v>
                </c:pt>
                <c:pt idx="142">
                  <c:v>6</c:v>
                </c:pt>
                <c:pt idx="143">
                  <c:v>7</c:v>
                </c:pt>
                <c:pt idx="144">
                  <c:v>8</c:v>
                </c:pt>
                <c:pt idx="145">
                  <c:v>9</c:v>
                </c:pt>
                <c:pt idx="146">
                  <c:v>10</c:v>
                </c:pt>
                <c:pt idx="147">
                  <c:v>-10</c:v>
                </c:pt>
                <c:pt idx="148">
                  <c:v>-9</c:v>
                </c:pt>
                <c:pt idx="149">
                  <c:v>-8</c:v>
                </c:pt>
                <c:pt idx="150">
                  <c:v>-7</c:v>
                </c:pt>
                <c:pt idx="151">
                  <c:v>-6</c:v>
                </c:pt>
                <c:pt idx="152">
                  <c:v>-5</c:v>
                </c:pt>
                <c:pt idx="153">
                  <c:v>-4</c:v>
                </c:pt>
                <c:pt idx="154">
                  <c:v>-3</c:v>
                </c:pt>
                <c:pt idx="155">
                  <c:v>-2</c:v>
                </c:pt>
                <c:pt idx="156">
                  <c:v>-1</c:v>
                </c:pt>
                <c:pt idx="157">
                  <c:v>0</c:v>
                </c:pt>
                <c:pt idx="158">
                  <c:v>1</c:v>
                </c:pt>
                <c:pt idx="159">
                  <c:v>2</c:v>
                </c:pt>
                <c:pt idx="160">
                  <c:v>3</c:v>
                </c:pt>
                <c:pt idx="161">
                  <c:v>4</c:v>
                </c:pt>
                <c:pt idx="162">
                  <c:v>5</c:v>
                </c:pt>
                <c:pt idx="163">
                  <c:v>6</c:v>
                </c:pt>
                <c:pt idx="164">
                  <c:v>7</c:v>
                </c:pt>
                <c:pt idx="165">
                  <c:v>8</c:v>
                </c:pt>
                <c:pt idx="166">
                  <c:v>9</c:v>
                </c:pt>
                <c:pt idx="167">
                  <c:v>10</c:v>
                </c:pt>
                <c:pt idx="168">
                  <c:v>-10</c:v>
                </c:pt>
                <c:pt idx="169">
                  <c:v>-9</c:v>
                </c:pt>
                <c:pt idx="170">
                  <c:v>-8</c:v>
                </c:pt>
                <c:pt idx="171">
                  <c:v>-7</c:v>
                </c:pt>
                <c:pt idx="172">
                  <c:v>-6</c:v>
                </c:pt>
                <c:pt idx="173">
                  <c:v>-5</c:v>
                </c:pt>
                <c:pt idx="174">
                  <c:v>-4</c:v>
                </c:pt>
                <c:pt idx="175">
                  <c:v>-3</c:v>
                </c:pt>
                <c:pt idx="176">
                  <c:v>-2</c:v>
                </c:pt>
                <c:pt idx="177">
                  <c:v>-1</c:v>
                </c:pt>
                <c:pt idx="178">
                  <c:v>0</c:v>
                </c:pt>
                <c:pt idx="179">
                  <c:v>1</c:v>
                </c:pt>
                <c:pt idx="180">
                  <c:v>2</c:v>
                </c:pt>
                <c:pt idx="181">
                  <c:v>3</c:v>
                </c:pt>
                <c:pt idx="182">
                  <c:v>4</c:v>
                </c:pt>
                <c:pt idx="183">
                  <c:v>5</c:v>
                </c:pt>
                <c:pt idx="184">
                  <c:v>6</c:v>
                </c:pt>
                <c:pt idx="185">
                  <c:v>7</c:v>
                </c:pt>
                <c:pt idx="186">
                  <c:v>8</c:v>
                </c:pt>
                <c:pt idx="187">
                  <c:v>9</c:v>
                </c:pt>
                <c:pt idx="188">
                  <c:v>10</c:v>
                </c:pt>
                <c:pt idx="189">
                  <c:v>-10</c:v>
                </c:pt>
                <c:pt idx="190">
                  <c:v>-9</c:v>
                </c:pt>
                <c:pt idx="191">
                  <c:v>-8</c:v>
                </c:pt>
                <c:pt idx="192">
                  <c:v>-7</c:v>
                </c:pt>
                <c:pt idx="193">
                  <c:v>-6</c:v>
                </c:pt>
                <c:pt idx="194">
                  <c:v>-5</c:v>
                </c:pt>
                <c:pt idx="195">
                  <c:v>-4</c:v>
                </c:pt>
                <c:pt idx="196">
                  <c:v>-3</c:v>
                </c:pt>
                <c:pt idx="197">
                  <c:v>-2</c:v>
                </c:pt>
                <c:pt idx="198">
                  <c:v>-1</c:v>
                </c:pt>
                <c:pt idx="199">
                  <c:v>0</c:v>
                </c:pt>
                <c:pt idx="200">
                  <c:v>1</c:v>
                </c:pt>
                <c:pt idx="201">
                  <c:v>2</c:v>
                </c:pt>
                <c:pt idx="202">
                  <c:v>3</c:v>
                </c:pt>
                <c:pt idx="203">
                  <c:v>4</c:v>
                </c:pt>
                <c:pt idx="204">
                  <c:v>5</c:v>
                </c:pt>
                <c:pt idx="205">
                  <c:v>6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-10</c:v>
                </c:pt>
                <c:pt idx="211">
                  <c:v>-9</c:v>
                </c:pt>
                <c:pt idx="212">
                  <c:v>-8</c:v>
                </c:pt>
                <c:pt idx="213">
                  <c:v>-7</c:v>
                </c:pt>
                <c:pt idx="214">
                  <c:v>-6</c:v>
                </c:pt>
                <c:pt idx="215">
                  <c:v>-5</c:v>
                </c:pt>
                <c:pt idx="216">
                  <c:v>-4</c:v>
                </c:pt>
                <c:pt idx="217">
                  <c:v>-3</c:v>
                </c:pt>
                <c:pt idx="218">
                  <c:v>-2</c:v>
                </c:pt>
                <c:pt idx="219">
                  <c:v>-1</c:v>
                </c:pt>
                <c:pt idx="220">
                  <c:v>0</c:v>
                </c:pt>
                <c:pt idx="221">
                  <c:v>1</c:v>
                </c:pt>
                <c:pt idx="222">
                  <c:v>2</c:v>
                </c:pt>
                <c:pt idx="223">
                  <c:v>3</c:v>
                </c:pt>
                <c:pt idx="224">
                  <c:v>4</c:v>
                </c:pt>
                <c:pt idx="225">
                  <c:v>5</c:v>
                </c:pt>
                <c:pt idx="226">
                  <c:v>6</c:v>
                </c:pt>
                <c:pt idx="227">
                  <c:v>7</c:v>
                </c:pt>
                <c:pt idx="228">
                  <c:v>8</c:v>
                </c:pt>
                <c:pt idx="229">
                  <c:v>9</c:v>
                </c:pt>
                <c:pt idx="230">
                  <c:v>10</c:v>
                </c:pt>
                <c:pt idx="231">
                  <c:v>-10</c:v>
                </c:pt>
                <c:pt idx="232">
                  <c:v>-9</c:v>
                </c:pt>
                <c:pt idx="233">
                  <c:v>-8</c:v>
                </c:pt>
                <c:pt idx="234">
                  <c:v>-7</c:v>
                </c:pt>
                <c:pt idx="235">
                  <c:v>-6</c:v>
                </c:pt>
                <c:pt idx="236">
                  <c:v>-5</c:v>
                </c:pt>
                <c:pt idx="237">
                  <c:v>-4</c:v>
                </c:pt>
                <c:pt idx="238">
                  <c:v>-3</c:v>
                </c:pt>
                <c:pt idx="239">
                  <c:v>-2</c:v>
                </c:pt>
                <c:pt idx="240">
                  <c:v>-1</c:v>
                </c:pt>
                <c:pt idx="241">
                  <c:v>0</c:v>
                </c:pt>
                <c:pt idx="242">
                  <c:v>1</c:v>
                </c:pt>
                <c:pt idx="243">
                  <c:v>2</c:v>
                </c:pt>
                <c:pt idx="244">
                  <c:v>3</c:v>
                </c:pt>
                <c:pt idx="245">
                  <c:v>4</c:v>
                </c:pt>
                <c:pt idx="246">
                  <c:v>5</c:v>
                </c:pt>
                <c:pt idx="247">
                  <c:v>6</c:v>
                </c:pt>
                <c:pt idx="248">
                  <c:v>7</c:v>
                </c:pt>
                <c:pt idx="249">
                  <c:v>8</c:v>
                </c:pt>
                <c:pt idx="250">
                  <c:v>9</c:v>
                </c:pt>
                <c:pt idx="251">
                  <c:v>10</c:v>
                </c:pt>
                <c:pt idx="252">
                  <c:v>-10</c:v>
                </c:pt>
                <c:pt idx="253">
                  <c:v>-9</c:v>
                </c:pt>
                <c:pt idx="254">
                  <c:v>-8</c:v>
                </c:pt>
                <c:pt idx="255">
                  <c:v>-7</c:v>
                </c:pt>
                <c:pt idx="256">
                  <c:v>-6</c:v>
                </c:pt>
                <c:pt idx="257">
                  <c:v>-5</c:v>
                </c:pt>
                <c:pt idx="258">
                  <c:v>-4</c:v>
                </c:pt>
                <c:pt idx="259">
                  <c:v>-3</c:v>
                </c:pt>
                <c:pt idx="260">
                  <c:v>-2</c:v>
                </c:pt>
                <c:pt idx="261">
                  <c:v>-1</c:v>
                </c:pt>
                <c:pt idx="262">
                  <c:v>0</c:v>
                </c:pt>
                <c:pt idx="263">
                  <c:v>1</c:v>
                </c:pt>
                <c:pt idx="264">
                  <c:v>2</c:v>
                </c:pt>
                <c:pt idx="265">
                  <c:v>3</c:v>
                </c:pt>
                <c:pt idx="266">
                  <c:v>4</c:v>
                </c:pt>
                <c:pt idx="267">
                  <c:v>5</c:v>
                </c:pt>
                <c:pt idx="268">
                  <c:v>6</c:v>
                </c:pt>
                <c:pt idx="269">
                  <c:v>7</c:v>
                </c:pt>
                <c:pt idx="270">
                  <c:v>8</c:v>
                </c:pt>
                <c:pt idx="271">
                  <c:v>9</c:v>
                </c:pt>
                <c:pt idx="272">
                  <c:v>10</c:v>
                </c:pt>
                <c:pt idx="273">
                  <c:v>-10</c:v>
                </c:pt>
                <c:pt idx="274">
                  <c:v>-9</c:v>
                </c:pt>
                <c:pt idx="275">
                  <c:v>-8</c:v>
                </c:pt>
                <c:pt idx="276">
                  <c:v>-7</c:v>
                </c:pt>
                <c:pt idx="277">
                  <c:v>-6</c:v>
                </c:pt>
                <c:pt idx="278">
                  <c:v>-5</c:v>
                </c:pt>
                <c:pt idx="279">
                  <c:v>-4</c:v>
                </c:pt>
                <c:pt idx="280">
                  <c:v>-3</c:v>
                </c:pt>
                <c:pt idx="281">
                  <c:v>-2</c:v>
                </c:pt>
                <c:pt idx="282">
                  <c:v>-1</c:v>
                </c:pt>
                <c:pt idx="283">
                  <c:v>0</c:v>
                </c:pt>
                <c:pt idx="284">
                  <c:v>1</c:v>
                </c:pt>
                <c:pt idx="285">
                  <c:v>2</c:v>
                </c:pt>
                <c:pt idx="286">
                  <c:v>3</c:v>
                </c:pt>
                <c:pt idx="287">
                  <c:v>4</c:v>
                </c:pt>
                <c:pt idx="288">
                  <c:v>5</c:v>
                </c:pt>
                <c:pt idx="289">
                  <c:v>6</c:v>
                </c:pt>
                <c:pt idx="290">
                  <c:v>7</c:v>
                </c:pt>
                <c:pt idx="291">
                  <c:v>8</c:v>
                </c:pt>
                <c:pt idx="292">
                  <c:v>9</c:v>
                </c:pt>
                <c:pt idx="293">
                  <c:v>10</c:v>
                </c:pt>
                <c:pt idx="294">
                  <c:v>-10</c:v>
                </c:pt>
                <c:pt idx="295">
                  <c:v>-9</c:v>
                </c:pt>
                <c:pt idx="296">
                  <c:v>-8</c:v>
                </c:pt>
                <c:pt idx="297">
                  <c:v>-7</c:v>
                </c:pt>
                <c:pt idx="298">
                  <c:v>-6</c:v>
                </c:pt>
                <c:pt idx="299">
                  <c:v>-5</c:v>
                </c:pt>
                <c:pt idx="300">
                  <c:v>-4</c:v>
                </c:pt>
                <c:pt idx="301">
                  <c:v>-3</c:v>
                </c:pt>
                <c:pt idx="302">
                  <c:v>-2</c:v>
                </c:pt>
                <c:pt idx="303">
                  <c:v>-1</c:v>
                </c:pt>
                <c:pt idx="304">
                  <c:v>0</c:v>
                </c:pt>
                <c:pt idx="305">
                  <c:v>1</c:v>
                </c:pt>
                <c:pt idx="306">
                  <c:v>2</c:v>
                </c:pt>
                <c:pt idx="307">
                  <c:v>3</c:v>
                </c:pt>
                <c:pt idx="308">
                  <c:v>4</c:v>
                </c:pt>
                <c:pt idx="309">
                  <c:v>5</c:v>
                </c:pt>
                <c:pt idx="310">
                  <c:v>6</c:v>
                </c:pt>
                <c:pt idx="311">
                  <c:v>7</c:v>
                </c:pt>
                <c:pt idx="312">
                  <c:v>8</c:v>
                </c:pt>
                <c:pt idx="313">
                  <c:v>9</c:v>
                </c:pt>
                <c:pt idx="314">
                  <c:v>10</c:v>
                </c:pt>
                <c:pt idx="315">
                  <c:v>-10</c:v>
                </c:pt>
                <c:pt idx="316">
                  <c:v>-9</c:v>
                </c:pt>
                <c:pt idx="317">
                  <c:v>-8</c:v>
                </c:pt>
                <c:pt idx="318">
                  <c:v>-7</c:v>
                </c:pt>
                <c:pt idx="319">
                  <c:v>-6</c:v>
                </c:pt>
                <c:pt idx="320">
                  <c:v>-5</c:v>
                </c:pt>
                <c:pt idx="321">
                  <c:v>-4</c:v>
                </c:pt>
                <c:pt idx="322">
                  <c:v>-3</c:v>
                </c:pt>
                <c:pt idx="323">
                  <c:v>-2</c:v>
                </c:pt>
                <c:pt idx="324">
                  <c:v>-1</c:v>
                </c:pt>
                <c:pt idx="325">
                  <c:v>0</c:v>
                </c:pt>
                <c:pt idx="326">
                  <c:v>1</c:v>
                </c:pt>
                <c:pt idx="327">
                  <c:v>2</c:v>
                </c:pt>
                <c:pt idx="328">
                  <c:v>3</c:v>
                </c:pt>
                <c:pt idx="329">
                  <c:v>4</c:v>
                </c:pt>
                <c:pt idx="330">
                  <c:v>5</c:v>
                </c:pt>
                <c:pt idx="331">
                  <c:v>6</c:v>
                </c:pt>
                <c:pt idx="332">
                  <c:v>7</c:v>
                </c:pt>
                <c:pt idx="333">
                  <c:v>8</c:v>
                </c:pt>
                <c:pt idx="334">
                  <c:v>9</c:v>
                </c:pt>
                <c:pt idx="335">
                  <c:v>10</c:v>
                </c:pt>
                <c:pt idx="336">
                  <c:v>-10</c:v>
                </c:pt>
                <c:pt idx="337">
                  <c:v>-9</c:v>
                </c:pt>
                <c:pt idx="338">
                  <c:v>-8</c:v>
                </c:pt>
                <c:pt idx="339">
                  <c:v>-7</c:v>
                </c:pt>
                <c:pt idx="340">
                  <c:v>-6</c:v>
                </c:pt>
                <c:pt idx="341">
                  <c:v>-5</c:v>
                </c:pt>
                <c:pt idx="342">
                  <c:v>-4</c:v>
                </c:pt>
                <c:pt idx="343">
                  <c:v>-3</c:v>
                </c:pt>
                <c:pt idx="344">
                  <c:v>-2</c:v>
                </c:pt>
                <c:pt idx="345">
                  <c:v>-1</c:v>
                </c:pt>
                <c:pt idx="346">
                  <c:v>0</c:v>
                </c:pt>
                <c:pt idx="347">
                  <c:v>1</c:v>
                </c:pt>
                <c:pt idx="348">
                  <c:v>2</c:v>
                </c:pt>
                <c:pt idx="349">
                  <c:v>3</c:v>
                </c:pt>
                <c:pt idx="350">
                  <c:v>4</c:v>
                </c:pt>
                <c:pt idx="351">
                  <c:v>5</c:v>
                </c:pt>
                <c:pt idx="352">
                  <c:v>6</c:v>
                </c:pt>
                <c:pt idx="353">
                  <c:v>7</c:v>
                </c:pt>
                <c:pt idx="354">
                  <c:v>8</c:v>
                </c:pt>
                <c:pt idx="355">
                  <c:v>9</c:v>
                </c:pt>
                <c:pt idx="356">
                  <c:v>10</c:v>
                </c:pt>
                <c:pt idx="357">
                  <c:v>-10</c:v>
                </c:pt>
                <c:pt idx="358">
                  <c:v>-9</c:v>
                </c:pt>
                <c:pt idx="359">
                  <c:v>-8</c:v>
                </c:pt>
                <c:pt idx="360">
                  <c:v>-7</c:v>
                </c:pt>
                <c:pt idx="361">
                  <c:v>-6</c:v>
                </c:pt>
                <c:pt idx="362">
                  <c:v>-5</c:v>
                </c:pt>
                <c:pt idx="363">
                  <c:v>-4</c:v>
                </c:pt>
                <c:pt idx="364">
                  <c:v>-3</c:v>
                </c:pt>
                <c:pt idx="365">
                  <c:v>-2</c:v>
                </c:pt>
                <c:pt idx="366">
                  <c:v>-1</c:v>
                </c:pt>
                <c:pt idx="367">
                  <c:v>0</c:v>
                </c:pt>
                <c:pt idx="368">
                  <c:v>1</c:v>
                </c:pt>
                <c:pt idx="369">
                  <c:v>2</c:v>
                </c:pt>
                <c:pt idx="370">
                  <c:v>3</c:v>
                </c:pt>
                <c:pt idx="371">
                  <c:v>4</c:v>
                </c:pt>
                <c:pt idx="372">
                  <c:v>5</c:v>
                </c:pt>
                <c:pt idx="373">
                  <c:v>6</c:v>
                </c:pt>
                <c:pt idx="374">
                  <c:v>7</c:v>
                </c:pt>
                <c:pt idx="375">
                  <c:v>8</c:v>
                </c:pt>
                <c:pt idx="376">
                  <c:v>9</c:v>
                </c:pt>
                <c:pt idx="377">
                  <c:v>10</c:v>
                </c:pt>
                <c:pt idx="378">
                  <c:v>-10</c:v>
                </c:pt>
                <c:pt idx="379">
                  <c:v>-9</c:v>
                </c:pt>
                <c:pt idx="380">
                  <c:v>-8</c:v>
                </c:pt>
                <c:pt idx="381">
                  <c:v>-7</c:v>
                </c:pt>
                <c:pt idx="382">
                  <c:v>-6</c:v>
                </c:pt>
                <c:pt idx="383">
                  <c:v>-5</c:v>
                </c:pt>
                <c:pt idx="384">
                  <c:v>-4</c:v>
                </c:pt>
                <c:pt idx="385">
                  <c:v>-3</c:v>
                </c:pt>
                <c:pt idx="386">
                  <c:v>-2</c:v>
                </c:pt>
                <c:pt idx="387">
                  <c:v>-1</c:v>
                </c:pt>
                <c:pt idx="388">
                  <c:v>0</c:v>
                </c:pt>
                <c:pt idx="389">
                  <c:v>1</c:v>
                </c:pt>
                <c:pt idx="390">
                  <c:v>2</c:v>
                </c:pt>
                <c:pt idx="391">
                  <c:v>3</c:v>
                </c:pt>
                <c:pt idx="392">
                  <c:v>4</c:v>
                </c:pt>
                <c:pt idx="393">
                  <c:v>5</c:v>
                </c:pt>
                <c:pt idx="394">
                  <c:v>6</c:v>
                </c:pt>
                <c:pt idx="395">
                  <c:v>7</c:v>
                </c:pt>
                <c:pt idx="396">
                  <c:v>8</c:v>
                </c:pt>
                <c:pt idx="397">
                  <c:v>9</c:v>
                </c:pt>
                <c:pt idx="398">
                  <c:v>10</c:v>
                </c:pt>
                <c:pt idx="399">
                  <c:v>-10</c:v>
                </c:pt>
                <c:pt idx="400">
                  <c:v>-9</c:v>
                </c:pt>
                <c:pt idx="401">
                  <c:v>-8</c:v>
                </c:pt>
                <c:pt idx="402">
                  <c:v>-7</c:v>
                </c:pt>
                <c:pt idx="403">
                  <c:v>-6</c:v>
                </c:pt>
                <c:pt idx="404">
                  <c:v>-5</c:v>
                </c:pt>
                <c:pt idx="405">
                  <c:v>-4</c:v>
                </c:pt>
                <c:pt idx="406">
                  <c:v>-3</c:v>
                </c:pt>
                <c:pt idx="407">
                  <c:v>-2</c:v>
                </c:pt>
                <c:pt idx="408">
                  <c:v>-1</c:v>
                </c:pt>
                <c:pt idx="409">
                  <c:v>0</c:v>
                </c:pt>
                <c:pt idx="410">
                  <c:v>1</c:v>
                </c:pt>
                <c:pt idx="411">
                  <c:v>2</c:v>
                </c:pt>
                <c:pt idx="412">
                  <c:v>3</c:v>
                </c:pt>
                <c:pt idx="413">
                  <c:v>4</c:v>
                </c:pt>
                <c:pt idx="414">
                  <c:v>5</c:v>
                </c:pt>
                <c:pt idx="415">
                  <c:v>6</c:v>
                </c:pt>
                <c:pt idx="416">
                  <c:v>7</c:v>
                </c:pt>
                <c:pt idx="417">
                  <c:v>8</c:v>
                </c:pt>
                <c:pt idx="418">
                  <c:v>9</c:v>
                </c:pt>
                <c:pt idx="419">
                  <c:v>10</c:v>
                </c:pt>
                <c:pt idx="420">
                  <c:v>-10</c:v>
                </c:pt>
                <c:pt idx="421">
                  <c:v>-9</c:v>
                </c:pt>
                <c:pt idx="422">
                  <c:v>-8</c:v>
                </c:pt>
                <c:pt idx="423">
                  <c:v>-7</c:v>
                </c:pt>
                <c:pt idx="424">
                  <c:v>-6</c:v>
                </c:pt>
                <c:pt idx="425">
                  <c:v>-5</c:v>
                </c:pt>
                <c:pt idx="426">
                  <c:v>-4</c:v>
                </c:pt>
                <c:pt idx="427">
                  <c:v>-3</c:v>
                </c:pt>
                <c:pt idx="428">
                  <c:v>-2</c:v>
                </c:pt>
                <c:pt idx="429">
                  <c:v>-1</c:v>
                </c:pt>
                <c:pt idx="430">
                  <c:v>0</c:v>
                </c:pt>
                <c:pt idx="431">
                  <c:v>1</c:v>
                </c:pt>
                <c:pt idx="432">
                  <c:v>2</c:v>
                </c:pt>
                <c:pt idx="433">
                  <c:v>3</c:v>
                </c:pt>
                <c:pt idx="434">
                  <c:v>4</c:v>
                </c:pt>
                <c:pt idx="435">
                  <c:v>5</c:v>
                </c:pt>
                <c:pt idx="436">
                  <c:v>6</c:v>
                </c:pt>
                <c:pt idx="437">
                  <c:v>7</c:v>
                </c:pt>
                <c:pt idx="438">
                  <c:v>8</c:v>
                </c:pt>
                <c:pt idx="439">
                  <c:v>9</c:v>
                </c:pt>
                <c:pt idx="440">
                  <c:v>10</c:v>
                </c:pt>
              </c:numCache>
            </c:numRef>
          </c:xVal>
          <c:yVal>
            <c:numRef>
              <c:f>Paths!$AA$1:$AA$441</c:f>
              <c:numCache>
                <c:formatCode>General</c:formatCode>
                <c:ptCount val="441"/>
                <c:pt idx="0">
                  <c:v>-10</c:v>
                </c:pt>
                <c:pt idx="1">
                  <c:v>-10</c:v>
                </c:pt>
                <c:pt idx="2">
                  <c:v>-10</c:v>
                </c:pt>
                <c:pt idx="3">
                  <c:v>-10</c:v>
                </c:pt>
                <c:pt idx="4">
                  <c:v>-10</c:v>
                </c:pt>
                <c:pt idx="5">
                  <c:v>-10</c:v>
                </c:pt>
                <c:pt idx="6">
                  <c:v>-10</c:v>
                </c:pt>
                <c:pt idx="7">
                  <c:v>-10</c:v>
                </c:pt>
                <c:pt idx="8">
                  <c:v>-10</c:v>
                </c:pt>
                <c:pt idx="9">
                  <c:v>-10</c:v>
                </c:pt>
                <c:pt idx="10">
                  <c:v>-10</c:v>
                </c:pt>
                <c:pt idx="11">
                  <c:v>-10</c:v>
                </c:pt>
                <c:pt idx="12">
                  <c:v>-10</c:v>
                </c:pt>
                <c:pt idx="13">
                  <c:v>-10</c:v>
                </c:pt>
                <c:pt idx="14">
                  <c:v>-10</c:v>
                </c:pt>
                <c:pt idx="15">
                  <c:v>-10</c:v>
                </c:pt>
                <c:pt idx="16">
                  <c:v>-10</c:v>
                </c:pt>
                <c:pt idx="17">
                  <c:v>-10</c:v>
                </c:pt>
                <c:pt idx="18">
                  <c:v>-10</c:v>
                </c:pt>
                <c:pt idx="19">
                  <c:v>-10</c:v>
                </c:pt>
                <c:pt idx="20">
                  <c:v>-10</c:v>
                </c:pt>
                <c:pt idx="21">
                  <c:v>-9</c:v>
                </c:pt>
                <c:pt idx="22">
                  <c:v>-9</c:v>
                </c:pt>
                <c:pt idx="23">
                  <c:v>-9</c:v>
                </c:pt>
                <c:pt idx="24">
                  <c:v>-9</c:v>
                </c:pt>
                <c:pt idx="25">
                  <c:v>-9</c:v>
                </c:pt>
                <c:pt idx="26">
                  <c:v>-9</c:v>
                </c:pt>
                <c:pt idx="27">
                  <c:v>-9</c:v>
                </c:pt>
                <c:pt idx="28">
                  <c:v>-9</c:v>
                </c:pt>
                <c:pt idx="29">
                  <c:v>-9</c:v>
                </c:pt>
                <c:pt idx="30">
                  <c:v>-9</c:v>
                </c:pt>
                <c:pt idx="31">
                  <c:v>-9</c:v>
                </c:pt>
                <c:pt idx="32">
                  <c:v>-9</c:v>
                </c:pt>
                <c:pt idx="33">
                  <c:v>-9</c:v>
                </c:pt>
                <c:pt idx="34">
                  <c:v>-9</c:v>
                </c:pt>
                <c:pt idx="35">
                  <c:v>-9</c:v>
                </c:pt>
                <c:pt idx="36">
                  <c:v>-9</c:v>
                </c:pt>
                <c:pt idx="37">
                  <c:v>-9</c:v>
                </c:pt>
                <c:pt idx="38">
                  <c:v>-9</c:v>
                </c:pt>
                <c:pt idx="39">
                  <c:v>-9</c:v>
                </c:pt>
                <c:pt idx="40">
                  <c:v>-9</c:v>
                </c:pt>
                <c:pt idx="41">
                  <c:v>-9</c:v>
                </c:pt>
                <c:pt idx="42">
                  <c:v>-8</c:v>
                </c:pt>
                <c:pt idx="43">
                  <c:v>-8</c:v>
                </c:pt>
                <c:pt idx="44">
                  <c:v>-8</c:v>
                </c:pt>
                <c:pt idx="45">
                  <c:v>-8</c:v>
                </c:pt>
                <c:pt idx="46">
                  <c:v>-8</c:v>
                </c:pt>
                <c:pt idx="47">
                  <c:v>-8</c:v>
                </c:pt>
                <c:pt idx="48">
                  <c:v>-8</c:v>
                </c:pt>
                <c:pt idx="49">
                  <c:v>-8</c:v>
                </c:pt>
                <c:pt idx="50">
                  <c:v>-8</c:v>
                </c:pt>
                <c:pt idx="51">
                  <c:v>-8</c:v>
                </c:pt>
                <c:pt idx="52">
                  <c:v>-8</c:v>
                </c:pt>
                <c:pt idx="53">
                  <c:v>-8</c:v>
                </c:pt>
                <c:pt idx="54">
                  <c:v>-8</c:v>
                </c:pt>
                <c:pt idx="55">
                  <c:v>-8</c:v>
                </c:pt>
                <c:pt idx="56">
                  <c:v>-8</c:v>
                </c:pt>
                <c:pt idx="57">
                  <c:v>-8</c:v>
                </c:pt>
                <c:pt idx="58">
                  <c:v>-8</c:v>
                </c:pt>
                <c:pt idx="59">
                  <c:v>-8</c:v>
                </c:pt>
                <c:pt idx="60">
                  <c:v>-8</c:v>
                </c:pt>
                <c:pt idx="61">
                  <c:v>-8</c:v>
                </c:pt>
                <c:pt idx="62">
                  <c:v>-8</c:v>
                </c:pt>
                <c:pt idx="63">
                  <c:v>-7</c:v>
                </c:pt>
                <c:pt idx="64">
                  <c:v>-7</c:v>
                </c:pt>
                <c:pt idx="65">
                  <c:v>-7</c:v>
                </c:pt>
                <c:pt idx="66">
                  <c:v>-7</c:v>
                </c:pt>
                <c:pt idx="67">
                  <c:v>-7</c:v>
                </c:pt>
                <c:pt idx="68">
                  <c:v>-7</c:v>
                </c:pt>
                <c:pt idx="69">
                  <c:v>-7</c:v>
                </c:pt>
                <c:pt idx="70">
                  <c:v>-7</c:v>
                </c:pt>
                <c:pt idx="71">
                  <c:v>-7</c:v>
                </c:pt>
                <c:pt idx="72">
                  <c:v>-7</c:v>
                </c:pt>
                <c:pt idx="73">
                  <c:v>-7</c:v>
                </c:pt>
                <c:pt idx="74">
                  <c:v>-7</c:v>
                </c:pt>
                <c:pt idx="75">
                  <c:v>-7</c:v>
                </c:pt>
                <c:pt idx="76">
                  <c:v>-7</c:v>
                </c:pt>
                <c:pt idx="77">
                  <c:v>-7</c:v>
                </c:pt>
                <c:pt idx="78">
                  <c:v>-7</c:v>
                </c:pt>
                <c:pt idx="79">
                  <c:v>-7</c:v>
                </c:pt>
                <c:pt idx="80">
                  <c:v>-7</c:v>
                </c:pt>
                <c:pt idx="81">
                  <c:v>-7</c:v>
                </c:pt>
                <c:pt idx="82">
                  <c:v>-7</c:v>
                </c:pt>
                <c:pt idx="83">
                  <c:v>-7</c:v>
                </c:pt>
                <c:pt idx="84">
                  <c:v>-6</c:v>
                </c:pt>
                <c:pt idx="85">
                  <c:v>-6</c:v>
                </c:pt>
                <c:pt idx="86">
                  <c:v>-6</c:v>
                </c:pt>
                <c:pt idx="87">
                  <c:v>-6</c:v>
                </c:pt>
                <c:pt idx="88">
                  <c:v>-6</c:v>
                </c:pt>
                <c:pt idx="89">
                  <c:v>-6</c:v>
                </c:pt>
                <c:pt idx="90">
                  <c:v>-6</c:v>
                </c:pt>
                <c:pt idx="91">
                  <c:v>-6</c:v>
                </c:pt>
                <c:pt idx="92">
                  <c:v>-6</c:v>
                </c:pt>
                <c:pt idx="93">
                  <c:v>-6</c:v>
                </c:pt>
                <c:pt idx="94">
                  <c:v>-6</c:v>
                </c:pt>
                <c:pt idx="95">
                  <c:v>-6</c:v>
                </c:pt>
                <c:pt idx="96">
                  <c:v>-6</c:v>
                </c:pt>
                <c:pt idx="97">
                  <c:v>-6</c:v>
                </c:pt>
                <c:pt idx="98">
                  <c:v>-6</c:v>
                </c:pt>
                <c:pt idx="99">
                  <c:v>-6</c:v>
                </c:pt>
                <c:pt idx="100">
                  <c:v>-6</c:v>
                </c:pt>
                <c:pt idx="101">
                  <c:v>-6</c:v>
                </c:pt>
                <c:pt idx="102">
                  <c:v>-6</c:v>
                </c:pt>
                <c:pt idx="103">
                  <c:v>-6</c:v>
                </c:pt>
                <c:pt idx="104">
                  <c:v>-6</c:v>
                </c:pt>
                <c:pt idx="105">
                  <c:v>-5</c:v>
                </c:pt>
                <c:pt idx="106">
                  <c:v>-5</c:v>
                </c:pt>
                <c:pt idx="107">
                  <c:v>-5</c:v>
                </c:pt>
                <c:pt idx="108">
                  <c:v>-5</c:v>
                </c:pt>
                <c:pt idx="109">
                  <c:v>-5</c:v>
                </c:pt>
                <c:pt idx="110">
                  <c:v>-5</c:v>
                </c:pt>
                <c:pt idx="111">
                  <c:v>-5</c:v>
                </c:pt>
                <c:pt idx="112">
                  <c:v>-5</c:v>
                </c:pt>
                <c:pt idx="113">
                  <c:v>-5</c:v>
                </c:pt>
                <c:pt idx="114">
                  <c:v>-5</c:v>
                </c:pt>
                <c:pt idx="115">
                  <c:v>-5</c:v>
                </c:pt>
                <c:pt idx="116">
                  <c:v>-5</c:v>
                </c:pt>
                <c:pt idx="117">
                  <c:v>-5</c:v>
                </c:pt>
                <c:pt idx="118">
                  <c:v>-5</c:v>
                </c:pt>
                <c:pt idx="119">
                  <c:v>-5</c:v>
                </c:pt>
                <c:pt idx="120">
                  <c:v>-5</c:v>
                </c:pt>
                <c:pt idx="121">
                  <c:v>-5</c:v>
                </c:pt>
                <c:pt idx="122">
                  <c:v>-5</c:v>
                </c:pt>
                <c:pt idx="123">
                  <c:v>-5</c:v>
                </c:pt>
                <c:pt idx="124">
                  <c:v>-5</c:v>
                </c:pt>
                <c:pt idx="125">
                  <c:v>-5</c:v>
                </c:pt>
                <c:pt idx="126">
                  <c:v>-4</c:v>
                </c:pt>
                <c:pt idx="127">
                  <c:v>-4</c:v>
                </c:pt>
                <c:pt idx="128">
                  <c:v>-4</c:v>
                </c:pt>
                <c:pt idx="129">
                  <c:v>-4</c:v>
                </c:pt>
                <c:pt idx="130">
                  <c:v>-4</c:v>
                </c:pt>
                <c:pt idx="131">
                  <c:v>-4</c:v>
                </c:pt>
                <c:pt idx="132">
                  <c:v>-4</c:v>
                </c:pt>
                <c:pt idx="133">
                  <c:v>-4</c:v>
                </c:pt>
                <c:pt idx="134">
                  <c:v>-4</c:v>
                </c:pt>
                <c:pt idx="135">
                  <c:v>-4</c:v>
                </c:pt>
                <c:pt idx="136">
                  <c:v>-4</c:v>
                </c:pt>
                <c:pt idx="137">
                  <c:v>-4</c:v>
                </c:pt>
                <c:pt idx="138">
                  <c:v>-4</c:v>
                </c:pt>
                <c:pt idx="139">
                  <c:v>-4</c:v>
                </c:pt>
                <c:pt idx="140">
                  <c:v>-4</c:v>
                </c:pt>
                <c:pt idx="141">
                  <c:v>-4</c:v>
                </c:pt>
                <c:pt idx="142">
                  <c:v>-4</c:v>
                </c:pt>
                <c:pt idx="143">
                  <c:v>-4</c:v>
                </c:pt>
                <c:pt idx="144">
                  <c:v>-4</c:v>
                </c:pt>
                <c:pt idx="145">
                  <c:v>-4</c:v>
                </c:pt>
                <c:pt idx="146">
                  <c:v>-4</c:v>
                </c:pt>
                <c:pt idx="147">
                  <c:v>-3</c:v>
                </c:pt>
                <c:pt idx="148">
                  <c:v>-3</c:v>
                </c:pt>
                <c:pt idx="149">
                  <c:v>-3</c:v>
                </c:pt>
                <c:pt idx="150">
                  <c:v>-3</c:v>
                </c:pt>
                <c:pt idx="151">
                  <c:v>-3</c:v>
                </c:pt>
                <c:pt idx="152">
                  <c:v>-3</c:v>
                </c:pt>
                <c:pt idx="153">
                  <c:v>-3</c:v>
                </c:pt>
                <c:pt idx="154">
                  <c:v>-3</c:v>
                </c:pt>
                <c:pt idx="155">
                  <c:v>-3</c:v>
                </c:pt>
                <c:pt idx="156">
                  <c:v>-3</c:v>
                </c:pt>
                <c:pt idx="157">
                  <c:v>-3</c:v>
                </c:pt>
                <c:pt idx="158">
                  <c:v>-3</c:v>
                </c:pt>
                <c:pt idx="159">
                  <c:v>-3</c:v>
                </c:pt>
                <c:pt idx="160">
                  <c:v>-3</c:v>
                </c:pt>
                <c:pt idx="161">
                  <c:v>-3</c:v>
                </c:pt>
                <c:pt idx="162">
                  <c:v>-3</c:v>
                </c:pt>
                <c:pt idx="163">
                  <c:v>-3</c:v>
                </c:pt>
                <c:pt idx="164">
                  <c:v>-3</c:v>
                </c:pt>
                <c:pt idx="165">
                  <c:v>-3</c:v>
                </c:pt>
                <c:pt idx="166">
                  <c:v>-3</c:v>
                </c:pt>
                <c:pt idx="167">
                  <c:v>-3</c:v>
                </c:pt>
                <c:pt idx="168">
                  <c:v>-2</c:v>
                </c:pt>
                <c:pt idx="169">
                  <c:v>-2</c:v>
                </c:pt>
                <c:pt idx="170">
                  <c:v>-2</c:v>
                </c:pt>
                <c:pt idx="171">
                  <c:v>-2</c:v>
                </c:pt>
                <c:pt idx="172">
                  <c:v>-2</c:v>
                </c:pt>
                <c:pt idx="173">
                  <c:v>-2</c:v>
                </c:pt>
                <c:pt idx="174">
                  <c:v>-2</c:v>
                </c:pt>
                <c:pt idx="175">
                  <c:v>-2</c:v>
                </c:pt>
                <c:pt idx="176">
                  <c:v>-2</c:v>
                </c:pt>
                <c:pt idx="177">
                  <c:v>-2</c:v>
                </c:pt>
                <c:pt idx="178">
                  <c:v>-2</c:v>
                </c:pt>
                <c:pt idx="179">
                  <c:v>-2</c:v>
                </c:pt>
                <c:pt idx="180">
                  <c:v>-2</c:v>
                </c:pt>
                <c:pt idx="181">
                  <c:v>-2</c:v>
                </c:pt>
                <c:pt idx="182">
                  <c:v>-2</c:v>
                </c:pt>
                <c:pt idx="183">
                  <c:v>-2</c:v>
                </c:pt>
                <c:pt idx="184">
                  <c:v>-2</c:v>
                </c:pt>
                <c:pt idx="185">
                  <c:v>-2</c:v>
                </c:pt>
                <c:pt idx="186">
                  <c:v>-2</c:v>
                </c:pt>
                <c:pt idx="187">
                  <c:v>-2</c:v>
                </c:pt>
                <c:pt idx="188">
                  <c:v>-2</c:v>
                </c:pt>
                <c:pt idx="189">
                  <c:v>-1</c:v>
                </c:pt>
                <c:pt idx="190">
                  <c:v>-1</c:v>
                </c:pt>
                <c:pt idx="191">
                  <c:v>-1</c:v>
                </c:pt>
                <c:pt idx="192">
                  <c:v>-1</c:v>
                </c:pt>
                <c:pt idx="193">
                  <c:v>-1</c:v>
                </c:pt>
                <c:pt idx="194">
                  <c:v>-1</c:v>
                </c:pt>
                <c:pt idx="195">
                  <c:v>-1</c:v>
                </c:pt>
                <c:pt idx="196">
                  <c:v>-1</c:v>
                </c:pt>
                <c:pt idx="197">
                  <c:v>-1</c:v>
                </c:pt>
                <c:pt idx="198">
                  <c:v>-1</c:v>
                </c:pt>
                <c:pt idx="199">
                  <c:v>-1</c:v>
                </c:pt>
                <c:pt idx="200">
                  <c:v>-1</c:v>
                </c:pt>
                <c:pt idx="201">
                  <c:v>-1</c:v>
                </c:pt>
                <c:pt idx="202">
                  <c:v>-1</c:v>
                </c:pt>
                <c:pt idx="203">
                  <c:v>-1</c:v>
                </c:pt>
                <c:pt idx="204">
                  <c:v>-1</c:v>
                </c:pt>
                <c:pt idx="205">
                  <c:v>-1</c:v>
                </c:pt>
                <c:pt idx="206">
                  <c:v>-1</c:v>
                </c:pt>
                <c:pt idx="207">
                  <c:v>-1</c:v>
                </c:pt>
                <c:pt idx="208">
                  <c:v>-1</c:v>
                </c:pt>
                <c:pt idx="209">
                  <c:v>-1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2</c:v>
                </c:pt>
                <c:pt idx="253">
                  <c:v>2</c:v>
                </c:pt>
                <c:pt idx="254">
                  <c:v>2</c:v>
                </c:pt>
                <c:pt idx="255">
                  <c:v>2</c:v>
                </c:pt>
                <c:pt idx="256">
                  <c:v>2</c:v>
                </c:pt>
                <c:pt idx="257">
                  <c:v>2</c:v>
                </c:pt>
                <c:pt idx="258">
                  <c:v>2</c:v>
                </c:pt>
                <c:pt idx="259">
                  <c:v>2</c:v>
                </c:pt>
                <c:pt idx="260">
                  <c:v>2</c:v>
                </c:pt>
                <c:pt idx="261">
                  <c:v>2</c:v>
                </c:pt>
                <c:pt idx="262">
                  <c:v>2</c:v>
                </c:pt>
                <c:pt idx="263">
                  <c:v>2</c:v>
                </c:pt>
                <c:pt idx="264">
                  <c:v>2</c:v>
                </c:pt>
                <c:pt idx="265">
                  <c:v>2</c:v>
                </c:pt>
                <c:pt idx="266">
                  <c:v>2</c:v>
                </c:pt>
                <c:pt idx="267">
                  <c:v>2</c:v>
                </c:pt>
                <c:pt idx="268">
                  <c:v>2</c:v>
                </c:pt>
                <c:pt idx="269">
                  <c:v>2</c:v>
                </c:pt>
                <c:pt idx="270">
                  <c:v>2</c:v>
                </c:pt>
                <c:pt idx="271">
                  <c:v>2</c:v>
                </c:pt>
                <c:pt idx="272">
                  <c:v>2</c:v>
                </c:pt>
                <c:pt idx="273">
                  <c:v>3</c:v>
                </c:pt>
                <c:pt idx="274">
                  <c:v>3</c:v>
                </c:pt>
                <c:pt idx="275">
                  <c:v>3</c:v>
                </c:pt>
                <c:pt idx="276">
                  <c:v>3</c:v>
                </c:pt>
                <c:pt idx="277">
                  <c:v>3</c:v>
                </c:pt>
                <c:pt idx="278">
                  <c:v>3</c:v>
                </c:pt>
                <c:pt idx="279">
                  <c:v>3</c:v>
                </c:pt>
                <c:pt idx="280">
                  <c:v>3</c:v>
                </c:pt>
                <c:pt idx="281">
                  <c:v>3</c:v>
                </c:pt>
                <c:pt idx="282">
                  <c:v>3</c:v>
                </c:pt>
                <c:pt idx="283">
                  <c:v>3</c:v>
                </c:pt>
                <c:pt idx="284">
                  <c:v>3</c:v>
                </c:pt>
                <c:pt idx="285">
                  <c:v>3</c:v>
                </c:pt>
                <c:pt idx="286">
                  <c:v>3</c:v>
                </c:pt>
                <c:pt idx="287">
                  <c:v>3</c:v>
                </c:pt>
                <c:pt idx="288">
                  <c:v>3</c:v>
                </c:pt>
                <c:pt idx="289">
                  <c:v>3</c:v>
                </c:pt>
                <c:pt idx="290">
                  <c:v>3</c:v>
                </c:pt>
                <c:pt idx="291">
                  <c:v>3</c:v>
                </c:pt>
                <c:pt idx="292">
                  <c:v>3</c:v>
                </c:pt>
                <c:pt idx="293">
                  <c:v>3</c:v>
                </c:pt>
                <c:pt idx="294">
                  <c:v>4</c:v>
                </c:pt>
                <c:pt idx="295">
                  <c:v>4</c:v>
                </c:pt>
                <c:pt idx="296">
                  <c:v>4</c:v>
                </c:pt>
                <c:pt idx="297">
                  <c:v>4</c:v>
                </c:pt>
                <c:pt idx="298">
                  <c:v>4</c:v>
                </c:pt>
                <c:pt idx="299">
                  <c:v>4</c:v>
                </c:pt>
                <c:pt idx="300">
                  <c:v>4</c:v>
                </c:pt>
                <c:pt idx="301">
                  <c:v>4</c:v>
                </c:pt>
                <c:pt idx="302">
                  <c:v>4</c:v>
                </c:pt>
                <c:pt idx="303">
                  <c:v>4</c:v>
                </c:pt>
                <c:pt idx="304">
                  <c:v>4</c:v>
                </c:pt>
                <c:pt idx="305">
                  <c:v>4</c:v>
                </c:pt>
                <c:pt idx="306">
                  <c:v>4</c:v>
                </c:pt>
                <c:pt idx="307">
                  <c:v>4</c:v>
                </c:pt>
                <c:pt idx="308">
                  <c:v>4</c:v>
                </c:pt>
                <c:pt idx="309">
                  <c:v>4</c:v>
                </c:pt>
                <c:pt idx="310">
                  <c:v>4</c:v>
                </c:pt>
                <c:pt idx="311">
                  <c:v>4</c:v>
                </c:pt>
                <c:pt idx="312">
                  <c:v>4</c:v>
                </c:pt>
                <c:pt idx="313">
                  <c:v>4</c:v>
                </c:pt>
                <c:pt idx="314">
                  <c:v>4</c:v>
                </c:pt>
                <c:pt idx="315">
                  <c:v>5</c:v>
                </c:pt>
                <c:pt idx="316">
                  <c:v>5</c:v>
                </c:pt>
                <c:pt idx="317">
                  <c:v>5</c:v>
                </c:pt>
                <c:pt idx="318">
                  <c:v>5</c:v>
                </c:pt>
                <c:pt idx="319">
                  <c:v>5</c:v>
                </c:pt>
                <c:pt idx="320">
                  <c:v>5</c:v>
                </c:pt>
                <c:pt idx="321">
                  <c:v>5</c:v>
                </c:pt>
                <c:pt idx="322">
                  <c:v>5</c:v>
                </c:pt>
                <c:pt idx="323">
                  <c:v>5</c:v>
                </c:pt>
                <c:pt idx="324">
                  <c:v>5</c:v>
                </c:pt>
                <c:pt idx="325">
                  <c:v>5</c:v>
                </c:pt>
                <c:pt idx="326">
                  <c:v>5</c:v>
                </c:pt>
                <c:pt idx="327">
                  <c:v>5</c:v>
                </c:pt>
                <c:pt idx="328">
                  <c:v>5</c:v>
                </c:pt>
                <c:pt idx="329">
                  <c:v>5</c:v>
                </c:pt>
                <c:pt idx="330">
                  <c:v>5</c:v>
                </c:pt>
                <c:pt idx="331">
                  <c:v>5</c:v>
                </c:pt>
                <c:pt idx="332">
                  <c:v>5</c:v>
                </c:pt>
                <c:pt idx="333">
                  <c:v>5</c:v>
                </c:pt>
                <c:pt idx="334">
                  <c:v>5</c:v>
                </c:pt>
                <c:pt idx="335">
                  <c:v>5</c:v>
                </c:pt>
                <c:pt idx="336">
                  <c:v>6</c:v>
                </c:pt>
                <c:pt idx="337">
                  <c:v>6</c:v>
                </c:pt>
                <c:pt idx="338">
                  <c:v>6</c:v>
                </c:pt>
                <c:pt idx="339">
                  <c:v>6</c:v>
                </c:pt>
                <c:pt idx="340">
                  <c:v>6</c:v>
                </c:pt>
                <c:pt idx="341">
                  <c:v>6</c:v>
                </c:pt>
                <c:pt idx="342">
                  <c:v>6</c:v>
                </c:pt>
                <c:pt idx="343">
                  <c:v>6</c:v>
                </c:pt>
                <c:pt idx="344">
                  <c:v>6</c:v>
                </c:pt>
                <c:pt idx="345">
                  <c:v>6</c:v>
                </c:pt>
                <c:pt idx="346">
                  <c:v>6</c:v>
                </c:pt>
                <c:pt idx="347">
                  <c:v>6</c:v>
                </c:pt>
                <c:pt idx="348">
                  <c:v>6</c:v>
                </c:pt>
                <c:pt idx="349">
                  <c:v>6</c:v>
                </c:pt>
                <c:pt idx="350">
                  <c:v>6</c:v>
                </c:pt>
                <c:pt idx="351">
                  <c:v>6</c:v>
                </c:pt>
                <c:pt idx="352">
                  <c:v>6</c:v>
                </c:pt>
                <c:pt idx="353">
                  <c:v>6</c:v>
                </c:pt>
                <c:pt idx="354">
                  <c:v>6</c:v>
                </c:pt>
                <c:pt idx="355">
                  <c:v>6</c:v>
                </c:pt>
                <c:pt idx="356">
                  <c:v>6</c:v>
                </c:pt>
                <c:pt idx="357">
                  <c:v>7</c:v>
                </c:pt>
                <c:pt idx="358">
                  <c:v>7</c:v>
                </c:pt>
                <c:pt idx="359">
                  <c:v>7</c:v>
                </c:pt>
                <c:pt idx="360">
                  <c:v>7</c:v>
                </c:pt>
                <c:pt idx="361">
                  <c:v>7</c:v>
                </c:pt>
                <c:pt idx="362">
                  <c:v>7</c:v>
                </c:pt>
                <c:pt idx="363">
                  <c:v>7</c:v>
                </c:pt>
                <c:pt idx="364">
                  <c:v>7</c:v>
                </c:pt>
                <c:pt idx="365">
                  <c:v>7</c:v>
                </c:pt>
                <c:pt idx="366">
                  <c:v>7</c:v>
                </c:pt>
                <c:pt idx="367">
                  <c:v>7</c:v>
                </c:pt>
                <c:pt idx="368">
                  <c:v>7</c:v>
                </c:pt>
                <c:pt idx="369">
                  <c:v>7</c:v>
                </c:pt>
                <c:pt idx="370">
                  <c:v>7</c:v>
                </c:pt>
                <c:pt idx="371">
                  <c:v>7</c:v>
                </c:pt>
                <c:pt idx="372">
                  <c:v>7</c:v>
                </c:pt>
                <c:pt idx="373">
                  <c:v>7</c:v>
                </c:pt>
                <c:pt idx="374">
                  <c:v>7</c:v>
                </c:pt>
                <c:pt idx="375">
                  <c:v>7</c:v>
                </c:pt>
                <c:pt idx="376">
                  <c:v>7</c:v>
                </c:pt>
                <c:pt idx="377">
                  <c:v>7</c:v>
                </c:pt>
                <c:pt idx="378">
                  <c:v>8</c:v>
                </c:pt>
                <c:pt idx="379">
                  <c:v>8</c:v>
                </c:pt>
                <c:pt idx="380">
                  <c:v>8</c:v>
                </c:pt>
                <c:pt idx="381">
                  <c:v>8</c:v>
                </c:pt>
                <c:pt idx="382">
                  <c:v>8</c:v>
                </c:pt>
                <c:pt idx="383">
                  <c:v>8</c:v>
                </c:pt>
                <c:pt idx="384">
                  <c:v>8</c:v>
                </c:pt>
                <c:pt idx="385">
                  <c:v>8</c:v>
                </c:pt>
                <c:pt idx="386">
                  <c:v>8</c:v>
                </c:pt>
                <c:pt idx="387">
                  <c:v>8</c:v>
                </c:pt>
                <c:pt idx="388">
                  <c:v>8</c:v>
                </c:pt>
                <c:pt idx="389">
                  <c:v>8</c:v>
                </c:pt>
                <c:pt idx="390">
                  <c:v>8</c:v>
                </c:pt>
                <c:pt idx="391">
                  <c:v>8</c:v>
                </c:pt>
                <c:pt idx="392">
                  <c:v>8</c:v>
                </c:pt>
                <c:pt idx="393">
                  <c:v>8</c:v>
                </c:pt>
                <c:pt idx="394">
                  <c:v>8</c:v>
                </c:pt>
                <c:pt idx="395">
                  <c:v>8</c:v>
                </c:pt>
                <c:pt idx="396">
                  <c:v>8</c:v>
                </c:pt>
                <c:pt idx="397">
                  <c:v>8</c:v>
                </c:pt>
                <c:pt idx="398">
                  <c:v>8</c:v>
                </c:pt>
                <c:pt idx="399">
                  <c:v>9</c:v>
                </c:pt>
                <c:pt idx="400">
                  <c:v>9</c:v>
                </c:pt>
                <c:pt idx="401">
                  <c:v>9</c:v>
                </c:pt>
                <c:pt idx="402">
                  <c:v>9</c:v>
                </c:pt>
                <c:pt idx="403">
                  <c:v>9</c:v>
                </c:pt>
                <c:pt idx="404">
                  <c:v>9</c:v>
                </c:pt>
                <c:pt idx="405">
                  <c:v>9</c:v>
                </c:pt>
                <c:pt idx="406">
                  <c:v>9</c:v>
                </c:pt>
                <c:pt idx="407">
                  <c:v>9</c:v>
                </c:pt>
                <c:pt idx="408">
                  <c:v>9</c:v>
                </c:pt>
                <c:pt idx="409">
                  <c:v>9</c:v>
                </c:pt>
                <c:pt idx="410">
                  <c:v>9</c:v>
                </c:pt>
                <c:pt idx="411">
                  <c:v>9</c:v>
                </c:pt>
                <c:pt idx="412">
                  <c:v>9</c:v>
                </c:pt>
                <c:pt idx="413">
                  <c:v>9</c:v>
                </c:pt>
                <c:pt idx="414">
                  <c:v>9</c:v>
                </c:pt>
                <c:pt idx="415">
                  <c:v>9</c:v>
                </c:pt>
                <c:pt idx="416">
                  <c:v>9</c:v>
                </c:pt>
                <c:pt idx="417">
                  <c:v>9</c:v>
                </c:pt>
                <c:pt idx="418">
                  <c:v>9</c:v>
                </c:pt>
                <c:pt idx="419">
                  <c:v>9</c:v>
                </c:pt>
                <c:pt idx="420">
                  <c:v>10</c:v>
                </c:pt>
                <c:pt idx="421">
                  <c:v>10</c:v>
                </c:pt>
                <c:pt idx="422">
                  <c:v>10</c:v>
                </c:pt>
                <c:pt idx="423">
                  <c:v>10</c:v>
                </c:pt>
                <c:pt idx="424">
                  <c:v>10</c:v>
                </c:pt>
                <c:pt idx="425">
                  <c:v>10</c:v>
                </c:pt>
                <c:pt idx="426">
                  <c:v>10</c:v>
                </c:pt>
                <c:pt idx="427">
                  <c:v>10</c:v>
                </c:pt>
                <c:pt idx="428">
                  <c:v>10</c:v>
                </c:pt>
                <c:pt idx="429">
                  <c:v>10</c:v>
                </c:pt>
                <c:pt idx="430">
                  <c:v>10</c:v>
                </c:pt>
                <c:pt idx="431">
                  <c:v>10</c:v>
                </c:pt>
                <c:pt idx="432">
                  <c:v>10</c:v>
                </c:pt>
                <c:pt idx="433">
                  <c:v>10</c:v>
                </c:pt>
                <c:pt idx="434">
                  <c:v>10</c:v>
                </c:pt>
                <c:pt idx="435">
                  <c:v>10</c:v>
                </c:pt>
                <c:pt idx="436">
                  <c:v>10</c:v>
                </c:pt>
                <c:pt idx="437">
                  <c:v>10</c:v>
                </c:pt>
                <c:pt idx="438">
                  <c:v>10</c:v>
                </c:pt>
                <c:pt idx="439">
                  <c:v>10</c:v>
                </c:pt>
                <c:pt idx="440">
                  <c:v>10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Paths!$AC$1:$AC$441</c15:f>
                <c15:dlblRangeCache>
                  <c:ptCount val="441"/>
                  <c:pt idx="0">
                    <c:v>-10, -10</c:v>
                  </c:pt>
                  <c:pt idx="1">
                    <c:v>-9, -10</c:v>
                  </c:pt>
                  <c:pt idx="2">
                    <c:v>-8, -10</c:v>
                  </c:pt>
                  <c:pt idx="3">
                    <c:v>-7, -10</c:v>
                  </c:pt>
                  <c:pt idx="4">
                    <c:v>-6, -10</c:v>
                  </c:pt>
                  <c:pt idx="5">
                    <c:v>-5, -10</c:v>
                  </c:pt>
                  <c:pt idx="6">
                    <c:v>-4, -10</c:v>
                  </c:pt>
                  <c:pt idx="7">
                    <c:v>-3, -10</c:v>
                  </c:pt>
                  <c:pt idx="8">
                    <c:v>-2, -10</c:v>
                  </c:pt>
                  <c:pt idx="9">
                    <c:v>-1, -10</c:v>
                  </c:pt>
                  <c:pt idx="10">
                    <c:v>0, -10</c:v>
                  </c:pt>
                  <c:pt idx="11">
                    <c:v>1, -10</c:v>
                  </c:pt>
                  <c:pt idx="12">
                    <c:v>2, -10</c:v>
                  </c:pt>
                  <c:pt idx="13">
                    <c:v>3, -10</c:v>
                  </c:pt>
                  <c:pt idx="14">
                    <c:v>4, -10</c:v>
                  </c:pt>
                  <c:pt idx="15">
                    <c:v>5, -10</c:v>
                  </c:pt>
                  <c:pt idx="16">
                    <c:v>6, -10</c:v>
                  </c:pt>
                  <c:pt idx="17">
                    <c:v>7, -10</c:v>
                  </c:pt>
                  <c:pt idx="18">
                    <c:v>8, -10</c:v>
                  </c:pt>
                  <c:pt idx="19">
                    <c:v>9, -10</c:v>
                  </c:pt>
                  <c:pt idx="20">
                    <c:v>10, -10</c:v>
                  </c:pt>
                  <c:pt idx="21">
                    <c:v>-10, -9</c:v>
                  </c:pt>
                  <c:pt idx="22">
                    <c:v>-9, -9</c:v>
                  </c:pt>
                  <c:pt idx="23">
                    <c:v>-8, -9</c:v>
                  </c:pt>
                  <c:pt idx="24">
                    <c:v>-7, -9</c:v>
                  </c:pt>
                  <c:pt idx="25">
                    <c:v>-6, -9</c:v>
                  </c:pt>
                  <c:pt idx="26">
                    <c:v>-5, -9</c:v>
                  </c:pt>
                  <c:pt idx="27">
                    <c:v>-4, -9</c:v>
                  </c:pt>
                  <c:pt idx="28">
                    <c:v>-3, -9</c:v>
                  </c:pt>
                  <c:pt idx="29">
                    <c:v>-2, -9</c:v>
                  </c:pt>
                  <c:pt idx="30">
                    <c:v>-1, -9</c:v>
                  </c:pt>
                  <c:pt idx="31">
                    <c:v>0, -9</c:v>
                  </c:pt>
                  <c:pt idx="32">
                    <c:v>1, -9</c:v>
                  </c:pt>
                  <c:pt idx="33">
                    <c:v>2, -9</c:v>
                  </c:pt>
                  <c:pt idx="34">
                    <c:v>3, -9</c:v>
                  </c:pt>
                  <c:pt idx="35">
                    <c:v>4, -9</c:v>
                  </c:pt>
                  <c:pt idx="36">
                    <c:v>5, -9</c:v>
                  </c:pt>
                  <c:pt idx="37">
                    <c:v>6, -9</c:v>
                  </c:pt>
                  <c:pt idx="38">
                    <c:v>7, -9</c:v>
                  </c:pt>
                  <c:pt idx="39">
                    <c:v>8, -9</c:v>
                  </c:pt>
                  <c:pt idx="40">
                    <c:v>9, -9</c:v>
                  </c:pt>
                  <c:pt idx="41">
                    <c:v>10, -9</c:v>
                  </c:pt>
                  <c:pt idx="42">
                    <c:v>-10, -8</c:v>
                  </c:pt>
                  <c:pt idx="43">
                    <c:v>-9, -8</c:v>
                  </c:pt>
                  <c:pt idx="44">
                    <c:v>-8, -8</c:v>
                  </c:pt>
                  <c:pt idx="45">
                    <c:v>-7, -8</c:v>
                  </c:pt>
                  <c:pt idx="46">
                    <c:v>-6, -8</c:v>
                  </c:pt>
                  <c:pt idx="47">
                    <c:v>-5, -8</c:v>
                  </c:pt>
                  <c:pt idx="48">
                    <c:v>-4, -8</c:v>
                  </c:pt>
                  <c:pt idx="49">
                    <c:v>-3, -8</c:v>
                  </c:pt>
                  <c:pt idx="50">
                    <c:v>-2, -8</c:v>
                  </c:pt>
                  <c:pt idx="51">
                    <c:v>-1, -8</c:v>
                  </c:pt>
                  <c:pt idx="52">
                    <c:v>0, -8</c:v>
                  </c:pt>
                  <c:pt idx="53">
                    <c:v>1, -8</c:v>
                  </c:pt>
                  <c:pt idx="54">
                    <c:v>2, -8</c:v>
                  </c:pt>
                  <c:pt idx="55">
                    <c:v>3, -8</c:v>
                  </c:pt>
                  <c:pt idx="56">
                    <c:v>4, -8</c:v>
                  </c:pt>
                  <c:pt idx="57">
                    <c:v>5, -8</c:v>
                  </c:pt>
                  <c:pt idx="58">
                    <c:v>6, -8</c:v>
                  </c:pt>
                  <c:pt idx="59">
                    <c:v>7, -8</c:v>
                  </c:pt>
                  <c:pt idx="60">
                    <c:v>8, -8</c:v>
                  </c:pt>
                  <c:pt idx="61">
                    <c:v>9, -8</c:v>
                  </c:pt>
                  <c:pt idx="62">
                    <c:v>10, -8</c:v>
                  </c:pt>
                  <c:pt idx="63">
                    <c:v>-10, -7</c:v>
                  </c:pt>
                  <c:pt idx="64">
                    <c:v>-9, -7</c:v>
                  </c:pt>
                  <c:pt idx="65">
                    <c:v>-8, -7</c:v>
                  </c:pt>
                  <c:pt idx="66">
                    <c:v>-7, -7</c:v>
                  </c:pt>
                  <c:pt idx="67">
                    <c:v>-6, -7</c:v>
                  </c:pt>
                  <c:pt idx="68">
                    <c:v>-5, -7</c:v>
                  </c:pt>
                  <c:pt idx="69">
                    <c:v>-4, -7</c:v>
                  </c:pt>
                  <c:pt idx="70">
                    <c:v>-3, -7</c:v>
                  </c:pt>
                  <c:pt idx="71">
                    <c:v>-2, -7</c:v>
                  </c:pt>
                  <c:pt idx="72">
                    <c:v>-1, -7</c:v>
                  </c:pt>
                  <c:pt idx="73">
                    <c:v>0, -7</c:v>
                  </c:pt>
                  <c:pt idx="74">
                    <c:v>1, -7</c:v>
                  </c:pt>
                  <c:pt idx="75">
                    <c:v>2, -7</c:v>
                  </c:pt>
                  <c:pt idx="76">
                    <c:v>3, -7</c:v>
                  </c:pt>
                  <c:pt idx="77">
                    <c:v>4, -7</c:v>
                  </c:pt>
                  <c:pt idx="78">
                    <c:v>5, -7</c:v>
                  </c:pt>
                  <c:pt idx="79">
                    <c:v>6, -7</c:v>
                  </c:pt>
                  <c:pt idx="80">
                    <c:v>7, -7</c:v>
                  </c:pt>
                  <c:pt idx="81">
                    <c:v>8, -7</c:v>
                  </c:pt>
                  <c:pt idx="82">
                    <c:v>9, -7</c:v>
                  </c:pt>
                  <c:pt idx="83">
                    <c:v>10, -7</c:v>
                  </c:pt>
                  <c:pt idx="84">
                    <c:v>-10, -6</c:v>
                  </c:pt>
                  <c:pt idx="85">
                    <c:v>-9, -6</c:v>
                  </c:pt>
                  <c:pt idx="86">
                    <c:v>-8, -6</c:v>
                  </c:pt>
                  <c:pt idx="87">
                    <c:v>-7, -6</c:v>
                  </c:pt>
                  <c:pt idx="88">
                    <c:v>-6, -6</c:v>
                  </c:pt>
                  <c:pt idx="89">
                    <c:v>-5, -6</c:v>
                  </c:pt>
                  <c:pt idx="90">
                    <c:v>-4, -6</c:v>
                  </c:pt>
                  <c:pt idx="91">
                    <c:v>-3, -6</c:v>
                  </c:pt>
                  <c:pt idx="92">
                    <c:v>-2, -6</c:v>
                  </c:pt>
                  <c:pt idx="93">
                    <c:v>-1, -6</c:v>
                  </c:pt>
                  <c:pt idx="94">
                    <c:v>0, -6</c:v>
                  </c:pt>
                  <c:pt idx="95">
                    <c:v>1, -6</c:v>
                  </c:pt>
                  <c:pt idx="96">
                    <c:v>2, -6</c:v>
                  </c:pt>
                  <c:pt idx="97">
                    <c:v>3, -6</c:v>
                  </c:pt>
                  <c:pt idx="98">
                    <c:v>4, -6</c:v>
                  </c:pt>
                  <c:pt idx="99">
                    <c:v>5, -6</c:v>
                  </c:pt>
                  <c:pt idx="100">
                    <c:v>6, -6</c:v>
                  </c:pt>
                  <c:pt idx="101">
                    <c:v>7, -6</c:v>
                  </c:pt>
                  <c:pt idx="102">
                    <c:v>8, -6</c:v>
                  </c:pt>
                  <c:pt idx="103">
                    <c:v>9, -6</c:v>
                  </c:pt>
                  <c:pt idx="104">
                    <c:v>10, -6</c:v>
                  </c:pt>
                  <c:pt idx="105">
                    <c:v>-10, -5</c:v>
                  </c:pt>
                  <c:pt idx="106">
                    <c:v>-9, -5</c:v>
                  </c:pt>
                  <c:pt idx="107">
                    <c:v>-8, -5</c:v>
                  </c:pt>
                  <c:pt idx="108">
                    <c:v>-7, -5</c:v>
                  </c:pt>
                  <c:pt idx="109">
                    <c:v>-6, -5</c:v>
                  </c:pt>
                  <c:pt idx="110">
                    <c:v>-5, -5</c:v>
                  </c:pt>
                  <c:pt idx="111">
                    <c:v>-4, -5</c:v>
                  </c:pt>
                  <c:pt idx="112">
                    <c:v>-3, -5</c:v>
                  </c:pt>
                  <c:pt idx="113">
                    <c:v>-2, -5</c:v>
                  </c:pt>
                  <c:pt idx="114">
                    <c:v>-1, -5</c:v>
                  </c:pt>
                  <c:pt idx="115">
                    <c:v>0, -5</c:v>
                  </c:pt>
                  <c:pt idx="116">
                    <c:v>1, -5</c:v>
                  </c:pt>
                  <c:pt idx="117">
                    <c:v>2, -5</c:v>
                  </c:pt>
                  <c:pt idx="118">
                    <c:v>3, -5</c:v>
                  </c:pt>
                  <c:pt idx="119">
                    <c:v>4, -5</c:v>
                  </c:pt>
                  <c:pt idx="120">
                    <c:v>5, -5</c:v>
                  </c:pt>
                  <c:pt idx="121">
                    <c:v>6, -5</c:v>
                  </c:pt>
                  <c:pt idx="122">
                    <c:v>7, -5</c:v>
                  </c:pt>
                  <c:pt idx="123">
                    <c:v>8, -5</c:v>
                  </c:pt>
                  <c:pt idx="124">
                    <c:v>9, -5</c:v>
                  </c:pt>
                  <c:pt idx="125">
                    <c:v>10, -5</c:v>
                  </c:pt>
                  <c:pt idx="126">
                    <c:v>-10, -4</c:v>
                  </c:pt>
                  <c:pt idx="127">
                    <c:v>-9, -4</c:v>
                  </c:pt>
                  <c:pt idx="128">
                    <c:v>-8, -4</c:v>
                  </c:pt>
                  <c:pt idx="129">
                    <c:v>-7, -4</c:v>
                  </c:pt>
                  <c:pt idx="130">
                    <c:v>-6, -4</c:v>
                  </c:pt>
                  <c:pt idx="131">
                    <c:v>-5, -4</c:v>
                  </c:pt>
                  <c:pt idx="132">
                    <c:v>-4, -4</c:v>
                  </c:pt>
                  <c:pt idx="133">
                    <c:v>-3, -4</c:v>
                  </c:pt>
                  <c:pt idx="134">
                    <c:v>-2, -4</c:v>
                  </c:pt>
                  <c:pt idx="135">
                    <c:v>-1, -4</c:v>
                  </c:pt>
                  <c:pt idx="136">
                    <c:v>0, -4</c:v>
                  </c:pt>
                  <c:pt idx="137">
                    <c:v>1, -4</c:v>
                  </c:pt>
                  <c:pt idx="138">
                    <c:v>2, -4</c:v>
                  </c:pt>
                  <c:pt idx="139">
                    <c:v>3, -4</c:v>
                  </c:pt>
                  <c:pt idx="140">
                    <c:v>4, -4</c:v>
                  </c:pt>
                  <c:pt idx="141">
                    <c:v>5, -4</c:v>
                  </c:pt>
                  <c:pt idx="142">
                    <c:v>6, -4</c:v>
                  </c:pt>
                  <c:pt idx="143">
                    <c:v>7, -4</c:v>
                  </c:pt>
                  <c:pt idx="144">
                    <c:v>8, -4</c:v>
                  </c:pt>
                  <c:pt idx="145">
                    <c:v>9, -4</c:v>
                  </c:pt>
                  <c:pt idx="146">
                    <c:v>10, -4</c:v>
                  </c:pt>
                  <c:pt idx="147">
                    <c:v>-10, -3</c:v>
                  </c:pt>
                  <c:pt idx="148">
                    <c:v>-9, -3</c:v>
                  </c:pt>
                  <c:pt idx="149">
                    <c:v>-8, -3</c:v>
                  </c:pt>
                  <c:pt idx="150">
                    <c:v>-7, -3</c:v>
                  </c:pt>
                  <c:pt idx="151">
                    <c:v>-6, -3</c:v>
                  </c:pt>
                  <c:pt idx="152">
                    <c:v>-5, -3</c:v>
                  </c:pt>
                  <c:pt idx="153">
                    <c:v>-4, -3</c:v>
                  </c:pt>
                  <c:pt idx="154">
                    <c:v>-3, -3</c:v>
                  </c:pt>
                  <c:pt idx="155">
                    <c:v>-2, -3</c:v>
                  </c:pt>
                  <c:pt idx="156">
                    <c:v>-1, -3</c:v>
                  </c:pt>
                  <c:pt idx="157">
                    <c:v>0, -3</c:v>
                  </c:pt>
                  <c:pt idx="158">
                    <c:v>1, -3</c:v>
                  </c:pt>
                  <c:pt idx="159">
                    <c:v>2, -3</c:v>
                  </c:pt>
                  <c:pt idx="160">
                    <c:v>3, -3</c:v>
                  </c:pt>
                  <c:pt idx="161">
                    <c:v>4, -3</c:v>
                  </c:pt>
                  <c:pt idx="162">
                    <c:v>5, -3</c:v>
                  </c:pt>
                  <c:pt idx="163">
                    <c:v>6, -3</c:v>
                  </c:pt>
                  <c:pt idx="164">
                    <c:v>7, -3</c:v>
                  </c:pt>
                  <c:pt idx="165">
                    <c:v>8, -3</c:v>
                  </c:pt>
                  <c:pt idx="166">
                    <c:v>9, -3</c:v>
                  </c:pt>
                  <c:pt idx="167">
                    <c:v>10, -3</c:v>
                  </c:pt>
                  <c:pt idx="168">
                    <c:v>-10, -2</c:v>
                  </c:pt>
                  <c:pt idx="169">
                    <c:v>-9, -2</c:v>
                  </c:pt>
                  <c:pt idx="170">
                    <c:v>-8, -2</c:v>
                  </c:pt>
                  <c:pt idx="171">
                    <c:v>-7, -2</c:v>
                  </c:pt>
                  <c:pt idx="172">
                    <c:v>-6, -2</c:v>
                  </c:pt>
                  <c:pt idx="173">
                    <c:v>-5, -2</c:v>
                  </c:pt>
                  <c:pt idx="174">
                    <c:v>-4, -2</c:v>
                  </c:pt>
                  <c:pt idx="175">
                    <c:v>-3, -2</c:v>
                  </c:pt>
                  <c:pt idx="176">
                    <c:v>-2, -2</c:v>
                  </c:pt>
                  <c:pt idx="177">
                    <c:v>-1, -2</c:v>
                  </c:pt>
                  <c:pt idx="178">
                    <c:v>0, -2</c:v>
                  </c:pt>
                  <c:pt idx="179">
                    <c:v>1, -2</c:v>
                  </c:pt>
                  <c:pt idx="180">
                    <c:v>2, -2</c:v>
                  </c:pt>
                  <c:pt idx="181">
                    <c:v>3, -2</c:v>
                  </c:pt>
                  <c:pt idx="182">
                    <c:v>4, -2</c:v>
                  </c:pt>
                  <c:pt idx="183">
                    <c:v>5, -2</c:v>
                  </c:pt>
                  <c:pt idx="184">
                    <c:v>6, -2</c:v>
                  </c:pt>
                  <c:pt idx="185">
                    <c:v>7, -2</c:v>
                  </c:pt>
                  <c:pt idx="186">
                    <c:v>8, -2</c:v>
                  </c:pt>
                  <c:pt idx="187">
                    <c:v>9, -2</c:v>
                  </c:pt>
                  <c:pt idx="188">
                    <c:v>10, -2</c:v>
                  </c:pt>
                  <c:pt idx="189">
                    <c:v>-10, -1</c:v>
                  </c:pt>
                  <c:pt idx="190">
                    <c:v>-9, -1</c:v>
                  </c:pt>
                  <c:pt idx="191">
                    <c:v>-8, -1</c:v>
                  </c:pt>
                  <c:pt idx="192">
                    <c:v>-7, -1</c:v>
                  </c:pt>
                  <c:pt idx="193">
                    <c:v>-6, -1</c:v>
                  </c:pt>
                  <c:pt idx="194">
                    <c:v>-5, -1</c:v>
                  </c:pt>
                  <c:pt idx="195">
                    <c:v>-4, -1</c:v>
                  </c:pt>
                  <c:pt idx="196">
                    <c:v>-3, -1</c:v>
                  </c:pt>
                  <c:pt idx="197">
                    <c:v>-2, -1</c:v>
                  </c:pt>
                  <c:pt idx="198">
                    <c:v>-1, -1</c:v>
                  </c:pt>
                  <c:pt idx="199">
                    <c:v>0, -1</c:v>
                  </c:pt>
                  <c:pt idx="200">
                    <c:v>1, -1</c:v>
                  </c:pt>
                  <c:pt idx="201">
                    <c:v>2, -1</c:v>
                  </c:pt>
                  <c:pt idx="202">
                    <c:v>3, -1</c:v>
                  </c:pt>
                  <c:pt idx="203">
                    <c:v>4, -1</c:v>
                  </c:pt>
                  <c:pt idx="204">
                    <c:v>5, -1</c:v>
                  </c:pt>
                  <c:pt idx="205">
                    <c:v>6, -1</c:v>
                  </c:pt>
                  <c:pt idx="206">
                    <c:v>7, -1</c:v>
                  </c:pt>
                  <c:pt idx="207">
                    <c:v>8, -1</c:v>
                  </c:pt>
                  <c:pt idx="208">
                    <c:v>9, -1</c:v>
                  </c:pt>
                  <c:pt idx="209">
                    <c:v>10, -1</c:v>
                  </c:pt>
                  <c:pt idx="210">
                    <c:v>-10, 0</c:v>
                  </c:pt>
                  <c:pt idx="211">
                    <c:v>-9, 0</c:v>
                  </c:pt>
                  <c:pt idx="212">
                    <c:v>-8, 0</c:v>
                  </c:pt>
                  <c:pt idx="213">
                    <c:v>-7, 0</c:v>
                  </c:pt>
                  <c:pt idx="214">
                    <c:v>-6, 0</c:v>
                  </c:pt>
                  <c:pt idx="215">
                    <c:v>-5, 0</c:v>
                  </c:pt>
                  <c:pt idx="216">
                    <c:v>-4, 0</c:v>
                  </c:pt>
                  <c:pt idx="217">
                    <c:v>-3, 0</c:v>
                  </c:pt>
                  <c:pt idx="218">
                    <c:v>-2, 0</c:v>
                  </c:pt>
                  <c:pt idx="219">
                    <c:v>-1, 0</c:v>
                  </c:pt>
                  <c:pt idx="220">
                    <c:v>0, 0</c:v>
                  </c:pt>
                  <c:pt idx="221">
                    <c:v>1, 0</c:v>
                  </c:pt>
                  <c:pt idx="222">
                    <c:v>2, 0</c:v>
                  </c:pt>
                  <c:pt idx="223">
                    <c:v>3, 0</c:v>
                  </c:pt>
                  <c:pt idx="224">
                    <c:v>4, 0</c:v>
                  </c:pt>
                  <c:pt idx="225">
                    <c:v>5, 0</c:v>
                  </c:pt>
                  <c:pt idx="226">
                    <c:v>6, 0</c:v>
                  </c:pt>
                  <c:pt idx="227">
                    <c:v>7, 0</c:v>
                  </c:pt>
                  <c:pt idx="228">
                    <c:v>8, 0</c:v>
                  </c:pt>
                  <c:pt idx="229">
                    <c:v>9, 0</c:v>
                  </c:pt>
                  <c:pt idx="230">
                    <c:v>10, 0</c:v>
                  </c:pt>
                  <c:pt idx="231">
                    <c:v>-10, 1</c:v>
                  </c:pt>
                  <c:pt idx="232">
                    <c:v>-9, 1</c:v>
                  </c:pt>
                  <c:pt idx="233">
                    <c:v>-8, 1</c:v>
                  </c:pt>
                  <c:pt idx="234">
                    <c:v>-7, 1</c:v>
                  </c:pt>
                  <c:pt idx="235">
                    <c:v>-6, 1</c:v>
                  </c:pt>
                  <c:pt idx="236">
                    <c:v>-5, 1</c:v>
                  </c:pt>
                  <c:pt idx="237">
                    <c:v>-4, 1</c:v>
                  </c:pt>
                  <c:pt idx="238">
                    <c:v>-3, 1</c:v>
                  </c:pt>
                  <c:pt idx="239">
                    <c:v>-2, 1</c:v>
                  </c:pt>
                  <c:pt idx="240">
                    <c:v>-1, 1</c:v>
                  </c:pt>
                  <c:pt idx="241">
                    <c:v>0, 1</c:v>
                  </c:pt>
                  <c:pt idx="242">
                    <c:v>1, 1</c:v>
                  </c:pt>
                  <c:pt idx="243">
                    <c:v>2, 1</c:v>
                  </c:pt>
                  <c:pt idx="244">
                    <c:v>3, 1</c:v>
                  </c:pt>
                  <c:pt idx="245">
                    <c:v>4, 1</c:v>
                  </c:pt>
                  <c:pt idx="246">
                    <c:v>5, 1</c:v>
                  </c:pt>
                  <c:pt idx="247">
                    <c:v>6, 1</c:v>
                  </c:pt>
                  <c:pt idx="248">
                    <c:v>7, 1</c:v>
                  </c:pt>
                  <c:pt idx="249">
                    <c:v>8, 1</c:v>
                  </c:pt>
                  <c:pt idx="250">
                    <c:v>9, 1</c:v>
                  </c:pt>
                  <c:pt idx="251">
                    <c:v>10, 1</c:v>
                  </c:pt>
                  <c:pt idx="252">
                    <c:v>-10, 2</c:v>
                  </c:pt>
                  <c:pt idx="253">
                    <c:v>-9, 2</c:v>
                  </c:pt>
                  <c:pt idx="254">
                    <c:v>-8, 2</c:v>
                  </c:pt>
                  <c:pt idx="255">
                    <c:v>-7, 2</c:v>
                  </c:pt>
                  <c:pt idx="256">
                    <c:v>-6, 2</c:v>
                  </c:pt>
                  <c:pt idx="257">
                    <c:v>-5, 2</c:v>
                  </c:pt>
                  <c:pt idx="258">
                    <c:v>-4, 2</c:v>
                  </c:pt>
                  <c:pt idx="259">
                    <c:v>-3, 2</c:v>
                  </c:pt>
                  <c:pt idx="260">
                    <c:v>-2, 2</c:v>
                  </c:pt>
                  <c:pt idx="261">
                    <c:v>-1, 2</c:v>
                  </c:pt>
                  <c:pt idx="262">
                    <c:v>0, 2</c:v>
                  </c:pt>
                  <c:pt idx="263">
                    <c:v>1, 2</c:v>
                  </c:pt>
                  <c:pt idx="264">
                    <c:v>2, 2</c:v>
                  </c:pt>
                  <c:pt idx="265">
                    <c:v>3, 2</c:v>
                  </c:pt>
                  <c:pt idx="266">
                    <c:v>4, 2</c:v>
                  </c:pt>
                  <c:pt idx="267">
                    <c:v>5, 2</c:v>
                  </c:pt>
                  <c:pt idx="268">
                    <c:v>6, 2</c:v>
                  </c:pt>
                  <c:pt idx="269">
                    <c:v>7, 2</c:v>
                  </c:pt>
                  <c:pt idx="270">
                    <c:v>8, 2</c:v>
                  </c:pt>
                  <c:pt idx="271">
                    <c:v>9, 2</c:v>
                  </c:pt>
                  <c:pt idx="272">
                    <c:v>10, 2</c:v>
                  </c:pt>
                  <c:pt idx="273">
                    <c:v>-10, 3</c:v>
                  </c:pt>
                  <c:pt idx="274">
                    <c:v>-9, 3</c:v>
                  </c:pt>
                  <c:pt idx="275">
                    <c:v>-8, 3</c:v>
                  </c:pt>
                  <c:pt idx="276">
                    <c:v>-7, 3</c:v>
                  </c:pt>
                  <c:pt idx="277">
                    <c:v>-6, 3</c:v>
                  </c:pt>
                  <c:pt idx="278">
                    <c:v>-5, 3</c:v>
                  </c:pt>
                  <c:pt idx="279">
                    <c:v>-4, 3</c:v>
                  </c:pt>
                  <c:pt idx="280">
                    <c:v>-3, 3</c:v>
                  </c:pt>
                  <c:pt idx="281">
                    <c:v>-2, 3</c:v>
                  </c:pt>
                  <c:pt idx="282">
                    <c:v>-1, 3</c:v>
                  </c:pt>
                  <c:pt idx="283">
                    <c:v>0, 3</c:v>
                  </c:pt>
                  <c:pt idx="284">
                    <c:v>1, 3</c:v>
                  </c:pt>
                  <c:pt idx="285">
                    <c:v>2, 3</c:v>
                  </c:pt>
                  <c:pt idx="286">
                    <c:v>3, 3</c:v>
                  </c:pt>
                  <c:pt idx="287">
                    <c:v>4, 3</c:v>
                  </c:pt>
                  <c:pt idx="288">
                    <c:v>5, 3</c:v>
                  </c:pt>
                  <c:pt idx="289">
                    <c:v>6, 3</c:v>
                  </c:pt>
                  <c:pt idx="290">
                    <c:v>7, 3</c:v>
                  </c:pt>
                  <c:pt idx="291">
                    <c:v>8, 3</c:v>
                  </c:pt>
                  <c:pt idx="292">
                    <c:v>9, 3</c:v>
                  </c:pt>
                  <c:pt idx="293">
                    <c:v>10, 3</c:v>
                  </c:pt>
                  <c:pt idx="294">
                    <c:v>-10, 4</c:v>
                  </c:pt>
                  <c:pt idx="295">
                    <c:v>-9, 4</c:v>
                  </c:pt>
                  <c:pt idx="296">
                    <c:v>-8, 4</c:v>
                  </c:pt>
                  <c:pt idx="297">
                    <c:v>-7, 4</c:v>
                  </c:pt>
                  <c:pt idx="298">
                    <c:v>-6, 4</c:v>
                  </c:pt>
                  <c:pt idx="299">
                    <c:v>-5, 4</c:v>
                  </c:pt>
                  <c:pt idx="300">
                    <c:v>-4, 4</c:v>
                  </c:pt>
                  <c:pt idx="301">
                    <c:v>-3, 4</c:v>
                  </c:pt>
                  <c:pt idx="302">
                    <c:v>-2, 4</c:v>
                  </c:pt>
                  <c:pt idx="303">
                    <c:v>-1, 4</c:v>
                  </c:pt>
                  <c:pt idx="304">
                    <c:v>0, 4</c:v>
                  </c:pt>
                  <c:pt idx="305">
                    <c:v>1, 4</c:v>
                  </c:pt>
                  <c:pt idx="306">
                    <c:v>2, 4</c:v>
                  </c:pt>
                  <c:pt idx="307">
                    <c:v>3, 4</c:v>
                  </c:pt>
                  <c:pt idx="308">
                    <c:v>4, 4</c:v>
                  </c:pt>
                  <c:pt idx="309">
                    <c:v>5, 4</c:v>
                  </c:pt>
                  <c:pt idx="310">
                    <c:v>6, 4</c:v>
                  </c:pt>
                  <c:pt idx="311">
                    <c:v>7, 4</c:v>
                  </c:pt>
                  <c:pt idx="312">
                    <c:v>8, 4</c:v>
                  </c:pt>
                  <c:pt idx="313">
                    <c:v>9, 4</c:v>
                  </c:pt>
                  <c:pt idx="314">
                    <c:v>10, 4</c:v>
                  </c:pt>
                  <c:pt idx="315">
                    <c:v>-10, 5</c:v>
                  </c:pt>
                  <c:pt idx="316">
                    <c:v>-9, 5</c:v>
                  </c:pt>
                  <c:pt idx="317">
                    <c:v>-8, 5</c:v>
                  </c:pt>
                  <c:pt idx="318">
                    <c:v>-7, 5</c:v>
                  </c:pt>
                  <c:pt idx="319">
                    <c:v>-6, 5</c:v>
                  </c:pt>
                  <c:pt idx="320">
                    <c:v>-5, 5</c:v>
                  </c:pt>
                  <c:pt idx="321">
                    <c:v>-4, 5</c:v>
                  </c:pt>
                  <c:pt idx="322">
                    <c:v>-3, 5</c:v>
                  </c:pt>
                  <c:pt idx="323">
                    <c:v>-2, 5</c:v>
                  </c:pt>
                  <c:pt idx="324">
                    <c:v>-1, 5</c:v>
                  </c:pt>
                  <c:pt idx="325">
                    <c:v>0, 5</c:v>
                  </c:pt>
                  <c:pt idx="326">
                    <c:v>1, 5</c:v>
                  </c:pt>
                  <c:pt idx="327">
                    <c:v>2, 5</c:v>
                  </c:pt>
                  <c:pt idx="328">
                    <c:v>3, 5</c:v>
                  </c:pt>
                  <c:pt idx="329">
                    <c:v>4, 5</c:v>
                  </c:pt>
                  <c:pt idx="330">
                    <c:v>5, 5</c:v>
                  </c:pt>
                  <c:pt idx="331">
                    <c:v>6, 5</c:v>
                  </c:pt>
                  <c:pt idx="332">
                    <c:v>7, 5</c:v>
                  </c:pt>
                  <c:pt idx="333">
                    <c:v>8, 5</c:v>
                  </c:pt>
                  <c:pt idx="334">
                    <c:v>9, 5</c:v>
                  </c:pt>
                  <c:pt idx="335">
                    <c:v>10, 5</c:v>
                  </c:pt>
                  <c:pt idx="336">
                    <c:v>-10, 6</c:v>
                  </c:pt>
                  <c:pt idx="337">
                    <c:v>-9, 6</c:v>
                  </c:pt>
                  <c:pt idx="338">
                    <c:v>-8, 6</c:v>
                  </c:pt>
                  <c:pt idx="339">
                    <c:v>-7, 6</c:v>
                  </c:pt>
                  <c:pt idx="340">
                    <c:v>-6, 6</c:v>
                  </c:pt>
                  <c:pt idx="341">
                    <c:v>-5, 6</c:v>
                  </c:pt>
                  <c:pt idx="342">
                    <c:v>-4, 6</c:v>
                  </c:pt>
                  <c:pt idx="343">
                    <c:v>-3, 6</c:v>
                  </c:pt>
                  <c:pt idx="344">
                    <c:v>-2, 6</c:v>
                  </c:pt>
                  <c:pt idx="345">
                    <c:v>-1, 6</c:v>
                  </c:pt>
                  <c:pt idx="346">
                    <c:v>0, 6</c:v>
                  </c:pt>
                  <c:pt idx="347">
                    <c:v>1, 6</c:v>
                  </c:pt>
                  <c:pt idx="348">
                    <c:v>2, 6</c:v>
                  </c:pt>
                  <c:pt idx="349">
                    <c:v>3, 6</c:v>
                  </c:pt>
                  <c:pt idx="350">
                    <c:v>4, 6</c:v>
                  </c:pt>
                  <c:pt idx="351">
                    <c:v>5, 6</c:v>
                  </c:pt>
                  <c:pt idx="352">
                    <c:v>6, 6</c:v>
                  </c:pt>
                  <c:pt idx="353">
                    <c:v>7, 6</c:v>
                  </c:pt>
                  <c:pt idx="354">
                    <c:v>8, 6</c:v>
                  </c:pt>
                  <c:pt idx="355">
                    <c:v>9, 6</c:v>
                  </c:pt>
                  <c:pt idx="356">
                    <c:v>10, 6</c:v>
                  </c:pt>
                  <c:pt idx="357">
                    <c:v>-10, 7</c:v>
                  </c:pt>
                  <c:pt idx="358">
                    <c:v>-9, 7</c:v>
                  </c:pt>
                  <c:pt idx="359">
                    <c:v>-8, 7</c:v>
                  </c:pt>
                  <c:pt idx="360">
                    <c:v>-7, 7</c:v>
                  </c:pt>
                  <c:pt idx="361">
                    <c:v>-6, 7</c:v>
                  </c:pt>
                  <c:pt idx="362">
                    <c:v>-5, 7</c:v>
                  </c:pt>
                  <c:pt idx="363">
                    <c:v>-4, 7</c:v>
                  </c:pt>
                  <c:pt idx="364">
                    <c:v>-3, 7</c:v>
                  </c:pt>
                  <c:pt idx="365">
                    <c:v>-2, 7</c:v>
                  </c:pt>
                  <c:pt idx="366">
                    <c:v>-1, 7</c:v>
                  </c:pt>
                  <c:pt idx="367">
                    <c:v>0, 7</c:v>
                  </c:pt>
                  <c:pt idx="368">
                    <c:v>1, 7</c:v>
                  </c:pt>
                  <c:pt idx="369">
                    <c:v>2, 7</c:v>
                  </c:pt>
                  <c:pt idx="370">
                    <c:v>3, 7</c:v>
                  </c:pt>
                  <c:pt idx="371">
                    <c:v>4, 7</c:v>
                  </c:pt>
                  <c:pt idx="372">
                    <c:v>5, 7</c:v>
                  </c:pt>
                  <c:pt idx="373">
                    <c:v>6, 7</c:v>
                  </c:pt>
                  <c:pt idx="374">
                    <c:v>7, 7</c:v>
                  </c:pt>
                  <c:pt idx="375">
                    <c:v>8, 7</c:v>
                  </c:pt>
                  <c:pt idx="376">
                    <c:v>9, 7</c:v>
                  </c:pt>
                  <c:pt idx="377">
                    <c:v>10, 7</c:v>
                  </c:pt>
                  <c:pt idx="378">
                    <c:v>-10, 8</c:v>
                  </c:pt>
                  <c:pt idx="379">
                    <c:v>-9, 8</c:v>
                  </c:pt>
                  <c:pt idx="380">
                    <c:v>-8, 8</c:v>
                  </c:pt>
                  <c:pt idx="381">
                    <c:v>-7, 8</c:v>
                  </c:pt>
                  <c:pt idx="382">
                    <c:v>-6, 8</c:v>
                  </c:pt>
                  <c:pt idx="383">
                    <c:v>-5, 8</c:v>
                  </c:pt>
                  <c:pt idx="384">
                    <c:v>-4, 8</c:v>
                  </c:pt>
                  <c:pt idx="385">
                    <c:v>-3, 8</c:v>
                  </c:pt>
                  <c:pt idx="386">
                    <c:v>-2, 8</c:v>
                  </c:pt>
                  <c:pt idx="387">
                    <c:v>-1, 8</c:v>
                  </c:pt>
                  <c:pt idx="388">
                    <c:v>0, 8</c:v>
                  </c:pt>
                  <c:pt idx="389">
                    <c:v>1, 8</c:v>
                  </c:pt>
                  <c:pt idx="390">
                    <c:v>2, 8</c:v>
                  </c:pt>
                  <c:pt idx="391">
                    <c:v>3, 8</c:v>
                  </c:pt>
                  <c:pt idx="392">
                    <c:v>4, 8</c:v>
                  </c:pt>
                  <c:pt idx="393">
                    <c:v>5, 8</c:v>
                  </c:pt>
                  <c:pt idx="394">
                    <c:v>6, 8</c:v>
                  </c:pt>
                  <c:pt idx="395">
                    <c:v>7, 8</c:v>
                  </c:pt>
                  <c:pt idx="396">
                    <c:v>8, 8</c:v>
                  </c:pt>
                  <c:pt idx="397">
                    <c:v>9, 8</c:v>
                  </c:pt>
                  <c:pt idx="398">
                    <c:v>10, 8</c:v>
                  </c:pt>
                  <c:pt idx="399">
                    <c:v>-10, 9</c:v>
                  </c:pt>
                  <c:pt idx="400">
                    <c:v>-9, 9</c:v>
                  </c:pt>
                  <c:pt idx="401">
                    <c:v>-8, 9</c:v>
                  </c:pt>
                  <c:pt idx="402">
                    <c:v>-7, 9</c:v>
                  </c:pt>
                  <c:pt idx="403">
                    <c:v>-6, 9</c:v>
                  </c:pt>
                  <c:pt idx="404">
                    <c:v>-5, 9</c:v>
                  </c:pt>
                  <c:pt idx="405">
                    <c:v>-4, 9</c:v>
                  </c:pt>
                  <c:pt idx="406">
                    <c:v>-3, 9</c:v>
                  </c:pt>
                  <c:pt idx="407">
                    <c:v>-2, 9</c:v>
                  </c:pt>
                  <c:pt idx="408">
                    <c:v>-1, 9</c:v>
                  </c:pt>
                  <c:pt idx="409">
                    <c:v>0, 9</c:v>
                  </c:pt>
                  <c:pt idx="410">
                    <c:v>1, 9</c:v>
                  </c:pt>
                  <c:pt idx="411">
                    <c:v>2, 9</c:v>
                  </c:pt>
                  <c:pt idx="412">
                    <c:v>3, 9</c:v>
                  </c:pt>
                  <c:pt idx="413">
                    <c:v>4, 9</c:v>
                  </c:pt>
                  <c:pt idx="414">
                    <c:v>5, 9</c:v>
                  </c:pt>
                  <c:pt idx="415">
                    <c:v>6, 9</c:v>
                  </c:pt>
                  <c:pt idx="416">
                    <c:v>7, 9</c:v>
                  </c:pt>
                  <c:pt idx="417">
                    <c:v>8, 9</c:v>
                  </c:pt>
                  <c:pt idx="418">
                    <c:v>9, 9</c:v>
                  </c:pt>
                  <c:pt idx="419">
                    <c:v>10, 9</c:v>
                  </c:pt>
                  <c:pt idx="420">
                    <c:v>-10, 10</c:v>
                  </c:pt>
                  <c:pt idx="421">
                    <c:v>-9, 10</c:v>
                  </c:pt>
                  <c:pt idx="422">
                    <c:v>-8, 10</c:v>
                  </c:pt>
                  <c:pt idx="423">
                    <c:v>-7, 10</c:v>
                  </c:pt>
                  <c:pt idx="424">
                    <c:v>-6, 10</c:v>
                  </c:pt>
                  <c:pt idx="425">
                    <c:v>-5, 10</c:v>
                  </c:pt>
                  <c:pt idx="426">
                    <c:v>-4, 10</c:v>
                  </c:pt>
                  <c:pt idx="427">
                    <c:v>-3, 10</c:v>
                  </c:pt>
                  <c:pt idx="428">
                    <c:v>-2, 10</c:v>
                  </c:pt>
                  <c:pt idx="429">
                    <c:v>-1, 10</c:v>
                  </c:pt>
                  <c:pt idx="430">
                    <c:v>0, 10</c:v>
                  </c:pt>
                  <c:pt idx="431">
                    <c:v>1, 10</c:v>
                  </c:pt>
                  <c:pt idx="432">
                    <c:v>2, 10</c:v>
                  </c:pt>
                  <c:pt idx="433">
                    <c:v>3, 10</c:v>
                  </c:pt>
                  <c:pt idx="434">
                    <c:v>4, 10</c:v>
                  </c:pt>
                  <c:pt idx="435">
                    <c:v>5, 10</c:v>
                  </c:pt>
                  <c:pt idx="436">
                    <c:v>6, 10</c:v>
                  </c:pt>
                  <c:pt idx="437">
                    <c:v>7, 10</c:v>
                  </c:pt>
                  <c:pt idx="438">
                    <c:v>8, 10</c:v>
                  </c:pt>
                  <c:pt idx="439">
                    <c:v>9, 10</c:v>
                  </c:pt>
                  <c:pt idx="440">
                    <c:v>10, 10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289-940E-41A3-9BD0-604611080B4B}"/>
            </c:ext>
          </c:extLst>
        </c:ser>
        <c:ser>
          <c:idx val="1"/>
          <c:order val="1"/>
          <c:tx>
            <c:strRef>
              <c:f>Paths!$C$1</c:f>
              <c:strCache>
                <c:ptCount val="1"/>
                <c:pt idx="0">
                  <c:v>Paths</c:v>
                </c:pt>
              </c:strCache>
            </c:strRef>
          </c:tx>
          <c:spPr>
            <a:ln w="22225">
              <a:solidFill>
                <a:srgbClr val="00B0F0"/>
              </a:solidFill>
            </a:ln>
          </c:spPr>
          <c:marker>
            <c:symbol val="none"/>
          </c:marker>
          <c:dLbls>
            <c:delete val="1"/>
          </c:dLbls>
          <c:xVal>
            <c:numRef>
              <c:f>Paths!$A$2:$A$400</c:f>
              <c:numCache>
                <c:formatCode>General</c:formatCode>
                <c:ptCount val="399"/>
                <c:pt idx="0">
                  <c:v>0</c:v>
                </c:pt>
                <c:pt idx="1">
                  <c:v>1</c:v>
                </c:pt>
                <c:pt idx="3">
                  <c:v>1</c:v>
                </c:pt>
                <c:pt idx="4">
                  <c:v>2</c:v>
                </c:pt>
                <c:pt idx="6">
                  <c:v>2</c:v>
                </c:pt>
                <c:pt idx="7">
                  <c:v>3</c:v>
                </c:pt>
                <c:pt idx="9">
                  <c:v>0</c:v>
                </c:pt>
                <c:pt idx="10">
                  <c:v>0</c:v>
                </c:pt>
                <c:pt idx="12">
                  <c:v>1</c:v>
                </c:pt>
                <c:pt idx="13">
                  <c:v>1</c:v>
                </c:pt>
                <c:pt idx="15">
                  <c:v>1</c:v>
                </c:pt>
                <c:pt idx="16">
                  <c:v>1</c:v>
                </c:pt>
                <c:pt idx="18">
                  <c:v>1</c:v>
                </c:pt>
                <c:pt idx="19">
                  <c:v>1</c:v>
                </c:pt>
                <c:pt idx="21">
                  <c:v>1</c:v>
                </c:pt>
                <c:pt idx="22">
                  <c:v>1</c:v>
                </c:pt>
                <c:pt idx="24">
                  <c:v>1</c:v>
                </c:pt>
                <c:pt idx="25">
                  <c:v>1</c:v>
                </c:pt>
                <c:pt idx="27">
                  <c:v>1</c:v>
                </c:pt>
                <c:pt idx="28">
                  <c:v>1</c:v>
                </c:pt>
                <c:pt idx="30">
                  <c:v>0</c:v>
                </c:pt>
                <c:pt idx="31">
                  <c:v>0</c:v>
                </c:pt>
                <c:pt idx="33">
                  <c:v>2</c:v>
                </c:pt>
                <c:pt idx="34">
                  <c:v>2</c:v>
                </c:pt>
                <c:pt idx="36">
                  <c:v>2</c:v>
                </c:pt>
                <c:pt idx="37">
                  <c:v>2</c:v>
                </c:pt>
                <c:pt idx="39">
                  <c:v>2</c:v>
                </c:pt>
                <c:pt idx="40">
                  <c:v>2</c:v>
                </c:pt>
                <c:pt idx="42">
                  <c:v>2</c:v>
                </c:pt>
                <c:pt idx="43">
                  <c:v>2</c:v>
                </c:pt>
                <c:pt idx="45">
                  <c:v>2</c:v>
                </c:pt>
                <c:pt idx="46">
                  <c:v>2</c:v>
                </c:pt>
                <c:pt idx="48">
                  <c:v>2</c:v>
                </c:pt>
                <c:pt idx="49">
                  <c:v>2</c:v>
                </c:pt>
                <c:pt idx="51">
                  <c:v>0</c:v>
                </c:pt>
                <c:pt idx="52">
                  <c:v>0</c:v>
                </c:pt>
                <c:pt idx="54">
                  <c:v>3</c:v>
                </c:pt>
                <c:pt idx="55">
                  <c:v>3</c:v>
                </c:pt>
                <c:pt idx="57">
                  <c:v>3</c:v>
                </c:pt>
                <c:pt idx="58">
                  <c:v>3</c:v>
                </c:pt>
                <c:pt idx="60">
                  <c:v>3</c:v>
                </c:pt>
                <c:pt idx="61">
                  <c:v>3</c:v>
                </c:pt>
                <c:pt idx="63">
                  <c:v>3</c:v>
                </c:pt>
                <c:pt idx="64">
                  <c:v>3</c:v>
                </c:pt>
                <c:pt idx="66">
                  <c:v>3</c:v>
                </c:pt>
                <c:pt idx="67">
                  <c:v>3</c:v>
                </c:pt>
                <c:pt idx="69">
                  <c:v>3</c:v>
                </c:pt>
                <c:pt idx="70">
                  <c:v>3</c:v>
                </c:pt>
                <c:pt idx="72">
                  <c:v>0</c:v>
                </c:pt>
                <c:pt idx="73">
                  <c:v>0</c:v>
                </c:pt>
                <c:pt idx="75">
                  <c:v>0</c:v>
                </c:pt>
                <c:pt idx="76">
                  <c:v>0</c:v>
                </c:pt>
                <c:pt idx="78">
                  <c:v>-10</c:v>
                </c:pt>
                <c:pt idx="79">
                  <c:v>10</c:v>
                </c:pt>
                <c:pt idx="81">
                  <c:v>10</c:v>
                </c:pt>
                <c:pt idx="82">
                  <c:v>10</c:v>
                </c:pt>
                <c:pt idx="84">
                  <c:v>10</c:v>
                </c:pt>
                <c:pt idx="85">
                  <c:v>-10</c:v>
                </c:pt>
                <c:pt idx="87">
                  <c:v>-10</c:v>
                </c:pt>
                <c:pt idx="88">
                  <c:v>-10</c:v>
                </c:pt>
                <c:pt idx="90">
                  <c:v>0</c:v>
                </c:pt>
                <c:pt idx="91">
                  <c:v>0</c:v>
                </c:pt>
                <c:pt idx="93">
                  <c:v>-10</c:v>
                </c:pt>
                <c:pt idx="94">
                  <c:v>-10</c:v>
                </c:pt>
                <c:pt idx="96">
                  <c:v>-10</c:v>
                </c:pt>
                <c:pt idx="97">
                  <c:v>-10</c:v>
                </c:pt>
                <c:pt idx="99">
                  <c:v>-10</c:v>
                </c:pt>
                <c:pt idx="100">
                  <c:v>-10</c:v>
                </c:pt>
                <c:pt idx="102">
                  <c:v>-10</c:v>
                </c:pt>
                <c:pt idx="103">
                  <c:v>-10</c:v>
                </c:pt>
                <c:pt idx="105">
                  <c:v>0</c:v>
                </c:pt>
                <c:pt idx="106">
                  <c:v>0</c:v>
                </c:pt>
                <c:pt idx="108">
                  <c:v>0</c:v>
                </c:pt>
                <c:pt idx="109">
                  <c:v>0</c:v>
                </c:pt>
                <c:pt idx="111">
                  <c:v>0</c:v>
                </c:pt>
                <c:pt idx="112">
                  <c:v>0</c:v>
                </c:pt>
                <c:pt idx="114">
                  <c:v>0</c:v>
                </c:pt>
                <c:pt idx="115">
                  <c:v>0</c:v>
                </c:pt>
                <c:pt idx="117">
                  <c:v>0</c:v>
                </c:pt>
                <c:pt idx="118">
                  <c:v>0</c:v>
                </c:pt>
                <c:pt idx="121">
                  <c:v>3</c:v>
                </c:pt>
                <c:pt idx="122">
                  <c:v>3</c:v>
                </c:pt>
                <c:pt idx="123">
                  <c:v>1</c:v>
                </c:pt>
                <c:pt idx="124">
                  <c:v>1</c:v>
                </c:pt>
                <c:pt idx="127">
                  <c:v>3</c:v>
                </c:pt>
                <c:pt idx="128">
                  <c:v>3</c:v>
                </c:pt>
                <c:pt idx="129">
                  <c:v>1</c:v>
                </c:pt>
                <c:pt idx="130">
                  <c:v>1</c:v>
                </c:pt>
              </c:numCache>
            </c:numRef>
          </c:xVal>
          <c:yVal>
            <c:numRef>
              <c:f>Paths!$B$2:$B$400</c:f>
              <c:numCache>
                <c:formatCode>General</c:formatCode>
                <c:ptCount val="399"/>
                <c:pt idx="0">
                  <c:v>0</c:v>
                </c:pt>
                <c:pt idx="1">
                  <c:v>0</c:v>
                </c:pt>
                <c:pt idx="3">
                  <c:v>0</c:v>
                </c:pt>
                <c:pt idx="4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0">
                  <c:v>0</c:v>
                </c:pt>
                <c:pt idx="12">
                  <c:v>0</c:v>
                </c:pt>
                <c:pt idx="13">
                  <c:v>1</c:v>
                </c:pt>
                <c:pt idx="15">
                  <c:v>1</c:v>
                </c:pt>
                <c:pt idx="16">
                  <c:v>2</c:v>
                </c:pt>
                <c:pt idx="18">
                  <c:v>2</c:v>
                </c:pt>
                <c:pt idx="19">
                  <c:v>3</c:v>
                </c:pt>
                <c:pt idx="21">
                  <c:v>3</c:v>
                </c:pt>
                <c:pt idx="22">
                  <c:v>4</c:v>
                </c:pt>
                <c:pt idx="24">
                  <c:v>4</c:v>
                </c:pt>
                <c:pt idx="25">
                  <c:v>5</c:v>
                </c:pt>
                <c:pt idx="27">
                  <c:v>5</c:v>
                </c:pt>
                <c:pt idx="28">
                  <c:v>6</c:v>
                </c:pt>
                <c:pt idx="30">
                  <c:v>0</c:v>
                </c:pt>
                <c:pt idx="31">
                  <c:v>0</c:v>
                </c:pt>
                <c:pt idx="33">
                  <c:v>0</c:v>
                </c:pt>
                <c:pt idx="34">
                  <c:v>-1</c:v>
                </c:pt>
                <c:pt idx="36">
                  <c:v>-1</c:v>
                </c:pt>
                <c:pt idx="37">
                  <c:v>-2</c:v>
                </c:pt>
                <c:pt idx="39">
                  <c:v>-2</c:v>
                </c:pt>
                <c:pt idx="40">
                  <c:v>-3</c:v>
                </c:pt>
                <c:pt idx="42">
                  <c:v>-3</c:v>
                </c:pt>
                <c:pt idx="43">
                  <c:v>-4</c:v>
                </c:pt>
                <c:pt idx="45">
                  <c:v>-4</c:v>
                </c:pt>
                <c:pt idx="46">
                  <c:v>-5</c:v>
                </c:pt>
                <c:pt idx="48">
                  <c:v>-5</c:v>
                </c:pt>
                <c:pt idx="49">
                  <c:v>-6</c:v>
                </c:pt>
                <c:pt idx="51">
                  <c:v>0</c:v>
                </c:pt>
                <c:pt idx="52">
                  <c:v>0</c:v>
                </c:pt>
                <c:pt idx="54">
                  <c:v>0</c:v>
                </c:pt>
                <c:pt idx="55">
                  <c:v>1</c:v>
                </c:pt>
                <c:pt idx="57">
                  <c:v>1</c:v>
                </c:pt>
                <c:pt idx="58">
                  <c:v>2</c:v>
                </c:pt>
                <c:pt idx="60">
                  <c:v>2</c:v>
                </c:pt>
                <c:pt idx="61">
                  <c:v>3</c:v>
                </c:pt>
                <c:pt idx="63">
                  <c:v>3</c:v>
                </c:pt>
                <c:pt idx="64">
                  <c:v>4</c:v>
                </c:pt>
                <c:pt idx="66">
                  <c:v>4</c:v>
                </c:pt>
                <c:pt idx="67">
                  <c:v>5</c:v>
                </c:pt>
                <c:pt idx="69">
                  <c:v>5</c:v>
                </c:pt>
                <c:pt idx="70">
                  <c:v>6</c:v>
                </c:pt>
                <c:pt idx="72">
                  <c:v>0</c:v>
                </c:pt>
                <c:pt idx="73">
                  <c:v>0</c:v>
                </c:pt>
                <c:pt idx="75">
                  <c:v>0</c:v>
                </c:pt>
                <c:pt idx="76">
                  <c:v>0</c:v>
                </c:pt>
                <c:pt idx="78">
                  <c:v>-10</c:v>
                </c:pt>
                <c:pt idx="79">
                  <c:v>-10</c:v>
                </c:pt>
                <c:pt idx="81">
                  <c:v>-10</c:v>
                </c:pt>
                <c:pt idx="82">
                  <c:v>10</c:v>
                </c:pt>
                <c:pt idx="84">
                  <c:v>10</c:v>
                </c:pt>
                <c:pt idx="85">
                  <c:v>10</c:v>
                </c:pt>
                <c:pt idx="87">
                  <c:v>10</c:v>
                </c:pt>
                <c:pt idx="88">
                  <c:v>-10</c:v>
                </c:pt>
                <c:pt idx="90">
                  <c:v>0</c:v>
                </c:pt>
                <c:pt idx="91">
                  <c:v>0</c:v>
                </c:pt>
                <c:pt idx="93">
                  <c:v>-10</c:v>
                </c:pt>
                <c:pt idx="94">
                  <c:v>-10</c:v>
                </c:pt>
                <c:pt idx="96">
                  <c:v>-10</c:v>
                </c:pt>
                <c:pt idx="97">
                  <c:v>-10</c:v>
                </c:pt>
                <c:pt idx="99">
                  <c:v>-10</c:v>
                </c:pt>
                <c:pt idx="100">
                  <c:v>-10</c:v>
                </c:pt>
                <c:pt idx="102">
                  <c:v>-10</c:v>
                </c:pt>
                <c:pt idx="103">
                  <c:v>-10</c:v>
                </c:pt>
                <c:pt idx="105">
                  <c:v>0</c:v>
                </c:pt>
                <c:pt idx="106">
                  <c:v>0</c:v>
                </c:pt>
                <c:pt idx="108">
                  <c:v>0</c:v>
                </c:pt>
                <c:pt idx="109">
                  <c:v>0</c:v>
                </c:pt>
                <c:pt idx="111">
                  <c:v>0</c:v>
                </c:pt>
                <c:pt idx="112">
                  <c:v>0</c:v>
                </c:pt>
                <c:pt idx="114">
                  <c:v>0</c:v>
                </c:pt>
                <c:pt idx="115">
                  <c:v>0</c:v>
                </c:pt>
                <c:pt idx="117">
                  <c:v>0</c:v>
                </c:pt>
                <c:pt idx="118">
                  <c:v>0</c:v>
                </c:pt>
                <c:pt idx="121">
                  <c:v>6</c:v>
                </c:pt>
                <c:pt idx="122">
                  <c:v>7</c:v>
                </c:pt>
                <c:pt idx="123">
                  <c:v>7</c:v>
                </c:pt>
                <c:pt idx="124">
                  <c:v>6</c:v>
                </c:pt>
                <c:pt idx="127">
                  <c:v>6</c:v>
                </c:pt>
                <c:pt idx="128">
                  <c:v>7</c:v>
                </c:pt>
                <c:pt idx="129">
                  <c:v>7</c:v>
                </c:pt>
                <c:pt idx="130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1C0-940E-41A3-9BD0-604611080B4B}"/>
            </c:ext>
          </c:extLst>
        </c:ser>
        <c:ser>
          <c:idx val="0"/>
          <c:order val="2"/>
          <c:tx>
            <c:strRef>
              <c:f>Spots!$C$1</c:f>
              <c:strCache>
                <c:ptCount val="1"/>
                <c:pt idx="0">
                  <c:v>Y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6"/>
            <c:spPr>
              <a:gradFill>
                <a:gsLst>
                  <a:gs pos="0">
                    <a:srgbClr val="4F81BD">
                      <a:lumMod val="5000"/>
                      <a:lumOff val="95000"/>
                    </a:srgbClr>
                  </a:gs>
                  <a:gs pos="46000">
                    <a:srgbClr val="4F81BD">
                      <a:lumMod val="45000"/>
                      <a:lumOff val="55000"/>
                    </a:srgbClr>
                  </a:gs>
                  <a:gs pos="100000">
                    <a:schemeClr val="accent1">
                      <a:lumMod val="75000"/>
                    </a:schemeClr>
                  </a:gs>
                </a:gsLst>
                <a:lin ang="5400000" scaled="1"/>
              </a:gradFill>
              <a:ln w="3175">
                <a:solidFill>
                  <a:schemeClr val="accent1"/>
                </a:solidFill>
              </a:ln>
            </c:spPr>
          </c:marke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1C2-940E-41A3-9BD0-604611080B4B}"/>
              </c:ext>
            </c:extLst>
          </c:dPt>
          <c:dLbls>
            <c:dLbl>
              <c:idx val="0"/>
              <c:layout>
                <c:manualLayout>
                  <c:x val="-4.1369260716376088E-2"/>
                  <c:y val="-2.2029921391318923E-2"/>
                </c:manualLayout>
              </c:layout>
              <c:tx>
                <c:rich>
                  <a:bodyPr rot="0" vertOverflow="overflow" horzOverflow="overflow" vert="horz" wrap="square" lIns="36000" tIns="36000" rIns="36000" bIns="36000" anchor="ctr" anchorCtr="0">
                    <a:noAutofit/>
                  </a:bodyPr>
                  <a:lstStyle/>
                  <a:p>
                    <a:pPr>
                      <a:defRPr sz="700">
                        <a:solidFill>
                          <a:sysClr val="windowText" lastClr="000000"/>
                        </a:solidFill>
                      </a:defRPr>
                    </a:pPr>
                    <a:fld id="{9C3E5F2C-78FA-42AE-823F-27EB17EF0911}" type="CELLRANGE">
                      <a:rPr lang="en-US"/>
                      <a:pPr>
                        <a:defRPr sz="700">
                          <a:solidFill>
                            <a:sysClr val="windowText" lastClr="000000"/>
                          </a:solidFill>
                        </a:defRPr>
                      </a:pPr>
                      <a:t>[CELLRANGE]</a:t>
                    </a:fld>
                    <a:endParaRPr lang="en-IN"/>
                  </a:p>
                </c:rich>
              </c:tx>
              <c:spPr>
                <a:gradFill>
                  <a:gsLst>
                    <a:gs pos="0">
                      <a:srgbClr val="4F81BD">
                        <a:lumMod val="5000"/>
                        <a:lumOff val="95000"/>
                        <a:alpha val="30000"/>
                      </a:srgbClr>
                    </a:gs>
                    <a:gs pos="97000">
                      <a:srgbClr val="00B0F0"/>
                    </a:gs>
                    <a:gs pos="50000">
                      <a:srgbClr val="ECF1F8"/>
                    </a:gs>
                  </a:gsLst>
                  <a:lin ang="5400000" scaled="1"/>
                </a:gradFill>
                <a:ln w="6350">
                  <a:solidFill>
                    <a:srgbClr val="00B0F0"/>
                  </a:solidFill>
                </a:ln>
                <a:effectLst/>
              </c:spPr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oundRectCallout">
                      <a:avLst/>
                    </a:prstGeom>
                  </c15:spPr>
                  <c15:layout>
                    <c:manualLayout>
                      <c:w val="3.496047280320267E-2"/>
                      <c:h val="2.0622648447835654E-2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C2-940E-41A3-9BD0-604611080B4B}"/>
                </c:ext>
              </c:extLst>
            </c:dLbl>
            <c:dLbl>
              <c:idx val="1"/>
              <c:layout>
                <c:manualLayout>
                  <c:x val="-4.0498287057951304E-2"/>
                  <c:y val="-2.1214557470474217E-2"/>
                </c:manualLayout>
              </c:layout>
              <c:tx>
                <c:rich>
                  <a:bodyPr/>
                  <a:lstStyle/>
                  <a:p>
                    <a:fld id="{6B98F30E-5F6B-449A-97B5-45AB60768C3C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C3-940E-41A3-9BD0-604611080B4B}"/>
                </c:ext>
              </c:extLst>
            </c:dLbl>
            <c:dLbl>
              <c:idx val="2"/>
              <c:layout>
                <c:manualLayout>
                  <c:x val="-3.4403306580179066E-2"/>
                  <c:y val="-2.11276811635428E-2"/>
                </c:manualLayout>
              </c:layout>
              <c:tx>
                <c:rich>
                  <a:bodyPr/>
                  <a:lstStyle/>
                  <a:p>
                    <a:fld id="{5F8828C7-CF68-4D06-A532-A42E988315B1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C4-940E-41A3-9BD0-604611080B4B}"/>
                </c:ext>
              </c:extLst>
            </c:dLbl>
            <c:dLbl>
              <c:idx val="3"/>
              <c:layout>
                <c:manualLayout>
                  <c:x val="-1.1812127831569211E-2"/>
                  <c:y val="-2.121630321186636E-2"/>
                </c:manualLayout>
              </c:layout>
              <c:tx>
                <c:rich>
                  <a:bodyPr/>
                  <a:lstStyle/>
                  <a:p>
                    <a:fld id="{7B776F8A-5412-4FFF-B6E1-53E178780C2F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C5-940E-41A3-9BD0-604611080B4B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6-940E-41A3-9BD0-604611080B4B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E345F7B8-1A16-492C-98A4-285D89D4DB5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7-940E-41A3-9BD0-604611080B4B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94B7AA9C-F2DA-4B15-A3D5-553E6D628D2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8-940E-41A3-9BD0-604611080B4B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16189101-2A25-453C-9E15-0460AFC8B0D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9-940E-41A3-9BD0-604611080B4B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617F2BE6-0FE6-4E27-BE58-D1B2D6616CE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A-940E-41A3-9BD0-604611080B4B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74220177-3416-4950-940B-75AE63C3CC9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B-940E-41A3-9BD0-604611080B4B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56993D55-E2A2-4445-820E-5F810D7BBDE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C-940E-41A3-9BD0-604611080B4B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D-940E-41A3-9BD0-604611080B4B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E97A39E2-77BC-43DA-B18F-1E796DD0446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E-940E-41A3-9BD0-604611080B4B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AF54A73D-D66A-4A5C-A0F6-50EAA8181F7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F-940E-41A3-9BD0-604611080B4B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570AE1D9-982C-4315-B752-32C9C98AF98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0-940E-41A3-9BD0-604611080B4B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F0BC2A4A-8D6E-4CA0-9C66-47798E79C2A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1-940E-41A3-9BD0-604611080B4B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E7250BCA-9722-473D-A499-6153BD65C98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2-940E-41A3-9BD0-604611080B4B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D35D136C-FCE3-4891-A80D-76DA937E27F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3-940E-41A3-9BD0-604611080B4B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4-940E-41A3-9BD0-604611080B4B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C6FCFFEE-8FAD-4C69-8F78-CFAB4209C3A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5-940E-41A3-9BD0-604611080B4B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B89F2E58-5AA4-40C2-885A-1203A6CABC9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6-940E-41A3-9BD0-604611080B4B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FF0DCA5F-F634-4A31-AB5A-F33668B9CF6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7-940E-41A3-9BD0-604611080B4B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EDB2F717-CE2B-4DD8-AD72-E1EEF037995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8-940E-41A3-9BD0-604611080B4B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427B338F-5F3A-4A33-8A69-3E5F80F1D9B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9-940E-41A3-9BD0-604611080B4B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86EC7298-72F5-4091-85A0-8F699022053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A-940E-41A3-9BD0-604611080B4B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B-940E-41A3-9BD0-604611080B4B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1EE3CD8B-4137-4614-8FA7-451F46E14AF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C-940E-41A3-9BD0-604611080B4B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AEC3AC0F-4180-4A98-BCDA-46BB2A4D457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D-940E-41A3-9BD0-604611080B4B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E-940E-41A3-9BD0-604611080B4B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61C1E0B8-49E0-4569-A688-E9C18DA0D3C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F-940E-41A3-9BD0-604611080B4B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fld id="{8EF531B9-FFE8-4FD3-BACD-C7462B9ED70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0-940E-41A3-9BD0-604611080B4B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F2F282A4-CA2E-4105-934F-8471B323C2A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1-940E-41A3-9BD0-604611080B4B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fld id="{7F8667D6-A4BA-42FA-8423-14100235194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2-940E-41A3-9BD0-604611080B4B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3-940E-41A3-9BD0-604611080B4B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4-940E-41A3-9BD0-604611080B4B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5-940E-41A3-9BD0-604611080B4B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6-940E-41A3-9BD0-604611080B4B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7-940E-41A3-9BD0-604611080B4B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8-940E-41A3-9BD0-604611080B4B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9-940E-41A3-9BD0-604611080B4B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A-940E-41A3-9BD0-604611080B4B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B-940E-41A3-9BD0-604611080B4B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C-940E-41A3-9BD0-604611080B4B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D-940E-41A3-9BD0-604611080B4B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E-940E-41A3-9BD0-604611080B4B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F-940E-41A3-9BD0-604611080B4B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0-940E-41A3-9BD0-604611080B4B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1-940E-41A3-9BD0-604611080B4B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2-940E-41A3-9BD0-604611080B4B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3-940E-41A3-9BD0-604611080B4B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4-940E-41A3-9BD0-604611080B4B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5-940E-41A3-9BD0-604611080B4B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6-940E-41A3-9BD0-604611080B4B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7-940E-41A3-9BD0-604611080B4B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8-940E-41A3-9BD0-604611080B4B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9-940E-41A3-9BD0-604611080B4B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A-940E-41A3-9BD0-604611080B4B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B-940E-41A3-9BD0-604611080B4B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C-940E-41A3-9BD0-604611080B4B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D-940E-41A3-9BD0-604611080B4B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E-940E-41A3-9BD0-604611080B4B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F-940E-41A3-9BD0-604611080B4B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0-940E-41A3-9BD0-604611080B4B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1-940E-41A3-9BD0-604611080B4B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2-940E-41A3-9BD0-604611080B4B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3-940E-41A3-9BD0-604611080B4B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4-940E-41A3-9BD0-604611080B4B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5-940E-41A3-9BD0-604611080B4B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6-940E-41A3-9BD0-604611080B4B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7-940E-41A3-9BD0-604611080B4B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8-940E-41A3-9BD0-604611080B4B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9-940E-41A3-9BD0-604611080B4B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A-940E-41A3-9BD0-604611080B4B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B-940E-41A3-9BD0-604611080B4B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C-940E-41A3-9BD0-604611080B4B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D-940E-41A3-9BD0-604611080B4B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E-940E-41A3-9BD0-604611080B4B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F-940E-41A3-9BD0-604611080B4B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0-940E-41A3-9BD0-604611080B4B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1-940E-41A3-9BD0-604611080B4B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2-940E-41A3-9BD0-604611080B4B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3-940E-41A3-9BD0-604611080B4B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4-940E-41A3-9BD0-604611080B4B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5-940E-41A3-9BD0-604611080B4B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6-940E-41A3-9BD0-604611080B4B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7-940E-41A3-9BD0-604611080B4B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8-940E-41A3-9BD0-604611080B4B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9-940E-41A3-9BD0-604611080B4B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A-940E-41A3-9BD0-604611080B4B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B-940E-41A3-9BD0-604611080B4B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C-940E-41A3-9BD0-604611080B4B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D-940E-41A3-9BD0-604611080B4B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E-940E-41A3-9BD0-604611080B4B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F-940E-41A3-9BD0-604611080B4B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0-940E-41A3-9BD0-604611080B4B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1-940E-41A3-9BD0-604611080B4B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2-940E-41A3-9BD0-604611080B4B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3-940E-41A3-9BD0-604611080B4B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4-940E-41A3-9BD0-604611080B4B}"/>
                </c:ext>
              </c:extLst>
            </c:dLbl>
            <c:dLbl>
              <c:idx val="9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5-940E-41A3-9BD0-604611080B4B}"/>
                </c:ext>
              </c:extLst>
            </c:dLbl>
            <c:dLbl>
              <c:idx val="10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6-940E-41A3-9BD0-604611080B4B}"/>
                </c:ext>
              </c:extLst>
            </c:dLbl>
            <c:dLbl>
              <c:idx val="10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7-940E-41A3-9BD0-604611080B4B}"/>
                </c:ext>
              </c:extLst>
            </c:dLbl>
            <c:dLbl>
              <c:idx val="10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8-940E-41A3-9BD0-604611080B4B}"/>
                </c:ext>
              </c:extLst>
            </c:dLbl>
            <c:dLbl>
              <c:idx val="10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9-940E-41A3-9BD0-604611080B4B}"/>
                </c:ext>
              </c:extLst>
            </c:dLbl>
            <c:dLbl>
              <c:idx val="10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A-940E-41A3-9BD0-604611080B4B}"/>
                </c:ext>
              </c:extLst>
            </c:dLbl>
            <c:dLbl>
              <c:idx val="10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B-940E-41A3-9BD0-604611080B4B}"/>
                </c:ext>
              </c:extLst>
            </c:dLbl>
            <c:dLbl>
              <c:idx val="10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C-940E-41A3-9BD0-604611080B4B}"/>
                </c:ext>
              </c:extLst>
            </c:dLbl>
            <c:dLbl>
              <c:idx val="10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D-940E-41A3-9BD0-604611080B4B}"/>
                </c:ext>
              </c:extLst>
            </c:dLbl>
            <c:dLbl>
              <c:idx val="10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E-940E-41A3-9BD0-604611080B4B}"/>
                </c:ext>
              </c:extLst>
            </c:dLbl>
            <c:dLbl>
              <c:idx val="10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F-940E-41A3-9BD0-604611080B4B}"/>
                </c:ext>
              </c:extLst>
            </c:dLbl>
            <c:dLbl>
              <c:idx val="11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0-940E-41A3-9BD0-604611080B4B}"/>
                </c:ext>
              </c:extLst>
            </c:dLbl>
            <c:dLbl>
              <c:idx val="11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1-940E-41A3-9BD0-604611080B4B}"/>
                </c:ext>
              </c:extLst>
            </c:dLbl>
            <c:dLbl>
              <c:idx val="11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2-940E-41A3-9BD0-604611080B4B}"/>
                </c:ext>
              </c:extLst>
            </c:dLbl>
            <c:dLbl>
              <c:idx val="11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3-940E-41A3-9BD0-604611080B4B}"/>
                </c:ext>
              </c:extLst>
            </c:dLbl>
            <c:dLbl>
              <c:idx val="11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4-940E-41A3-9BD0-604611080B4B}"/>
                </c:ext>
              </c:extLst>
            </c:dLbl>
            <c:dLbl>
              <c:idx val="11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5-940E-41A3-9BD0-604611080B4B}"/>
                </c:ext>
              </c:extLst>
            </c:dLbl>
            <c:dLbl>
              <c:idx val="11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6-940E-41A3-9BD0-604611080B4B}"/>
                </c:ext>
              </c:extLst>
            </c:dLbl>
            <c:dLbl>
              <c:idx val="11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7-940E-41A3-9BD0-604611080B4B}"/>
                </c:ext>
              </c:extLst>
            </c:dLbl>
            <c:dLbl>
              <c:idx val="11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8-940E-41A3-9BD0-604611080B4B}"/>
                </c:ext>
              </c:extLst>
            </c:dLbl>
            <c:dLbl>
              <c:idx val="11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9-940E-41A3-9BD0-604611080B4B}"/>
                </c:ext>
              </c:extLst>
            </c:dLbl>
            <c:dLbl>
              <c:idx val="12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A-940E-41A3-9BD0-604611080B4B}"/>
                </c:ext>
              </c:extLst>
            </c:dLbl>
            <c:dLbl>
              <c:idx val="12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B-940E-41A3-9BD0-604611080B4B}"/>
                </c:ext>
              </c:extLst>
            </c:dLbl>
            <c:dLbl>
              <c:idx val="12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C-940E-41A3-9BD0-604611080B4B}"/>
                </c:ext>
              </c:extLst>
            </c:dLbl>
            <c:dLbl>
              <c:idx val="12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D-940E-41A3-9BD0-604611080B4B}"/>
                </c:ext>
              </c:extLst>
            </c:dLbl>
            <c:dLbl>
              <c:idx val="12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E-940E-41A3-9BD0-604611080B4B}"/>
                </c:ext>
              </c:extLst>
            </c:dLbl>
            <c:dLbl>
              <c:idx val="12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F-940E-41A3-9BD0-604611080B4B}"/>
                </c:ext>
              </c:extLst>
            </c:dLbl>
            <c:dLbl>
              <c:idx val="12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0-940E-41A3-9BD0-604611080B4B}"/>
                </c:ext>
              </c:extLst>
            </c:dLbl>
            <c:dLbl>
              <c:idx val="12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1-940E-41A3-9BD0-604611080B4B}"/>
                </c:ext>
              </c:extLst>
            </c:dLbl>
            <c:dLbl>
              <c:idx val="12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2-940E-41A3-9BD0-604611080B4B}"/>
                </c:ext>
              </c:extLst>
            </c:dLbl>
            <c:dLbl>
              <c:idx val="12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3-940E-41A3-9BD0-604611080B4B}"/>
                </c:ext>
              </c:extLst>
            </c:dLbl>
            <c:dLbl>
              <c:idx val="13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4-940E-41A3-9BD0-604611080B4B}"/>
                </c:ext>
              </c:extLst>
            </c:dLbl>
            <c:dLbl>
              <c:idx val="13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5-940E-41A3-9BD0-604611080B4B}"/>
                </c:ext>
              </c:extLst>
            </c:dLbl>
            <c:dLbl>
              <c:idx val="13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6-940E-41A3-9BD0-604611080B4B}"/>
                </c:ext>
              </c:extLst>
            </c:dLbl>
            <c:dLbl>
              <c:idx val="13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7-940E-41A3-9BD0-604611080B4B}"/>
                </c:ext>
              </c:extLst>
            </c:dLbl>
            <c:dLbl>
              <c:idx val="13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8-940E-41A3-9BD0-604611080B4B}"/>
                </c:ext>
              </c:extLst>
            </c:dLbl>
            <c:dLbl>
              <c:idx val="13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9-940E-41A3-9BD0-604611080B4B}"/>
                </c:ext>
              </c:extLst>
            </c:dLbl>
            <c:dLbl>
              <c:idx val="13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A-940E-41A3-9BD0-604611080B4B}"/>
                </c:ext>
              </c:extLst>
            </c:dLbl>
            <c:dLbl>
              <c:idx val="13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B-940E-41A3-9BD0-604611080B4B}"/>
                </c:ext>
              </c:extLst>
            </c:dLbl>
            <c:dLbl>
              <c:idx val="13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C-940E-41A3-9BD0-604611080B4B}"/>
                </c:ext>
              </c:extLst>
            </c:dLbl>
            <c:dLbl>
              <c:idx val="13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D-940E-41A3-9BD0-604611080B4B}"/>
                </c:ext>
              </c:extLst>
            </c:dLbl>
            <c:dLbl>
              <c:idx val="14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E-940E-41A3-9BD0-604611080B4B}"/>
                </c:ext>
              </c:extLst>
            </c:dLbl>
            <c:dLbl>
              <c:idx val="14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F-940E-41A3-9BD0-604611080B4B}"/>
                </c:ext>
              </c:extLst>
            </c:dLbl>
            <c:dLbl>
              <c:idx val="14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0-940E-41A3-9BD0-604611080B4B}"/>
                </c:ext>
              </c:extLst>
            </c:dLbl>
            <c:dLbl>
              <c:idx val="14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1-940E-41A3-9BD0-604611080B4B}"/>
                </c:ext>
              </c:extLst>
            </c:dLbl>
            <c:dLbl>
              <c:idx val="14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2-940E-41A3-9BD0-604611080B4B}"/>
                </c:ext>
              </c:extLst>
            </c:dLbl>
            <c:dLbl>
              <c:idx val="14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3-940E-41A3-9BD0-604611080B4B}"/>
                </c:ext>
              </c:extLst>
            </c:dLbl>
            <c:dLbl>
              <c:idx val="14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4-940E-41A3-9BD0-604611080B4B}"/>
                </c:ext>
              </c:extLst>
            </c:dLbl>
            <c:dLbl>
              <c:idx val="14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5-940E-41A3-9BD0-604611080B4B}"/>
                </c:ext>
              </c:extLst>
            </c:dLbl>
            <c:dLbl>
              <c:idx val="14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6-940E-41A3-9BD0-604611080B4B}"/>
                </c:ext>
              </c:extLst>
            </c:dLbl>
            <c:dLbl>
              <c:idx val="14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7-940E-41A3-9BD0-604611080B4B}"/>
                </c:ext>
              </c:extLst>
            </c:dLbl>
            <c:dLbl>
              <c:idx val="15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8-940E-41A3-9BD0-604611080B4B}"/>
                </c:ext>
              </c:extLst>
            </c:dLbl>
            <c:dLbl>
              <c:idx val="15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9-940E-41A3-9BD0-604611080B4B}"/>
                </c:ext>
              </c:extLst>
            </c:dLbl>
            <c:dLbl>
              <c:idx val="15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A-940E-41A3-9BD0-604611080B4B}"/>
                </c:ext>
              </c:extLst>
            </c:dLbl>
            <c:dLbl>
              <c:idx val="15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B-940E-41A3-9BD0-604611080B4B}"/>
                </c:ext>
              </c:extLst>
            </c:dLbl>
            <c:dLbl>
              <c:idx val="15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C-940E-41A3-9BD0-604611080B4B}"/>
                </c:ext>
              </c:extLst>
            </c:dLbl>
            <c:dLbl>
              <c:idx val="15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D-940E-41A3-9BD0-604611080B4B}"/>
                </c:ext>
              </c:extLst>
            </c:dLbl>
            <c:dLbl>
              <c:idx val="15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E-940E-41A3-9BD0-604611080B4B}"/>
                </c:ext>
              </c:extLst>
            </c:dLbl>
            <c:dLbl>
              <c:idx val="15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F-940E-41A3-9BD0-604611080B4B}"/>
                </c:ext>
              </c:extLst>
            </c:dLbl>
            <c:dLbl>
              <c:idx val="15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0-940E-41A3-9BD0-604611080B4B}"/>
                </c:ext>
              </c:extLst>
            </c:dLbl>
            <c:dLbl>
              <c:idx val="15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1-940E-41A3-9BD0-604611080B4B}"/>
                </c:ext>
              </c:extLst>
            </c:dLbl>
            <c:dLbl>
              <c:idx val="16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2-940E-41A3-9BD0-604611080B4B}"/>
                </c:ext>
              </c:extLst>
            </c:dLbl>
            <c:dLbl>
              <c:idx val="16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3-940E-41A3-9BD0-604611080B4B}"/>
                </c:ext>
              </c:extLst>
            </c:dLbl>
            <c:dLbl>
              <c:idx val="16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4-940E-41A3-9BD0-604611080B4B}"/>
                </c:ext>
              </c:extLst>
            </c:dLbl>
            <c:dLbl>
              <c:idx val="16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5-940E-41A3-9BD0-604611080B4B}"/>
                </c:ext>
              </c:extLst>
            </c:dLbl>
            <c:dLbl>
              <c:idx val="16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6-940E-41A3-9BD0-604611080B4B}"/>
                </c:ext>
              </c:extLst>
            </c:dLbl>
            <c:dLbl>
              <c:idx val="16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7-940E-41A3-9BD0-604611080B4B}"/>
                </c:ext>
              </c:extLst>
            </c:dLbl>
            <c:dLbl>
              <c:idx val="16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8-940E-41A3-9BD0-604611080B4B}"/>
                </c:ext>
              </c:extLst>
            </c:dLbl>
            <c:dLbl>
              <c:idx val="16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9-940E-41A3-9BD0-604611080B4B}"/>
                </c:ext>
              </c:extLst>
            </c:dLbl>
            <c:dLbl>
              <c:idx val="16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A-940E-41A3-9BD0-604611080B4B}"/>
                </c:ext>
              </c:extLst>
            </c:dLbl>
            <c:dLbl>
              <c:idx val="16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B-940E-41A3-9BD0-604611080B4B}"/>
                </c:ext>
              </c:extLst>
            </c:dLbl>
            <c:dLbl>
              <c:idx val="17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C-940E-41A3-9BD0-604611080B4B}"/>
                </c:ext>
              </c:extLst>
            </c:dLbl>
            <c:dLbl>
              <c:idx val="17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D-940E-41A3-9BD0-604611080B4B}"/>
                </c:ext>
              </c:extLst>
            </c:dLbl>
            <c:dLbl>
              <c:idx val="17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E-940E-41A3-9BD0-604611080B4B}"/>
                </c:ext>
              </c:extLst>
            </c:dLbl>
            <c:dLbl>
              <c:idx val="17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F-940E-41A3-9BD0-604611080B4B}"/>
                </c:ext>
              </c:extLst>
            </c:dLbl>
            <c:dLbl>
              <c:idx val="17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0-940E-41A3-9BD0-604611080B4B}"/>
                </c:ext>
              </c:extLst>
            </c:dLbl>
            <c:dLbl>
              <c:idx val="17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1-940E-41A3-9BD0-604611080B4B}"/>
                </c:ext>
              </c:extLst>
            </c:dLbl>
            <c:dLbl>
              <c:idx val="17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2-940E-41A3-9BD0-604611080B4B}"/>
                </c:ext>
              </c:extLst>
            </c:dLbl>
            <c:dLbl>
              <c:idx val="17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3-940E-41A3-9BD0-604611080B4B}"/>
                </c:ext>
              </c:extLst>
            </c:dLbl>
            <c:dLbl>
              <c:idx val="17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4-940E-41A3-9BD0-604611080B4B}"/>
                </c:ext>
              </c:extLst>
            </c:dLbl>
            <c:dLbl>
              <c:idx val="17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5-940E-41A3-9BD0-604611080B4B}"/>
                </c:ext>
              </c:extLst>
            </c:dLbl>
            <c:dLbl>
              <c:idx val="18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6-940E-41A3-9BD0-604611080B4B}"/>
                </c:ext>
              </c:extLst>
            </c:dLbl>
            <c:dLbl>
              <c:idx val="18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7-940E-41A3-9BD0-604611080B4B}"/>
                </c:ext>
              </c:extLst>
            </c:dLbl>
            <c:dLbl>
              <c:idx val="18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8-940E-41A3-9BD0-604611080B4B}"/>
                </c:ext>
              </c:extLst>
            </c:dLbl>
            <c:dLbl>
              <c:idx val="18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9-940E-41A3-9BD0-604611080B4B}"/>
                </c:ext>
              </c:extLst>
            </c:dLbl>
            <c:dLbl>
              <c:idx val="18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A-940E-41A3-9BD0-604611080B4B}"/>
                </c:ext>
              </c:extLst>
            </c:dLbl>
            <c:dLbl>
              <c:idx val="18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B-940E-41A3-9BD0-604611080B4B}"/>
                </c:ext>
              </c:extLst>
            </c:dLbl>
            <c:dLbl>
              <c:idx val="18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C-940E-41A3-9BD0-604611080B4B}"/>
                </c:ext>
              </c:extLst>
            </c:dLbl>
            <c:dLbl>
              <c:idx val="18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D-940E-41A3-9BD0-604611080B4B}"/>
                </c:ext>
              </c:extLst>
            </c:dLbl>
            <c:dLbl>
              <c:idx val="18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E-940E-41A3-9BD0-604611080B4B}"/>
                </c:ext>
              </c:extLst>
            </c:dLbl>
            <c:dLbl>
              <c:idx val="18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F-940E-41A3-9BD0-604611080B4B}"/>
                </c:ext>
              </c:extLst>
            </c:dLbl>
            <c:dLbl>
              <c:idx val="19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0-940E-41A3-9BD0-604611080B4B}"/>
                </c:ext>
              </c:extLst>
            </c:dLbl>
            <c:dLbl>
              <c:idx val="19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1-940E-41A3-9BD0-604611080B4B}"/>
                </c:ext>
              </c:extLst>
            </c:dLbl>
            <c:dLbl>
              <c:idx val="19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2-940E-41A3-9BD0-604611080B4B}"/>
                </c:ext>
              </c:extLst>
            </c:dLbl>
            <c:dLbl>
              <c:idx val="19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3-940E-41A3-9BD0-604611080B4B}"/>
                </c:ext>
              </c:extLst>
            </c:dLbl>
            <c:dLbl>
              <c:idx val="19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4-940E-41A3-9BD0-604611080B4B}"/>
                </c:ext>
              </c:extLst>
            </c:dLbl>
            <c:dLbl>
              <c:idx val="19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5-940E-41A3-9BD0-604611080B4B}"/>
                </c:ext>
              </c:extLst>
            </c:dLbl>
            <c:dLbl>
              <c:idx val="19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6-940E-41A3-9BD0-604611080B4B}"/>
                </c:ext>
              </c:extLst>
            </c:dLbl>
            <c:dLbl>
              <c:idx val="19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7-940E-41A3-9BD0-604611080B4B}"/>
                </c:ext>
              </c:extLst>
            </c:dLbl>
            <c:dLbl>
              <c:idx val="19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8107-4AC6-B8EC-3E894AE8E3F8}"/>
                </c:ext>
              </c:extLst>
            </c:dLbl>
            <c:dLbl>
              <c:idx val="19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8107-4AC6-B8EC-3E894AE8E3F8}"/>
                </c:ext>
              </c:extLst>
            </c:dLbl>
            <c:dLbl>
              <c:idx val="20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8107-4AC6-B8EC-3E894AE8E3F8}"/>
                </c:ext>
              </c:extLst>
            </c:dLbl>
            <c:dLbl>
              <c:idx val="20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8107-4AC6-B8EC-3E894AE8E3F8}"/>
                </c:ext>
              </c:extLst>
            </c:dLbl>
            <c:dLbl>
              <c:idx val="20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8107-4AC6-B8EC-3E894AE8E3F8}"/>
                </c:ext>
              </c:extLst>
            </c:dLbl>
            <c:spPr>
              <a:gradFill>
                <a:gsLst>
                  <a:gs pos="0">
                    <a:srgbClr val="4F81BD">
                      <a:lumMod val="5000"/>
                      <a:lumOff val="95000"/>
                      <a:alpha val="30000"/>
                    </a:srgbClr>
                  </a:gs>
                  <a:gs pos="97000">
                    <a:srgbClr val="00B0F0"/>
                  </a:gs>
                  <a:gs pos="50000">
                    <a:srgbClr val="ECF1F8"/>
                  </a:gs>
                </a:gsLst>
                <a:lin ang="5400000" scaled="1"/>
              </a:gradFill>
              <a:ln w="6350">
                <a:solidFill>
                  <a:srgbClr val="00B0F0"/>
                </a:solidFill>
              </a:ln>
              <a:effectLst/>
            </c:spPr>
            <c:txPr>
              <a:bodyPr rot="0" vertOverflow="overflow" horzOverflow="overflow" vert="horz" wrap="square" lIns="36000" tIns="36000" rIns="36000" bIns="36000" anchor="ctr" anchorCtr="0">
                <a:spAutoFit/>
              </a:bodyPr>
              <a:lstStyle/>
              <a:p>
                <a:pPr>
                  <a:defRPr sz="700">
                    <a:solidFill>
                      <a:sysClr val="windowText" lastClr="00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oundRectCallout">
                    <a:avLst/>
                  </a:prstGeom>
                </c15:spPr>
                <c15:showDataLabelsRange val="1"/>
                <c15:showLeaderLines val="0"/>
              </c:ext>
            </c:extLst>
          </c:dLbls>
          <c:xVal>
            <c:numRef>
              <c:f>Spots!$B$3:$B$205</c:f>
              <c:numCache>
                <c:formatCode>General</c:formatCode>
                <c:ptCount val="20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6">
                  <c:v>2</c:v>
                </c:pt>
                <c:pt idx="27">
                  <c:v>2</c:v>
                </c:pt>
                <c:pt idx="29">
                  <c:v>-10</c:v>
                </c:pt>
                <c:pt idx="30">
                  <c:v>10</c:v>
                </c:pt>
                <c:pt idx="31">
                  <c:v>10</c:v>
                </c:pt>
                <c:pt idx="32">
                  <c:v>-10</c:v>
                </c:pt>
              </c:numCache>
            </c:numRef>
          </c:xVal>
          <c:yVal>
            <c:numRef>
              <c:f>Spots!$C$3:$C$205</c:f>
              <c:numCache>
                <c:formatCode>General</c:formatCode>
                <c:ptCount val="20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2">
                  <c:v>-1</c:v>
                </c:pt>
                <c:pt idx="13">
                  <c:v>-2</c:v>
                </c:pt>
                <c:pt idx="14">
                  <c:v>-3</c:v>
                </c:pt>
                <c:pt idx="15">
                  <c:v>-4</c:v>
                </c:pt>
                <c:pt idx="16">
                  <c:v>-5</c:v>
                </c:pt>
                <c:pt idx="17">
                  <c:v>-6</c:v>
                </c:pt>
                <c:pt idx="19">
                  <c:v>1</c:v>
                </c:pt>
                <c:pt idx="20">
                  <c:v>2</c:v>
                </c:pt>
                <c:pt idx="21">
                  <c:v>3</c:v>
                </c:pt>
                <c:pt idx="22">
                  <c:v>4</c:v>
                </c:pt>
                <c:pt idx="23">
                  <c:v>5</c:v>
                </c:pt>
                <c:pt idx="24">
                  <c:v>6</c:v>
                </c:pt>
                <c:pt idx="26">
                  <c:v>8</c:v>
                </c:pt>
                <c:pt idx="27">
                  <c:v>-8</c:v>
                </c:pt>
                <c:pt idx="29">
                  <c:v>-10</c:v>
                </c:pt>
                <c:pt idx="30">
                  <c:v>-10</c:v>
                </c:pt>
                <c:pt idx="31">
                  <c:v>10</c:v>
                </c:pt>
                <c:pt idx="32">
                  <c:v>10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Spots!$A$3:$A$127</c15:f>
                <c15:dlblRangeCache>
                  <c:ptCount val="125"/>
                  <c:pt idx="0">
                    <c:v>Intro</c:v>
                  </c:pt>
                  <c:pt idx="1">
                    <c:v>Features</c:v>
                  </c:pt>
                  <c:pt idx="2">
                    <c:v>Applications</c:v>
                  </c:pt>
                  <c:pt idx="3">
                    <c:v>Benefits</c:v>
                  </c:pt>
                  <c:pt idx="5">
                    <c:v>Feature1</c:v>
                  </c:pt>
                  <c:pt idx="6">
                    <c:v>Feature2</c:v>
                  </c:pt>
                  <c:pt idx="7">
                    <c:v>Feature3</c:v>
                  </c:pt>
                  <c:pt idx="8">
                    <c:v>Feature4</c:v>
                  </c:pt>
                  <c:pt idx="9">
                    <c:v>Feature5</c:v>
                  </c:pt>
                  <c:pt idx="10">
                    <c:v>Feature6</c:v>
                  </c:pt>
                  <c:pt idx="12">
                    <c:v>Application1</c:v>
                  </c:pt>
                  <c:pt idx="13">
                    <c:v>Application2</c:v>
                  </c:pt>
                  <c:pt idx="14">
                    <c:v>Application3</c:v>
                  </c:pt>
                  <c:pt idx="15">
                    <c:v>Application4</c:v>
                  </c:pt>
                  <c:pt idx="16">
                    <c:v>Application5</c:v>
                  </c:pt>
                  <c:pt idx="17">
                    <c:v>Application6</c:v>
                  </c:pt>
                  <c:pt idx="19">
                    <c:v>Benefit1</c:v>
                  </c:pt>
                  <c:pt idx="20">
                    <c:v>Benefit2</c:v>
                  </c:pt>
                  <c:pt idx="21">
                    <c:v>Benefit3</c:v>
                  </c:pt>
                  <c:pt idx="22">
                    <c:v>Benefit4</c:v>
                  </c:pt>
                  <c:pt idx="23">
                    <c:v>Benefit5</c:v>
                  </c:pt>
                  <c:pt idx="24">
                    <c:v>Benefit6</c:v>
                  </c:pt>
                  <c:pt idx="26">
                    <c:v>Teleport1</c:v>
                  </c:pt>
                  <c:pt idx="27">
                    <c:v>Teleport2</c:v>
                  </c:pt>
                  <c:pt idx="29">
                    <c:v>Blank_1</c:v>
                  </c:pt>
                  <c:pt idx="30">
                    <c:v>Blank_2</c:v>
                  </c:pt>
                  <c:pt idx="31">
                    <c:v>Blank_3</c:v>
                  </c:pt>
                  <c:pt idx="32">
                    <c:v>Blank_4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288-940E-41A3-9BD0-604611080B4B}"/>
            </c:ext>
          </c:extLst>
        </c:ser>
        <c:dLbls>
          <c:dLblPos val="r"/>
          <c:showLegendKey val="0"/>
          <c:showVal val="1"/>
          <c:showCatName val="0"/>
          <c:showSerName val="0"/>
          <c:showPercent val="0"/>
          <c:showBubbleSize val="0"/>
        </c:dLbls>
        <c:axId val="199414528"/>
        <c:axId val="199416448"/>
      </c:scatterChart>
      <c:valAx>
        <c:axId val="199414528"/>
        <c:scaling>
          <c:orientation val="minMax"/>
          <c:max val="10"/>
          <c:min val="-10"/>
        </c:scaling>
        <c:delete val="1"/>
        <c:axPos val="b"/>
        <c:majorGridlines/>
        <c:numFmt formatCode="General" sourceLinked="1"/>
        <c:majorTickMark val="out"/>
        <c:minorTickMark val="none"/>
        <c:tickLblPos val="nextTo"/>
        <c:crossAx val="199416448"/>
        <c:crossesAt val="0"/>
        <c:crossBetween val="midCat"/>
        <c:majorUnit val="10"/>
      </c:valAx>
      <c:valAx>
        <c:axId val="199416448"/>
        <c:scaling>
          <c:orientation val="minMax"/>
          <c:max val="10"/>
          <c:min val="-10"/>
        </c:scaling>
        <c:delete val="1"/>
        <c:axPos val="l"/>
        <c:majorGridlines/>
        <c:numFmt formatCode="General" sourceLinked="1"/>
        <c:majorTickMark val="out"/>
        <c:minorTickMark val="none"/>
        <c:tickLblPos val="nextTo"/>
        <c:crossAx val="199414528"/>
        <c:crosses val="autoZero"/>
        <c:crossBetween val="midCat"/>
        <c:majorUnit val="10"/>
      </c:valAx>
      <c:spPr>
        <a:ln w="9525">
          <a:solidFill>
            <a:srgbClr val="00B0F0"/>
          </a:solidFill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emf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emf"/><Relationship Id="rId1" Type="http://schemas.openxmlformats.org/officeDocument/2006/relationships/chart" Target="../charts/chart5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85</xdr:row>
      <xdr:rowOff>0</xdr:rowOff>
    </xdr:from>
    <xdr:to>
      <xdr:col>19</xdr:col>
      <xdr:colOff>174539</xdr:colOff>
      <xdr:row>134</xdr:row>
      <xdr:rowOff>44694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203200</xdr:colOff>
      <xdr:row>22</xdr:row>
      <xdr:rowOff>36830</xdr:rowOff>
    </xdr:from>
    <xdr:to>
      <xdr:col>21</xdr:col>
      <xdr:colOff>381000</xdr:colOff>
      <xdr:row>75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271903</xdr:colOff>
      <xdr:row>20</xdr:row>
      <xdr:rowOff>227220</xdr:rowOff>
    </xdr:from>
    <xdr:to>
      <xdr:col>11</xdr:col>
      <xdr:colOff>274365</xdr:colOff>
      <xdr:row>21</xdr:row>
      <xdr:rowOff>167683</xdr:rowOff>
    </xdr:to>
    <xdr:sp macro="" textlink="">
      <xdr:nvSpPr>
        <xdr:cNvPr id="4" name="Arrow: Chevron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/>
      </xdr:nvSpPr>
      <xdr:spPr>
        <a:xfrm rot="16200000" flipH="1">
          <a:off x="5471802" y="4838071"/>
          <a:ext cx="169063" cy="535862"/>
        </a:xfrm>
        <a:prstGeom prst="chevron">
          <a:avLst/>
        </a:prstGeom>
        <a:ln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381001</xdr:colOff>
      <xdr:row>38</xdr:row>
      <xdr:rowOff>127002</xdr:rowOff>
    </xdr:from>
    <xdr:to>
      <xdr:col>3</xdr:col>
      <xdr:colOff>262467</xdr:colOff>
      <xdr:row>43</xdr:row>
      <xdr:rowOff>169336</xdr:rowOff>
    </xdr:to>
    <xdr:sp macro="" textlink="">
      <xdr:nvSpPr>
        <xdr:cNvPr id="4" name="Arrow: Up-Down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/>
      </xdr:nvSpPr>
      <xdr:spPr>
        <a:xfrm>
          <a:off x="1591734" y="6324602"/>
          <a:ext cx="270933" cy="973667"/>
        </a:xfrm>
        <a:prstGeom prst="upDownArrow">
          <a:avLst>
            <a:gd name="adj1" fmla="val 32418"/>
            <a:gd name="adj2" fmla="val 60909"/>
          </a:avLst>
        </a:prstGeom>
        <a:ln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186267</xdr:colOff>
      <xdr:row>39</xdr:row>
      <xdr:rowOff>67733</xdr:rowOff>
    </xdr:from>
    <xdr:to>
      <xdr:col>0</xdr:col>
      <xdr:colOff>423334</xdr:colOff>
      <xdr:row>44</xdr:row>
      <xdr:rowOff>110067</xdr:rowOff>
    </xdr:to>
    <xdr:sp macro="" textlink="">
      <xdr:nvSpPr>
        <xdr:cNvPr id="7" name="Arrow: Up-Down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SpPr/>
      </xdr:nvSpPr>
      <xdr:spPr>
        <a:xfrm>
          <a:off x="186267" y="6451600"/>
          <a:ext cx="237067" cy="973667"/>
        </a:xfrm>
        <a:prstGeom prst="upDownArrow">
          <a:avLst>
            <a:gd name="adj1" fmla="val 32418"/>
            <a:gd name="adj2" fmla="val 60909"/>
          </a:avLst>
        </a:prstGeom>
        <a:ln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10</xdr:col>
      <xdr:colOff>1650228</xdr:colOff>
      <xdr:row>8</xdr:row>
      <xdr:rowOff>72353</xdr:rowOff>
    </xdr:from>
    <xdr:to>
      <xdr:col>11</xdr:col>
      <xdr:colOff>147482</xdr:colOff>
      <xdr:row>11</xdr:row>
      <xdr:rowOff>160925</xdr:rowOff>
    </xdr:to>
    <xdr:sp macro="" textlink="">
      <xdr:nvSpPr>
        <xdr:cNvPr id="13" name="Arrow: Chevron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SpPr/>
      </xdr:nvSpPr>
      <xdr:spPr>
        <a:xfrm flipH="1">
          <a:off x="15465874" y="1830815"/>
          <a:ext cx="167793" cy="633695"/>
        </a:xfrm>
        <a:prstGeom prst="chevron">
          <a:avLst/>
        </a:prstGeom>
        <a:ln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 editAs="oneCell">
    <xdr:from>
      <xdr:col>0</xdr:col>
      <xdr:colOff>770467</xdr:colOff>
      <xdr:row>40</xdr:row>
      <xdr:rowOff>16934</xdr:rowOff>
    </xdr:from>
    <xdr:to>
      <xdr:col>2</xdr:col>
      <xdr:colOff>119000</xdr:colOff>
      <xdr:row>42</xdr:row>
      <xdr:rowOff>3190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939" t="18416" r="5816" b="18996"/>
        <a:stretch/>
      </xdr:blipFill>
      <xdr:spPr bwMode="auto">
        <a:xfrm>
          <a:off x="770467" y="6587067"/>
          <a:ext cx="559266" cy="3542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167640</xdr:colOff>
          <xdr:row>1</xdr:row>
          <xdr:rowOff>198120</xdr:rowOff>
        </xdr:from>
        <xdr:to>
          <xdr:col>20</xdr:col>
          <xdr:colOff>510540</xdr:colOff>
          <xdr:row>13</xdr:row>
          <xdr:rowOff>53340</xdr:rowOff>
        </xdr:to>
        <xdr:sp macro="" textlink="">
          <xdr:nvSpPr>
            <xdr:cNvPr id="2049" name="CommandButton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4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476250</xdr:colOff>
      <xdr:row>0</xdr:row>
      <xdr:rowOff>120650</xdr:rowOff>
    </xdr:from>
    <xdr:to>
      <xdr:col>26</xdr:col>
      <xdr:colOff>52724</xdr:colOff>
      <xdr:row>49</xdr:row>
      <xdr:rowOff>77667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64</xdr:row>
      <xdr:rowOff>0</xdr:rowOff>
    </xdr:from>
    <xdr:to>
      <xdr:col>26</xdr:col>
      <xdr:colOff>341680</xdr:colOff>
      <xdr:row>112</xdr:row>
      <xdr:rowOff>154176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604646</xdr:colOff>
      <xdr:row>42</xdr:row>
      <xdr:rowOff>153848</xdr:rowOff>
    </xdr:from>
    <xdr:to>
      <xdr:col>1</xdr:col>
      <xdr:colOff>105114</xdr:colOff>
      <xdr:row>48</xdr:row>
      <xdr:rowOff>10329</xdr:rowOff>
    </xdr:to>
    <xdr:sp macro="" textlink="">
      <xdr:nvSpPr>
        <xdr:cNvPr id="2" name="Arrow: Up-Down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/>
      </xdr:nvSpPr>
      <xdr:spPr>
        <a:xfrm>
          <a:off x="604646" y="7030433"/>
          <a:ext cx="336809" cy="971603"/>
        </a:xfrm>
        <a:prstGeom prst="upDownArrow">
          <a:avLst>
            <a:gd name="adj1" fmla="val 32418"/>
            <a:gd name="adj2" fmla="val 60909"/>
          </a:avLst>
        </a:prstGeom>
        <a:ln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177595</xdr:colOff>
      <xdr:row>43</xdr:row>
      <xdr:rowOff>80333</xdr:rowOff>
    </xdr:from>
    <xdr:to>
      <xdr:col>8</xdr:col>
      <xdr:colOff>245329</xdr:colOff>
      <xdr:row>48</xdr:row>
      <xdr:rowOff>122668</xdr:rowOff>
    </xdr:to>
    <xdr:sp macro="" textlink="">
      <xdr:nvSpPr>
        <xdr:cNvPr id="6" name="Arrow: Up-Down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/>
      </xdr:nvSpPr>
      <xdr:spPr>
        <a:xfrm>
          <a:off x="3123375" y="7142772"/>
          <a:ext cx="337222" cy="971603"/>
        </a:xfrm>
        <a:prstGeom prst="upDownArrow">
          <a:avLst>
            <a:gd name="adj1" fmla="val 32418"/>
            <a:gd name="adj2" fmla="val 60909"/>
          </a:avLst>
        </a:prstGeom>
        <a:ln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 editAs="oneCell">
    <xdr:from>
      <xdr:col>6</xdr:col>
      <xdr:colOff>56098</xdr:colOff>
      <xdr:row>43</xdr:row>
      <xdr:rowOff>145700</xdr:rowOff>
    </xdr:from>
    <xdr:to>
      <xdr:col>6</xdr:col>
      <xdr:colOff>615364</xdr:colOff>
      <xdr:row>45</xdr:row>
      <xdr:rowOff>128225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939" t="18416" r="5816" b="18996"/>
        <a:stretch/>
      </xdr:blipFill>
      <xdr:spPr bwMode="auto">
        <a:xfrm>
          <a:off x="2286342" y="7208139"/>
          <a:ext cx="559266" cy="3542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0</xdr:colOff>
      <xdr:row>16</xdr:row>
      <xdr:rowOff>93135</xdr:rowOff>
    </xdr:from>
    <xdr:to>
      <xdr:col>10</xdr:col>
      <xdr:colOff>152402</xdr:colOff>
      <xdr:row>20</xdr:row>
      <xdr:rowOff>1</xdr:rowOff>
    </xdr:to>
    <xdr:sp macro="" textlink="">
      <xdr:nvSpPr>
        <xdr:cNvPr id="18" name="Arrow: Chevron 17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/>
      </xdr:nvSpPr>
      <xdr:spPr>
        <a:xfrm flipH="1">
          <a:off x="5740403" y="3039535"/>
          <a:ext cx="165099" cy="643466"/>
        </a:xfrm>
        <a:prstGeom prst="chevron">
          <a:avLst/>
        </a:prstGeom>
        <a:ln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154024</xdr:colOff>
      <xdr:row>0</xdr:row>
      <xdr:rowOff>99205</xdr:rowOff>
    </xdr:from>
    <xdr:to>
      <xdr:col>19</xdr:col>
      <xdr:colOff>575666</xdr:colOff>
      <xdr:row>48</xdr:row>
      <xdr:rowOff>12881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301</xdr:row>
      <xdr:rowOff>0</xdr:rowOff>
    </xdr:from>
    <xdr:to>
      <xdr:col>3</xdr:col>
      <xdr:colOff>259403</xdr:colOff>
      <xdr:row>305</xdr:row>
      <xdr:rowOff>24319</xdr:rowOff>
    </xdr:to>
    <xdr:grpSp>
      <xdr:nvGrpSpPr>
        <xdr:cNvPr id="11" name="Group 10">
          <a:extLst>
            <a:ext uri="{FF2B5EF4-FFF2-40B4-BE49-F238E27FC236}">
              <a16:creationId xmlns:a16="http://schemas.microsoft.com/office/drawing/2014/main" id="{00000000-0008-0000-0600-00000B000000}"/>
            </a:ext>
          </a:extLst>
        </xdr:cNvPr>
        <xdr:cNvGrpSpPr/>
      </xdr:nvGrpSpPr>
      <xdr:grpSpPr>
        <a:xfrm>
          <a:off x="0" y="56161021"/>
          <a:ext cx="3112850" cy="778213"/>
          <a:chOff x="8107" y="56671723"/>
          <a:chExt cx="3112850" cy="834958"/>
        </a:xfrm>
      </xdr:grpSpPr>
      <xdr:sp macro="" textlink="">
        <xdr:nvSpPr>
          <xdr:cNvPr id="6" name="Arrow: Up-Down 5">
            <a:extLst>
              <a:ext uri="{FF2B5EF4-FFF2-40B4-BE49-F238E27FC236}">
                <a16:creationId xmlns:a16="http://schemas.microsoft.com/office/drawing/2014/main" id="{00000000-0008-0000-0600-000006000000}"/>
              </a:ext>
            </a:extLst>
          </xdr:cNvPr>
          <xdr:cNvSpPr/>
        </xdr:nvSpPr>
        <xdr:spPr>
          <a:xfrm>
            <a:off x="810639" y="56679350"/>
            <a:ext cx="218873" cy="576454"/>
          </a:xfrm>
          <a:prstGeom prst="upDownArrow">
            <a:avLst>
              <a:gd name="adj1" fmla="val 18057"/>
              <a:gd name="adj2" fmla="val 58515"/>
            </a:avLst>
          </a:prstGeom>
          <a:ln/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sp macro="" textlink="">
        <xdr:nvSpPr>
          <xdr:cNvPr id="8" name="Arrow: Up-Down 7">
            <a:extLst>
              <a:ext uri="{FF2B5EF4-FFF2-40B4-BE49-F238E27FC236}">
                <a16:creationId xmlns:a16="http://schemas.microsoft.com/office/drawing/2014/main" id="{00000000-0008-0000-0600-000008000000}"/>
              </a:ext>
            </a:extLst>
          </xdr:cNvPr>
          <xdr:cNvSpPr/>
        </xdr:nvSpPr>
        <xdr:spPr>
          <a:xfrm>
            <a:off x="2485418" y="56692801"/>
            <a:ext cx="218873" cy="576454"/>
          </a:xfrm>
          <a:prstGeom prst="upDownArrow">
            <a:avLst>
              <a:gd name="adj1" fmla="val 18057"/>
              <a:gd name="adj2" fmla="val 58515"/>
            </a:avLst>
          </a:prstGeom>
          <a:ln/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sp macro="" textlink="">
        <xdr:nvSpPr>
          <xdr:cNvPr id="9" name="Rectangle 8">
            <a:extLst>
              <a:ext uri="{FF2B5EF4-FFF2-40B4-BE49-F238E27FC236}">
                <a16:creationId xmlns:a16="http://schemas.microsoft.com/office/drawing/2014/main" id="{00000000-0008-0000-0600-000009000000}"/>
              </a:ext>
            </a:extLst>
          </xdr:cNvPr>
          <xdr:cNvSpPr/>
        </xdr:nvSpPr>
        <xdr:spPr>
          <a:xfrm>
            <a:off x="8107" y="56671723"/>
            <a:ext cx="2861554" cy="611752"/>
          </a:xfrm>
          <a:prstGeom prst="rect">
            <a:avLst/>
          </a:prstGeom>
          <a:solidFill>
            <a:srgbClr val="FFFF99">
              <a:alpha val="18824"/>
            </a:srgb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IN" sz="1100">
              <a:solidFill>
                <a:schemeClr val="tx1"/>
              </a:solidFill>
            </a:endParaRPr>
          </a:p>
        </xdr:txBody>
      </xdr:sp>
      <xdr:sp macro="" textlink="">
        <xdr:nvSpPr>
          <xdr:cNvPr id="10" name="Plus Sign 9">
            <a:extLst>
              <a:ext uri="{FF2B5EF4-FFF2-40B4-BE49-F238E27FC236}">
                <a16:creationId xmlns:a16="http://schemas.microsoft.com/office/drawing/2014/main" id="{00000000-0008-0000-0600-00000A000000}"/>
              </a:ext>
            </a:extLst>
          </xdr:cNvPr>
          <xdr:cNvSpPr/>
        </xdr:nvSpPr>
        <xdr:spPr>
          <a:xfrm>
            <a:off x="2707532" y="57158106"/>
            <a:ext cx="413425" cy="348575"/>
          </a:xfrm>
          <a:prstGeom prst="mathPlus">
            <a:avLst>
              <a:gd name="adj1" fmla="val 7146"/>
            </a:avLst>
          </a:prstGeom>
          <a:solidFill>
            <a:srgbClr val="FF0066"/>
          </a:solidFill>
          <a:ln>
            <a:solidFill>
              <a:srgbClr val="FF006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</xdr:grpSp>
    <xdr:clientData/>
  </xdr:twoCellAnchor>
  <xdr:twoCellAnchor>
    <xdr:from>
      <xdr:col>2</xdr:col>
      <xdr:colOff>254360</xdr:colOff>
      <xdr:row>136</xdr:row>
      <xdr:rowOff>105384</xdr:rowOff>
    </xdr:from>
    <xdr:to>
      <xdr:col>2</xdr:col>
      <xdr:colOff>525293</xdr:colOff>
      <xdr:row>141</xdr:row>
      <xdr:rowOff>146816</xdr:rowOff>
    </xdr:to>
    <xdr:sp macro="" textlink="">
      <xdr:nvSpPr>
        <xdr:cNvPr id="17" name="Arrow: Up-Down 16">
          <a:extLst>
            <a:ext uri="{FF2B5EF4-FFF2-40B4-BE49-F238E27FC236}">
              <a16:creationId xmlns:a16="http://schemas.microsoft.com/office/drawing/2014/main" id="{00000000-0008-0000-0600-000011000000}"/>
            </a:ext>
          </a:extLst>
        </xdr:cNvPr>
        <xdr:cNvSpPr/>
      </xdr:nvSpPr>
      <xdr:spPr>
        <a:xfrm>
          <a:off x="1778360" y="25494575"/>
          <a:ext cx="270933" cy="973667"/>
        </a:xfrm>
        <a:prstGeom prst="upDownArrow">
          <a:avLst>
            <a:gd name="adj1" fmla="val 32418"/>
            <a:gd name="adj2" fmla="val 60909"/>
          </a:avLst>
        </a:prstGeom>
        <a:ln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372893</xdr:colOff>
      <xdr:row>136</xdr:row>
      <xdr:rowOff>126999</xdr:rowOff>
    </xdr:from>
    <xdr:to>
      <xdr:col>0</xdr:col>
      <xdr:colOff>609960</xdr:colOff>
      <xdr:row>141</xdr:row>
      <xdr:rowOff>168431</xdr:rowOff>
    </xdr:to>
    <xdr:sp macro="" textlink="">
      <xdr:nvSpPr>
        <xdr:cNvPr id="18" name="Arrow: Up-Down 17">
          <a:extLst>
            <a:ext uri="{FF2B5EF4-FFF2-40B4-BE49-F238E27FC236}">
              <a16:creationId xmlns:a16="http://schemas.microsoft.com/office/drawing/2014/main" id="{00000000-0008-0000-0600-000012000000}"/>
            </a:ext>
          </a:extLst>
        </xdr:cNvPr>
        <xdr:cNvSpPr/>
      </xdr:nvSpPr>
      <xdr:spPr>
        <a:xfrm>
          <a:off x="372893" y="25516190"/>
          <a:ext cx="237067" cy="973667"/>
        </a:xfrm>
        <a:prstGeom prst="upDownArrow">
          <a:avLst>
            <a:gd name="adj1" fmla="val 32418"/>
            <a:gd name="adj2" fmla="val 60909"/>
          </a:avLst>
        </a:prstGeom>
        <a:ln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 editAs="oneCell">
    <xdr:from>
      <xdr:col>0</xdr:col>
      <xdr:colOff>745787</xdr:colOff>
      <xdr:row>134</xdr:row>
      <xdr:rowOff>97277</xdr:rowOff>
    </xdr:from>
    <xdr:to>
      <xdr:col>2</xdr:col>
      <xdr:colOff>88846</xdr:colOff>
      <xdr:row>137</xdr:row>
      <xdr:rowOff>112517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00000000-0008-0000-06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5787" y="25113575"/>
          <a:ext cx="867059" cy="574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27</xdr:row>
      <xdr:rowOff>186448</xdr:rowOff>
    </xdr:from>
    <xdr:to>
      <xdr:col>3</xdr:col>
      <xdr:colOff>259403</xdr:colOff>
      <xdr:row>31</xdr:row>
      <xdr:rowOff>178341</xdr:rowOff>
    </xdr:to>
    <xdr:grpSp>
      <xdr:nvGrpSpPr>
        <xdr:cNvPr id="12" name="Group 11">
          <a:extLst>
            <a:ext uri="{FF2B5EF4-FFF2-40B4-BE49-F238E27FC236}">
              <a16:creationId xmlns:a16="http://schemas.microsoft.com/office/drawing/2014/main" id="{00000000-0008-0000-0600-00000C000000}"/>
            </a:ext>
          </a:extLst>
        </xdr:cNvPr>
        <xdr:cNvGrpSpPr/>
      </xdr:nvGrpSpPr>
      <xdr:grpSpPr>
        <a:xfrm>
          <a:off x="0" y="5220512"/>
          <a:ext cx="3112850" cy="753893"/>
          <a:chOff x="8107" y="56671723"/>
          <a:chExt cx="3112850" cy="834958"/>
        </a:xfrm>
        <a:noFill/>
      </xdr:grpSpPr>
      <xdr:sp macro="" textlink="">
        <xdr:nvSpPr>
          <xdr:cNvPr id="13" name="Arrow: Up-Down 12">
            <a:extLst>
              <a:ext uri="{FF2B5EF4-FFF2-40B4-BE49-F238E27FC236}">
                <a16:creationId xmlns:a16="http://schemas.microsoft.com/office/drawing/2014/main" id="{00000000-0008-0000-0600-00000D000000}"/>
              </a:ext>
            </a:extLst>
          </xdr:cNvPr>
          <xdr:cNvSpPr/>
        </xdr:nvSpPr>
        <xdr:spPr>
          <a:xfrm>
            <a:off x="802533" y="56704151"/>
            <a:ext cx="218873" cy="576454"/>
          </a:xfrm>
          <a:prstGeom prst="upDownArrow">
            <a:avLst>
              <a:gd name="adj1" fmla="val 18057"/>
              <a:gd name="adj2" fmla="val 58515"/>
            </a:avLst>
          </a:prstGeom>
          <a:solidFill>
            <a:srgbClr val="BDEEFF"/>
          </a:solidFill>
          <a:ln/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sp macro="" textlink="">
        <xdr:nvSpPr>
          <xdr:cNvPr id="14" name="Arrow: Up-Down 13">
            <a:extLst>
              <a:ext uri="{FF2B5EF4-FFF2-40B4-BE49-F238E27FC236}">
                <a16:creationId xmlns:a16="http://schemas.microsoft.com/office/drawing/2014/main" id="{00000000-0008-0000-0600-00000E000000}"/>
              </a:ext>
            </a:extLst>
          </xdr:cNvPr>
          <xdr:cNvSpPr/>
        </xdr:nvSpPr>
        <xdr:spPr>
          <a:xfrm>
            <a:off x="1415375" y="56692801"/>
            <a:ext cx="218873" cy="576454"/>
          </a:xfrm>
          <a:prstGeom prst="upDownArrow">
            <a:avLst>
              <a:gd name="adj1" fmla="val 18057"/>
              <a:gd name="adj2" fmla="val 58515"/>
            </a:avLst>
          </a:prstGeom>
          <a:solidFill>
            <a:srgbClr val="BDEEFF"/>
          </a:solidFill>
          <a:ln/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sp macro="" textlink="">
        <xdr:nvSpPr>
          <xdr:cNvPr id="15" name="Rectangle 14">
            <a:extLst>
              <a:ext uri="{FF2B5EF4-FFF2-40B4-BE49-F238E27FC236}">
                <a16:creationId xmlns:a16="http://schemas.microsoft.com/office/drawing/2014/main" id="{00000000-0008-0000-0600-00000F000000}"/>
              </a:ext>
            </a:extLst>
          </xdr:cNvPr>
          <xdr:cNvSpPr/>
        </xdr:nvSpPr>
        <xdr:spPr>
          <a:xfrm>
            <a:off x="8107" y="56671723"/>
            <a:ext cx="2861554" cy="624192"/>
          </a:xfrm>
          <a:prstGeom prst="rect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IN" sz="1100">
              <a:solidFill>
                <a:schemeClr val="tx1"/>
              </a:solidFill>
            </a:endParaRPr>
          </a:p>
        </xdr:txBody>
      </xdr:sp>
      <xdr:sp macro="" textlink="">
        <xdr:nvSpPr>
          <xdr:cNvPr id="16" name="Plus Sign 15">
            <a:extLst>
              <a:ext uri="{FF2B5EF4-FFF2-40B4-BE49-F238E27FC236}">
                <a16:creationId xmlns:a16="http://schemas.microsoft.com/office/drawing/2014/main" id="{00000000-0008-0000-0600-000010000000}"/>
              </a:ext>
            </a:extLst>
          </xdr:cNvPr>
          <xdr:cNvSpPr/>
        </xdr:nvSpPr>
        <xdr:spPr>
          <a:xfrm>
            <a:off x="2707532" y="57158106"/>
            <a:ext cx="413425" cy="348575"/>
          </a:xfrm>
          <a:prstGeom prst="mathPlus">
            <a:avLst>
              <a:gd name="adj1" fmla="val 7146"/>
            </a:avLst>
          </a:prstGeom>
          <a:grpFill/>
          <a:ln>
            <a:solidFill>
              <a:srgbClr val="FF006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</xdr:grp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A37C0B5-A7B8-4E0D-B53F-B6E83A0532BB}" name="Table2" displayName="Table2" ref="A1:D2" totalsRowShown="0" headerRowDxfId="60" tableBorderDxfId="59">
  <autoFilter ref="A1:D2" xr:uid="{AA37C0B5-A7B8-4E0D-B53F-B6E83A0532BB}"/>
  <tableColumns count="4">
    <tableColumn id="1" xr3:uid="{BF322703-94EF-47D9-8B34-389C06B4DB2B}" name="Login" dataDxfId="58" dataCellStyle="Hyperlink"/>
    <tableColumn id="2" xr3:uid="{DDAC585A-1DB6-4251-BB70-1FCEED22963F}" name="World" dataDxfId="57" dataCellStyle="Hyperlink"/>
    <tableColumn id="3" xr3:uid="{2E128C80-FF98-48AD-ACEA-FFB7E65DFAFF}" name="Room" dataDxfId="56" dataCellStyle="Hyperlink"/>
    <tableColumn id="4" xr3:uid="{A8371B99-BEE2-477B-84AC-A51C009A42EC}" name="Download Video Tutorials" dataCellStyle="Hyperlink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5720F3F-C52C-4D06-8DFC-D0E41CEDC898}" name="Table3" displayName="Table3" ref="A1:E2" totalsRowShown="0" headerRowBorderDxfId="55" tableBorderDxfId="54" totalsRowBorderDxfId="53">
  <autoFilter ref="A1:E2" xr:uid="{05720F3F-C52C-4D06-8DFC-D0E41CEDC898}"/>
  <tableColumns count="5">
    <tableColumn id="1" xr3:uid="{771F65C1-C9EA-4E05-95D7-532AAF682AEA}" name="Status" dataDxfId="52"/>
    <tableColumn id="2" xr3:uid="{D723D39E-D211-4028-AE0F-9D64392569D3}" name="File Name" dataDxfId="51" dataCellStyle="Normal 2"/>
    <tableColumn id="3" xr3:uid="{1892A50E-3DD5-44FF-A8BB-356485EAED24}" name="Version" dataDxfId="50" dataCellStyle="Normal 2"/>
    <tableColumn id="4" xr3:uid="{EF9BC8A2-96C6-40D8-8392-81F88A984276}" name="Syntax" dataDxfId="49" dataCellStyle="Normal 2"/>
    <tableColumn id="5" xr3:uid="{E6227A1D-14E4-441A-A45B-6E522D69705F}" name="Sheet version number" dataDxfId="4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15B9B5E-BF49-45CA-A4DF-301556F59972}" name="Table4" displayName="Table4" ref="A1:D2" totalsRowShown="0" headerRowDxfId="47" dataDxfId="45" headerRowBorderDxfId="46" tableBorderDxfId="44">
  <autoFilter ref="A1:D2" xr:uid="{215B9B5E-BF49-45CA-A4DF-301556F59972}"/>
  <tableColumns count="4">
    <tableColumn id="1" xr3:uid="{3CEDF061-6C9D-4F84-B1AC-9D87CF916046}" name="Xmin" dataDxfId="43"/>
    <tableColumn id="2" xr3:uid="{256E292D-89B3-4F96-BD2D-39818B4D08E6}" name="Ymin" dataDxfId="42"/>
    <tableColumn id="3" xr3:uid="{65AE67E0-4239-4051-8974-C4C06051C487}" name="Xmax" dataDxfId="41"/>
    <tableColumn id="4" xr3:uid="{E5368395-9CEC-4E88-9BA5-2E0BB6F61800}" name="Ymax" dataDxfId="4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61846A-ACED-4274-A72D-B1F68507B1FE}" name="Table1" displayName="Table1" ref="A1:L35" totalsRowShown="0" headerRowDxfId="29" dataDxfId="28" tableBorderDxfId="27" dataCellStyle="Normal 2">
  <autoFilter ref="A1:L35" xr:uid="{1A61846A-ACED-4274-A72D-B1F68507B1FE}"/>
  <tableColumns count="12">
    <tableColumn id="1" xr3:uid="{E9A363C7-184B-418D-9C4D-DD18192350B6}" name="Name" dataDxfId="26" dataCellStyle="Normal 2"/>
    <tableColumn id="2" xr3:uid="{F4B1EB1B-3A4D-4FBF-A27C-384325CEA5E9}" name="X" dataDxfId="25" dataCellStyle="Normal 2">
      <calculatedColumnFormula array="1">IF(INDEX(Paths!$AB$1:$AB$441,  MATCH(INDEX($A:$A,ROW()),  Paths!$Z$1:$Z$441,0),1)="",0,INDEX(Paths!$AB$1:$AB$441,  MATCH(INDEX($A:$A,ROW()),  Paths!$Z$1:$Z$441,0),1))</calculatedColumnFormula>
    </tableColumn>
    <tableColumn id="3" xr3:uid="{EAD00D53-29A5-4B5A-8BE5-DD232AD9165B}" name="Y" dataDxfId="24" dataCellStyle="Normal 2">
      <calculatedColumnFormula array="1">IF(INDEX(Paths!$AA$1:$AA$441,   MATCH(INDEX($A:$A,ROW()),  Paths!$Z$1:$Z$441,  0),  1)="",0,INDEX(Paths!$AA$1:$AA$441,   MATCH(INDEX($A:$A,ROW()),  Paths!$Z$1:$Z$441,  0),  1))</calculatedColumnFormula>
    </tableColumn>
    <tableColumn id="4" xr3:uid="{7FE8CB0B-F7AC-4B31-93B0-6A6D998CD3DA}" name="Location" dataDxfId="23" dataCellStyle="Normal 2">
      <calculatedColumnFormula array="1">"["&amp;IF(INDEX($B:$B,ROW())="",0,INDEX($B:$B,ROW()))&amp;","&amp;IF(INDEX($C:$C,ROW())="",0,INDEX($C:$C,ROW()))&amp;"]"</calculatedColumnFormula>
    </tableColumn>
    <tableColumn id="5" xr3:uid="{2142A20F-077C-4C17-A9D6-95258B29B43D}" name="Column1" dataDxfId="22"/>
    <tableColumn id="6" xr3:uid="{2CD4A1B2-FF85-459B-AF19-B8AB21C51887}" name="Text" dataDxfId="21" dataCellStyle="Normal 2"/>
    <tableColumn id="7" xr3:uid="{67E92060-B50B-4F4C-882C-5778B20A590D}" name="Forum" dataDxfId="20" dataCellStyle="Normal 2"/>
    <tableColumn id="8" xr3:uid="{7A8EBC07-FBF5-484B-9CC2-7FCA8E139B71}" name="Image" dataDxfId="19" dataCellStyle="Normal 2"/>
    <tableColumn id="9" xr3:uid="{082E6048-9EFA-44DC-9DAF-5F2F12D15F29}" name="Teleport" dataDxfId="18" dataCellStyle="Normal 2"/>
    <tableColumn id="10" xr3:uid="{31C309E7-8B6F-412C-8AE2-82B0B5E8BE0F}" name="Room" dataDxfId="17" dataCellStyle="Normal 2"/>
    <tableColumn id="11" xr3:uid="{D3FB9394-7F79-4C22-81A6-D3C4E6BAB936}" name="Link" dataDxfId="16" dataCellStyle="Normal 2"/>
    <tableColumn id="12" xr3:uid="{8EAA6E19-05C1-4053-9DD3-FA78A38D7467}" name="Column2" dataDxfId="15" dataCellStyle="Normal 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5CEFB23-1F71-41A6-B833-D7F6D16E158A}" name="Table5" displayName="Table5" ref="A1:D37" totalsRowShown="0" dataDxfId="8">
  <autoFilter ref="A1:D37" xr:uid="{95CEFB23-1F71-41A6-B833-D7F6D16E158A}"/>
  <tableColumns count="4">
    <tableColumn id="1" xr3:uid="{52919FEE-E17C-475F-A5AF-C906BE4B2DB5}" name="Start" dataDxfId="7"/>
    <tableColumn id="2" xr3:uid="{DD333FAD-9035-4589-B9C4-929977B2B960}" name="End" dataDxfId="6"/>
    <tableColumn id="3" xr3:uid="{AADFF8C5-E21D-48B6-A3D1-5D1E13EC3614}" name="Column1" dataDxfId="5"/>
    <tableColumn id="4" xr3:uid="{42DF8BE7-3BA9-453E-B832-F11A940FDAD3}" name="Path" dataDxfId="4"/>
  </tableColumns>
  <tableStyleInfo name="TableStyleMedium2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potmaze.world/spotmaze?room1" TargetMode="External"/><Relationship Id="rId2" Type="http://schemas.openxmlformats.org/officeDocument/2006/relationships/hyperlink" Target="https://spotmaze.world/spotmaze" TargetMode="External"/><Relationship Id="rId1" Type="http://schemas.openxmlformats.org/officeDocument/2006/relationships/hyperlink" Target="https://www.spotmaze.com/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drive.google.com/drive/folders/1uFoeFM3rilbJz49_iyZiGy5QKXaBKMjv?usp=sharing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potmaze.com/forum/welcome-to-the-forum/create-rooms" TargetMode="External"/><Relationship Id="rId13" Type="http://schemas.openxmlformats.org/officeDocument/2006/relationships/hyperlink" Target="https://www.spotmaze.com/forum/welcome-to-the-forum/organizing-meetups" TargetMode="External"/><Relationship Id="rId18" Type="http://schemas.openxmlformats.org/officeDocument/2006/relationships/hyperlink" Target="https://www.spotmaze.com/forum/welcome-to-the-forum/spatial-learning" TargetMode="External"/><Relationship Id="rId26" Type="http://schemas.openxmlformats.org/officeDocument/2006/relationships/control" Target="../activeX/activeX1.xml"/><Relationship Id="rId3" Type="http://schemas.openxmlformats.org/officeDocument/2006/relationships/hyperlink" Target="https://www.spotmaze.com/forum/welcome-to-the-forum/applications" TargetMode="External"/><Relationship Id="rId21" Type="http://schemas.openxmlformats.org/officeDocument/2006/relationships/hyperlink" Target="https://www.spotmaze.com/forum/welcome-to-the-forum/better-engagement" TargetMode="External"/><Relationship Id="rId7" Type="http://schemas.openxmlformats.org/officeDocument/2006/relationships/hyperlink" Target="https://www.spotmaze.com/forum/welcome-to-the-forum/connect-forums" TargetMode="External"/><Relationship Id="rId12" Type="http://schemas.openxmlformats.org/officeDocument/2006/relationships/hyperlink" Target="https://www.spotmaze.com/forum/welcome-to-the-forum/tour-creation" TargetMode="External"/><Relationship Id="rId17" Type="http://schemas.openxmlformats.org/officeDocument/2006/relationships/hyperlink" Target="https://www.spotmaze.com/forum/welcome-to-the-forum/community" TargetMode="External"/><Relationship Id="rId25" Type="http://schemas.openxmlformats.org/officeDocument/2006/relationships/vmlDrawing" Target="../drawings/vmlDrawing1.vml"/><Relationship Id="rId2" Type="http://schemas.openxmlformats.org/officeDocument/2006/relationships/hyperlink" Target="https://www.spotmaze.com/forum/welcome-to-the-forum/features" TargetMode="External"/><Relationship Id="rId16" Type="http://schemas.openxmlformats.org/officeDocument/2006/relationships/hyperlink" Target="https://www.spotmaze.com/forum/welcome-to-the-forum/site-maps" TargetMode="External"/><Relationship Id="rId20" Type="http://schemas.openxmlformats.org/officeDocument/2006/relationships/hyperlink" Target="https://www.spotmaze.com/forum/welcome-to-the-forum/better-recollection" TargetMode="External"/><Relationship Id="rId1" Type="http://schemas.openxmlformats.org/officeDocument/2006/relationships/hyperlink" Target="https://www.spotmaze.com/forum/welcome-to-the-forum/what-is-spotmaze" TargetMode="External"/><Relationship Id="rId6" Type="http://schemas.openxmlformats.org/officeDocument/2006/relationships/hyperlink" Target="https://www.spotmaze.com/forum/welcome-to-the-forum/create-locations" TargetMode="External"/><Relationship Id="rId11" Type="http://schemas.openxmlformats.org/officeDocument/2006/relationships/hyperlink" Target="https://www.spotmaze.com/forum/welcome-to-the-forum/building-maps" TargetMode="External"/><Relationship Id="rId24" Type="http://schemas.openxmlformats.org/officeDocument/2006/relationships/drawing" Target="../drawings/drawing2.xml"/><Relationship Id="rId5" Type="http://schemas.openxmlformats.org/officeDocument/2006/relationships/hyperlink" Target="https://www.spotmaze.com/forum/welcome-to-the-forum/build-worlds" TargetMode="External"/><Relationship Id="rId15" Type="http://schemas.openxmlformats.org/officeDocument/2006/relationships/hyperlink" Target="https://www.spotmaze.com/forum/welcome-to-the-forum/finding-content" TargetMode="External"/><Relationship Id="rId23" Type="http://schemas.openxmlformats.org/officeDocument/2006/relationships/printerSettings" Target="../printerSettings/printerSettings5.bin"/><Relationship Id="rId28" Type="http://schemas.openxmlformats.org/officeDocument/2006/relationships/table" Target="../tables/table4.xml"/><Relationship Id="rId10" Type="http://schemas.openxmlformats.org/officeDocument/2006/relationships/hyperlink" Target="https://www.spotmaze.com/forum/welcome-to-the-forum/embed-images" TargetMode="External"/><Relationship Id="rId19" Type="http://schemas.openxmlformats.org/officeDocument/2006/relationships/hyperlink" Target="https://www.spotmaze.com/forum/welcome-to-the-forum/spatial-memory" TargetMode="External"/><Relationship Id="rId4" Type="http://schemas.openxmlformats.org/officeDocument/2006/relationships/hyperlink" Target="https://www.spotmaze.com/forum/welcome-to-the-forum/benefits" TargetMode="External"/><Relationship Id="rId9" Type="http://schemas.openxmlformats.org/officeDocument/2006/relationships/hyperlink" Target="https://www.spotmaze.com/forum/welcome-to-the-forum/write-content" TargetMode="External"/><Relationship Id="rId14" Type="http://schemas.openxmlformats.org/officeDocument/2006/relationships/hyperlink" Target="https://www.spotmaze.com/forum/welcome-to-the-forum/gamification" TargetMode="External"/><Relationship Id="rId22" Type="http://schemas.openxmlformats.org/officeDocument/2006/relationships/hyperlink" Target="https://www.spotmaze.com/forum/welcome-to-the-forum/improved-grasping" TargetMode="External"/><Relationship Id="rId27" Type="http://schemas.openxmlformats.org/officeDocument/2006/relationships/image" Target="../media/image1.emf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3" Type="http://schemas.openxmlformats.org/officeDocument/2006/relationships/hyperlink" Target="https://spotmaze.world/spotmaze" TargetMode="External"/><Relationship Id="rId7" Type="http://schemas.openxmlformats.org/officeDocument/2006/relationships/hyperlink" Target="https://drive.google.com/drive/folders/1uFoeFM3rilbJz49_iyZiGy5QKXaBKMjv?usp=sharing" TargetMode="External"/><Relationship Id="rId2" Type="http://schemas.openxmlformats.org/officeDocument/2006/relationships/hyperlink" Target="https://spotmaze.world/spotmaze?excel_import" TargetMode="External"/><Relationship Id="rId1" Type="http://schemas.openxmlformats.org/officeDocument/2006/relationships/hyperlink" Target="https://docs.google.com/spreadsheets/d/1Q0a8-2sIvj7IQSQ2C1mAVWkEygv6768o" TargetMode="External"/><Relationship Id="rId6" Type="http://schemas.openxmlformats.org/officeDocument/2006/relationships/hyperlink" Target="https://beautifytools.com/excel-to-json-converter.php" TargetMode="External"/><Relationship Id="rId5" Type="http://schemas.openxmlformats.org/officeDocument/2006/relationships/hyperlink" Target="https://github.com/spotmaze/spotmaze" TargetMode="External"/><Relationship Id="rId4" Type="http://schemas.openxmlformats.org/officeDocument/2006/relationships/hyperlink" Target="https://github.com/spotmaze/spotmaze/blob/main/spotmaze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2"/>
  <sheetViews>
    <sheetView workbookViewId="0">
      <selection sqref="A1:D2"/>
    </sheetView>
  </sheetViews>
  <sheetFormatPr defaultRowHeight="14.4" x14ac:dyDescent="0.3"/>
  <cols>
    <col min="1" max="1" width="37.33203125" style="1" customWidth="1"/>
    <col min="2" max="2" width="42" style="1" customWidth="1"/>
    <col min="3" max="3" width="61.88671875" style="1" customWidth="1"/>
    <col min="4" max="4" width="78.21875" customWidth="1"/>
    <col min="5" max="5" width="19.77734375" customWidth="1"/>
  </cols>
  <sheetData>
    <row r="1" spans="1:4" x14ac:dyDescent="0.3">
      <c r="A1" s="165" t="s">
        <v>97</v>
      </c>
      <c r="B1" s="15" t="s">
        <v>79</v>
      </c>
      <c r="C1" s="15" t="s">
        <v>101</v>
      </c>
      <c r="D1" s="89" t="s">
        <v>153</v>
      </c>
    </row>
    <row r="2" spans="1:4" x14ac:dyDescent="0.3">
      <c r="A2" s="166" t="s">
        <v>56</v>
      </c>
      <c r="B2" s="50" t="s">
        <v>57</v>
      </c>
      <c r="C2" s="14" t="s">
        <v>102</v>
      </c>
      <c r="D2" s="90" t="s">
        <v>152</v>
      </c>
    </row>
  </sheetData>
  <hyperlinks>
    <hyperlink ref="A2" r:id="rId1" xr:uid="{00000000-0004-0000-0000-000000000000}"/>
    <hyperlink ref="B2" r:id="rId2" xr:uid="{00000000-0004-0000-0000-000001000000}"/>
    <hyperlink ref="C2" r:id="rId3" xr:uid="{5766DACD-E271-4D41-B3CE-5A5D5FFC309E}"/>
    <hyperlink ref="D2" r:id="rId4" xr:uid="{E265A1A2-53D3-4B59-BF72-7FF08E0EF321}"/>
  </hyperlinks>
  <pageMargins left="0.7" right="0.7" top="0.75" bottom="0.75" header="0.3" footer="0.3"/>
  <pageSetup orientation="portrait" r:id="rId5"/>
  <tableParts count="1"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E9"/>
  <sheetViews>
    <sheetView workbookViewId="0">
      <selection sqref="A1:E2"/>
    </sheetView>
  </sheetViews>
  <sheetFormatPr defaultRowHeight="14.4" x14ac:dyDescent="0.3"/>
  <cols>
    <col min="1" max="1" width="20.77734375" style="53" customWidth="1"/>
    <col min="2" max="3" width="20.77734375" style="48" customWidth="1"/>
    <col min="4" max="4" width="20.77734375" style="53" customWidth="1"/>
    <col min="5" max="5" width="21.33203125" style="54" customWidth="1"/>
  </cols>
  <sheetData>
    <row r="1" spans="1:5" s="3" customFormat="1" x14ac:dyDescent="0.3">
      <c r="A1" s="167" t="s">
        <v>51</v>
      </c>
      <c r="B1" s="168" t="s">
        <v>49</v>
      </c>
      <c r="C1" s="168" t="s">
        <v>53</v>
      </c>
      <c r="D1" s="169" t="s">
        <v>55</v>
      </c>
      <c r="E1" s="170" t="s">
        <v>107</v>
      </c>
    </row>
    <row r="2" spans="1:5" s="3" customFormat="1" x14ac:dyDescent="0.3">
      <c r="A2" s="171" t="s">
        <v>52</v>
      </c>
      <c r="B2" s="172" t="s">
        <v>50</v>
      </c>
      <c r="C2" s="172" t="s">
        <v>54</v>
      </c>
      <c r="D2" s="173">
        <v>1</v>
      </c>
      <c r="E2" s="174">
        <v>1</v>
      </c>
    </row>
    <row r="6" spans="1:5" ht="15" x14ac:dyDescent="0.3">
      <c r="B6" s="49"/>
    </row>
    <row r="7" spans="1:5" ht="15" x14ac:dyDescent="0.3">
      <c r="B7" s="49"/>
    </row>
    <row r="8" spans="1:5" ht="15" x14ac:dyDescent="0.3">
      <c r="B8" s="49"/>
    </row>
    <row r="9" spans="1:5" ht="15" x14ac:dyDescent="0.3">
      <c r="B9" s="49"/>
    </row>
  </sheetData>
  <sheetProtection selectLockedCells="1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D2"/>
  <sheetViews>
    <sheetView workbookViewId="0"/>
  </sheetViews>
  <sheetFormatPr defaultRowHeight="14.4" x14ac:dyDescent="0.3"/>
  <cols>
    <col min="1" max="4" width="20.77734375" customWidth="1"/>
  </cols>
  <sheetData>
    <row r="1" spans="1:4" x14ac:dyDescent="0.3">
      <c r="A1" s="175" t="s">
        <v>75</v>
      </c>
      <c r="B1" s="176" t="s">
        <v>77</v>
      </c>
      <c r="C1" s="176" t="s">
        <v>76</v>
      </c>
      <c r="D1" s="177" t="s">
        <v>78</v>
      </c>
    </row>
    <row r="2" spans="1:4" x14ac:dyDescent="0.3">
      <c r="A2" s="126">
        <v>-10</v>
      </c>
      <c r="B2" s="126">
        <v>-10</v>
      </c>
      <c r="C2" s="126">
        <v>10</v>
      </c>
      <c r="D2" s="126">
        <v>10</v>
      </c>
    </row>
  </sheetData>
  <sheetProtection selectLockedCells="1" selectUnlockedCells="1"/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E0ACC-6C7F-424B-B797-CF5FD15C6EAA}">
  <sheetPr codeName="Sheet7"/>
  <dimension ref="B1:V84"/>
  <sheetViews>
    <sheetView tabSelected="1" zoomScale="120" zoomScaleNormal="120" workbookViewId="0">
      <selection activeCell="L12" sqref="L12"/>
    </sheetView>
  </sheetViews>
  <sheetFormatPr defaultRowHeight="14.4" x14ac:dyDescent="0.3"/>
  <cols>
    <col min="1" max="1" width="3.109375" customWidth="1"/>
    <col min="2" max="5" width="7.77734375" style="9" customWidth="1"/>
    <col min="6" max="19" width="7.77734375" style="2" customWidth="1"/>
    <col min="20" max="21" width="7.77734375" style="4" customWidth="1"/>
    <col min="22" max="22" width="7.77734375" style="5" customWidth="1"/>
    <col min="23" max="23" width="4.5546875" customWidth="1"/>
  </cols>
  <sheetData>
    <row r="1" spans="2:22" ht="35.4" customHeight="1" thickBot="1" x14ac:dyDescent="0.35">
      <c r="B1" s="181" t="s">
        <v>161</v>
      </c>
      <c r="C1" s="182"/>
      <c r="D1" s="182"/>
      <c r="E1" s="182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  <c r="Q1" s="182"/>
      <c r="R1" s="182"/>
      <c r="S1" s="182"/>
      <c r="T1" s="182"/>
      <c r="U1" s="182"/>
      <c r="V1" s="183"/>
    </row>
    <row r="2" spans="2:22" ht="18" customHeight="1" x14ac:dyDescent="0.3">
      <c r="B2" s="140" t="s">
        <v>87</v>
      </c>
      <c r="C2" s="141"/>
      <c r="D2" s="141"/>
      <c r="E2" s="141"/>
      <c r="F2" s="141"/>
      <c r="G2" s="141"/>
      <c r="H2" s="141"/>
      <c r="I2" s="141"/>
      <c r="J2" s="141"/>
      <c r="K2" s="141"/>
      <c r="L2" s="141"/>
      <c r="M2" s="141"/>
      <c r="N2" s="141"/>
      <c r="O2" s="141"/>
      <c r="P2" s="141"/>
      <c r="Q2" s="141"/>
      <c r="R2" s="141"/>
      <c r="S2" s="141"/>
      <c r="T2" s="141"/>
      <c r="U2" s="141"/>
      <c r="V2" s="142" t="s">
        <v>86</v>
      </c>
    </row>
    <row r="3" spans="2:22" ht="18" customHeight="1" x14ac:dyDescent="0.3">
      <c r="B3" s="143"/>
      <c r="C3" s="144"/>
      <c r="D3" s="144"/>
      <c r="E3" s="144"/>
      <c r="F3" s="144"/>
      <c r="G3" s="144"/>
      <c r="H3" s="144"/>
      <c r="I3" s="144"/>
      <c r="J3" s="144"/>
      <c r="K3" s="144"/>
      <c r="L3" s="144"/>
      <c r="M3" s="144"/>
      <c r="N3" s="144"/>
      <c r="O3" s="144"/>
      <c r="P3" s="144"/>
      <c r="Q3" s="144"/>
      <c r="R3" s="144"/>
      <c r="S3" s="144"/>
      <c r="T3" s="144"/>
      <c r="U3" s="144"/>
      <c r="V3" s="145"/>
    </row>
    <row r="4" spans="2:22" ht="18" customHeight="1" x14ac:dyDescent="0.3">
      <c r="B4" s="143"/>
      <c r="C4" s="144"/>
      <c r="D4" s="144"/>
      <c r="E4" s="144"/>
      <c r="F4" s="144"/>
      <c r="G4" s="144"/>
      <c r="H4" s="144"/>
      <c r="I4" s="144"/>
      <c r="J4" s="144"/>
      <c r="K4" s="144"/>
      <c r="L4" s="144"/>
      <c r="M4" s="144"/>
      <c r="N4" s="144" t="s">
        <v>156</v>
      </c>
      <c r="O4" s="144"/>
      <c r="P4" s="144"/>
      <c r="Q4" s="144"/>
      <c r="R4" s="144"/>
      <c r="S4" s="144"/>
      <c r="T4" s="144"/>
      <c r="U4" s="144"/>
      <c r="V4" s="145"/>
    </row>
    <row r="5" spans="2:22" ht="18" customHeight="1" x14ac:dyDescent="0.3">
      <c r="B5" s="143"/>
      <c r="C5" s="144"/>
      <c r="D5" s="144"/>
      <c r="E5" s="144"/>
      <c r="F5" s="144"/>
      <c r="G5" s="144"/>
      <c r="H5" s="144"/>
      <c r="I5" s="144"/>
      <c r="J5" s="144"/>
      <c r="K5" s="144"/>
      <c r="L5" s="144"/>
      <c r="M5" s="144"/>
      <c r="N5" s="144"/>
      <c r="O5" s="144"/>
      <c r="P5" s="144"/>
      <c r="Q5" s="144"/>
      <c r="R5" s="144"/>
      <c r="S5" s="144"/>
      <c r="T5" s="144"/>
      <c r="U5" s="144"/>
      <c r="V5" s="145"/>
    </row>
    <row r="6" spans="2:22" ht="18" customHeight="1" x14ac:dyDescent="0.3">
      <c r="B6" s="143"/>
      <c r="C6" s="144"/>
      <c r="D6" s="144"/>
      <c r="E6" s="144"/>
      <c r="F6" s="144"/>
      <c r="G6" s="144"/>
      <c r="H6" s="144"/>
      <c r="I6" s="144"/>
      <c r="J6" s="144"/>
      <c r="K6" s="144"/>
      <c r="L6" s="144"/>
      <c r="M6" s="144" t="s">
        <v>19</v>
      </c>
      <c r="N6" s="144"/>
      <c r="O6" s="144" t="s">
        <v>44</v>
      </c>
      <c r="P6" s="144"/>
      <c r="Q6" s="144"/>
      <c r="R6" s="144"/>
      <c r="S6" s="144"/>
      <c r="T6" s="144"/>
      <c r="U6" s="144"/>
      <c r="V6" s="145"/>
    </row>
    <row r="7" spans="2:22" ht="18" customHeight="1" x14ac:dyDescent="0.3">
      <c r="B7" s="143"/>
      <c r="C7" s="144"/>
      <c r="D7" s="144"/>
      <c r="E7" s="144"/>
      <c r="F7" s="144"/>
      <c r="G7" s="144"/>
      <c r="H7" s="144"/>
      <c r="I7" s="144"/>
      <c r="J7" s="144"/>
      <c r="K7" s="144"/>
      <c r="L7" s="144"/>
      <c r="M7" s="144" t="s">
        <v>17</v>
      </c>
      <c r="N7" s="144"/>
      <c r="O7" s="144" t="s">
        <v>42</v>
      </c>
      <c r="P7" s="144"/>
      <c r="Q7" s="144"/>
      <c r="R7" s="144"/>
      <c r="S7" s="144"/>
      <c r="T7" s="144"/>
      <c r="U7" s="144"/>
      <c r="V7" s="145"/>
    </row>
    <row r="8" spans="2:22" ht="18" customHeight="1" x14ac:dyDescent="0.3">
      <c r="B8" s="143"/>
      <c r="C8" s="144"/>
      <c r="D8" s="144"/>
      <c r="E8" s="144"/>
      <c r="F8" s="144"/>
      <c r="G8" s="144"/>
      <c r="H8" s="144"/>
      <c r="I8" s="144"/>
      <c r="J8" s="144"/>
      <c r="K8" s="144"/>
      <c r="L8" s="144"/>
      <c r="M8" s="144" t="s">
        <v>15</v>
      </c>
      <c r="N8" s="144"/>
      <c r="O8" s="144" t="s">
        <v>40</v>
      </c>
      <c r="P8" s="144"/>
      <c r="Q8" s="144"/>
      <c r="R8" s="144"/>
      <c r="S8" s="144"/>
      <c r="T8" s="144"/>
      <c r="U8" s="144"/>
      <c r="V8" s="145"/>
    </row>
    <row r="9" spans="2:22" ht="18" customHeight="1" x14ac:dyDescent="0.3">
      <c r="B9" s="143"/>
      <c r="C9" s="144"/>
      <c r="D9" s="144"/>
      <c r="E9" s="144"/>
      <c r="F9" s="144"/>
      <c r="G9" s="144"/>
      <c r="H9" s="144"/>
      <c r="I9" s="144"/>
      <c r="J9" s="144"/>
      <c r="K9" s="144"/>
      <c r="L9" s="144"/>
      <c r="M9" s="144" t="s">
        <v>13</v>
      </c>
      <c r="N9" s="144"/>
      <c r="O9" s="144" t="s">
        <v>38</v>
      </c>
      <c r="P9" s="144"/>
      <c r="Q9" s="144"/>
      <c r="R9" s="144"/>
      <c r="S9" s="144"/>
      <c r="T9" s="144"/>
      <c r="U9" s="144"/>
      <c r="V9" s="145"/>
    </row>
    <row r="10" spans="2:22" ht="18" customHeight="1" x14ac:dyDescent="0.3">
      <c r="B10" s="143"/>
      <c r="C10" s="144"/>
      <c r="D10" s="144"/>
      <c r="E10" s="144"/>
      <c r="F10" s="144"/>
      <c r="G10" s="144"/>
      <c r="H10" s="144"/>
      <c r="I10" s="144"/>
      <c r="J10" s="144"/>
      <c r="K10" s="144"/>
      <c r="L10" s="144"/>
      <c r="M10" s="144" t="s">
        <v>11</v>
      </c>
      <c r="N10" s="144"/>
      <c r="O10" s="144" t="s">
        <v>35</v>
      </c>
      <c r="P10" s="144"/>
      <c r="Q10" s="144"/>
      <c r="R10" s="144"/>
      <c r="S10" s="144"/>
      <c r="T10" s="144"/>
      <c r="U10" s="144"/>
      <c r="V10" s="145"/>
    </row>
    <row r="11" spans="2:22" ht="18" customHeight="1" x14ac:dyDescent="0.3">
      <c r="B11" s="143"/>
      <c r="C11" s="144"/>
      <c r="D11" s="144"/>
      <c r="E11" s="144"/>
      <c r="F11" s="144"/>
      <c r="G11" s="144"/>
      <c r="H11" s="144"/>
      <c r="I11" s="144"/>
      <c r="J11" s="144"/>
      <c r="K11" s="144"/>
      <c r="L11" s="144"/>
      <c r="M11" s="144" t="s">
        <v>9</v>
      </c>
      <c r="N11" s="144"/>
      <c r="O11" s="144" t="s">
        <v>33</v>
      </c>
      <c r="P11" s="144"/>
      <c r="Q11" s="144"/>
      <c r="R11" s="144"/>
      <c r="S11" s="144"/>
      <c r="T11" s="144"/>
      <c r="U11" s="144"/>
      <c r="V11" s="145"/>
    </row>
    <row r="12" spans="2:22" ht="18" customHeight="1" x14ac:dyDescent="0.3">
      <c r="B12" s="143"/>
      <c r="C12" s="144"/>
      <c r="D12" s="144"/>
      <c r="E12" s="144"/>
      <c r="F12" s="144"/>
      <c r="G12" s="144"/>
      <c r="H12" s="144"/>
      <c r="I12" s="144"/>
      <c r="J12" s="144"/>
      <c r="K12" s="144"/>
      <c r="L12" s="144" t="s">
        <v>5</v>
      </c>
      <c r="M12" s="144" t="s">
        <v>6</v>
      </c>
      <c r="N12" s="144" t="s">
        <v>7</v>
      </c>
      <c r="O12" s="144" t="s">
        <v>8</v>
      </c>
      <c r="P12" s="144"/>
      <c r="Q12" s="144"/>
      <c r="R12" s="144"/>
      <c r="S12" s="144"/>
      <c r="T12" s="144"/>
      <c r="U12" s="144"/>
      <c r="V12" s="145"/>
    </row>
    <row r="13" spans="2:22" ht="18" customHeight="1" x14ac:dyDescent="0.3">
      <c r="B13" s="143"/>
      <c r="C13" s="144"/>
      <c r="D13" s="144"/>
      <c r="E13" s="144"/>
      <c r="F13" s="144"/>
      <c r="G13" s="144"/>
      <c r="H13" s="144"/>
      <c r="I13" s="144"/>
      <c r="J13" s="144"/>
      <c r="K13" s="144"/>
      <c r="L13" s="144"/>
      <c r="M13" s="144"/>
      <c r="N13" s="144" t="s">
        <v>21</v>
      </c>
      <c r="O13" s="144"/>
      <c r="P13" s="144"/>
      <c r="Q13" s="144"/>
      <c r="R13" s="144"/>
      <c r="S13" s="144"/>
      <c r="T13" s="144"/>
      <c r="U13" s="144"/>
      <c r="V13" s="145"/>
    </row>
    <row r="14" spans="2:22" ht="18" customHeight="1" x14ac:dyDescent="0.3">
      <c r="B14" s="143"/>
      <c r="C14" s="144"/>
      <c r="D14" s="144"/>
      <c r="E14" s="144"/>
      <c r="F14" s="144"/>
      <c r="G14" s="144"/>
      <c r="H14" s="144"/>
      <c r="I14" s="144"/>
      <c r="J14" s="144"/>
      <c r="K14" s="144"/>
      <c r="L14" s="144"/>
      <c r="M14" s="144"/>
      <c r="N14" s="144" t="s">
        <v>23</v>
      </c>
      <c r="O14" s="144"/>
      <c r="P14" s="144"/>
      <c r="Q14" s="144"/>
      <c r="R14" s="144"/>
      <c r="S14" s="144"/>
      <c r="T14" s="144"/>
      <c r="U14" s="144"/>
      <c r="V14" s="145"/>
    </row>
    <row r="15" spans="2:22" ht="18" customHeight="1" x14ac:dyDescent="0.3">
      <c r="B15" s="143"/>
      <c r="C15" s="144"/>
      <c r="D15" s="144"/>
      <c r="E15" s="144"/>
      <c r="F15" s="144"/>
      <c r="G15" s="144"/>
      <c r="H15" s="144"/>
      <c r="I15" s="144"/>
      <c r="J15" s="144"/>
      <c r="K15" s="144"/>
      <c r="L15" s="144"/>
      <c r="M15" s="144"/>
      <c r="N15" s="144" t="s">
        <v>25</v>
      </c>
      <c r="O15" s="144"/>
      <c r="P15" s="144"/>
      <c r="Q15" s="144"/>
      <c r="R15" s="144"/>
      <c r="S15" s="144"/>
      <c r="T15" s="144"/>
      <c r="U15" s="144"/>
      <c r="V15" s="145"/>
    </row>
    <row r="16" spans="2:22" ht="18" customHeight="1" x14ac:dyDescent="0.3">
      <c r="B16" s="143"/>
      <c r="C16" s="144"/>
      <c r="D16" s="144"/>
      <c r="E16" s="144"/>
      <c r="F16" s="144"/>
      <c r="G16" s="144"/>
      <c r="H16" s="144"/>
      <c r="I16" s="144"/>
      <c r="J16" s="144"/>
      <c r="K16" s="144"/>
      <c r="L16" s="144"/>
      <c r="M16" s="144"/>
      <c r="N16" s="144" t="s">
        <v>27</v>
      </c>
      <c r="O16" s="144"/>
      <c r="P16" s="144"/>
      <c r="Q16" s="144"/>
      <c r="R16" s="144"/>
      <c r="S16" s="144"/>
      <c r="T16" s="144"/>
      <c r="U16" s="144"/>
      <c r="V16" s="145"/>
    </row>
    <row r="17" spans="2:22" ht="18" customHeight="1" x14ac:dyDescent="0.3">
      <c r="B17" s="143"/>
      <c r="C17" s="144"/>
      <c r="D17" s="144"/>
      <c r="E17" s="144"/>
      <c r="F17" s="144"/>
      <c r="G17" s="144"/>
      <c r="H17" s="144"/>
      <c r="I17" s="144"/>
      <c r="J17" s="144"/>
      <c r="K17" s="144"/>
      <c r="L17" s="144"/>
      <c r="M17" s="144"/>
      <c r="N17" s="144" t="s">
        <v>29</v>
      </c>
      <c r="O17" s="144"/>
      <c r="P17" s="144"/>
      <c r="Q17" s="144"/>
      <c r="R17" s="144"/>
      <c r="S17" s="144"/>
      <c r="T17" s="144"/>
      <c r="U17" s="144"/>
      <c r="V17" s="145"/>
    </row>
    <row r="18" spans="2:22" ht="18" customHeight="1" x14ac:dyDescent="0.3">
      <c r="B18" s="143"/>
      <c r="C18" s="144"/>
      <c r="D18" s="144"/>
      <c r="E18" s="144"/>
      <c r="F18" s="144"/>
      <c r="G18" s="144"/>
      <c r="H18" s="144"/>
      <c r="I18" s="144"/>
      <c r="J18" s="144"/>
      <c r="K18" s="144"/>
      <c r="L18" s="144"/>
      <c r="M18" s="144"/>
      <c r="N18" s="144" t="s">
        <v>31</v>
      </c>
      <c r="O18" s="144"/>
      <c r="P18" s="144"/>
      <c r="Q18" s="144"/>
      <c r="R18" s="144"/>
      <c r="S18" s="144"/>
      <c r="T18" s="144"/>
      <c r="U18" s="144"/>
      <c r="V18" s="145"/>
    </row>
    <row r="19" spans="2:22" ht="18" customHeight="1" x14ac:dyDescent="0.3">
      <c r="B19" s="143"/>
      <c r="C19" s="144"/>
      <c r="D19" s="144"/>
      <c r="E19" s="144"/>
      <c r="F19" s="144"/>
      <c r="G19" s="144"/>
      <c r="H19" s="144"/>
      <c r="I19" s="144"/>
      <c r="J19" s="144"/>
      <c r="K19" s="144"/>
      <c r="L19" s="144"/>
      <c r="M19" s="144"/>
      <c r="N19" s="144"/>
      <c r="O19" s="144"/>
      <c r="P19" s="144"/>
      <c r="Q19" s="144"/>
      <c r="R19" s="144"/>
      <c r="S19" s="144"/>
      <c r="T19" s="144"/>
      <c r="U19" s="144"/>
      <c r="V19" s="145"/>
    </row>
    <row r="20" spans="2:22" ht="18" customHeight="1" x14ac:dyDescent="0.3">
      <c r="B20" s="143"/>
      <c r="C20" s="144"/>
      <c r="D20" s="144"/>
      <c r="E20" s="144"/>
      <c r="F20" s="144"/>
      <c r="G20" s="144"/>
      <c r="H20" s="144"/>
      <c r="I20" s="144"/>
      <c r="J20" s="144"/>
      <c r="K20" s="144"/>
      <c r="L20" s="144"/>
      <c r="M20" s="144"/>
      <c r="N20" s="144" t="s">
        <v>157</v>
      </c>
      <c r="O20" s="144"/>
      <c r="P20" s="144"/>
      <c r="Q20" s="144"/>
      <c r="R20" s="144"/>
      <c r="S20" s="144"/>
      <c r="T20" s="144"/>
      <c r="U20" s="144"/>
      <c r="V20" s="145"/>
    </row>
    <row r="21" spans="2:22" ht="18" customHeight="1" x14ac:dyDescent="0.3">
      <c r="B21" s="143"/>
      <c r="C21" s="144"/>
      <c r="D21" s="144"/>
      <c r="E21" s="144"/>
      <c r="F21" s="144"/>
      <c r="G21" s="144"/>
      <c r="H21" s="144"/>
      <c r="I21" s="144"/>
      <c r="J21" s="144"/>
      <c r="K21" s="144"/>
      <c r="L21" s="144"/>
      <c r="M21" s="144"/>
      <c r="N21" s="144"/>
      <c r="O21" s="144"/>
      <c r="P21" s="144"/>
      <c r="Q21" s="144"/>
      <c r="R21" s="144"/>
      <c r="S21" s="144"/>
      <c r="T21" s="144"/>
      <c r="U21" s="144"/>
      <c r="V21" s="145"/>
    </row>
    <row r="22" spans="2:22" ht="18" customHeight="1" thickBot="1" x14ac:dyDescent="0.35">
      <c r="B22" s="146" t="s">
        <v>85</v>
      </c>
      <c r="C22" s="147"/>
      <c r="D22" s="147"/>
      <c r="E22" s="147"/>
      <c r="F22" s="147"/>
      <c r="G22" s="147"/>
      <c r="H22" s="147"/>
      <c r="I22" s="147"/>
      <c r="J22" s="147"/>
      <c r="K22" s="147"/>
      <c r="L22" s="147"/>
      <c r="M22" s="147"/>
      <c r="N22" s="147"/>
      <c r="O22" s="147"/>
      <c r="P22" s="147"/>
      <c r="Q22" s="147"/>
      <c r="R22" s="147"/>
      <c r="S22" s="147"/>
      <c r="T22" s="147"/>
      <c r="U22" s="147"/>
      <c r="V22" s="148" t="s">
        <v>84</v>
      </c>
    </row>
    <row r="23" spans="2:22" x14ac:dyDescent="0.3">
      <c r="B23" s="3"/>
      <c r="C23" s="3"/>
      <c r="D23" s="3"/>
      <c r="E23" s="3"/>
    </row>
    <row r="24" spans="2:22" x14ac:dyDescent="0.3">
      <c r="B24" s="3"/>
      <c r="C24" s="3"/>
      <c r="D24" s="3"/>
      <c r="E24" s="3"/>
    </row>
    <row r="25" spans="2:22" x14ac:dyDescent="0.3">
      <c r="B25" s="3"/>
      <c r="C25" s="3"/>
      <c r="D25" s="3"/>
      <c r="E25" s="3"/>
    </row>
    <row r="26" spans="2:22" x14ac:dyDescent="0.3">
      <c r="B26" s="3"/>
      <c r="C26" s="3"/>
      <c r="D26" s="3"/>
      <c r="E26" s="3"/>
    </row>
    <row r="27" spans="2:22" x14ac:dyDescent="0.3">
      <c r="B27" s="2"/>
      <c r="C27" s="2"/>
      <c r="D27" s="2"/>
      <c r="E27" s="2"/>
    </row>
    <row r="84" spans="12:12" ht="24.6" x14ac:dyDescent="0.3">
      <c r="L84" s="11" t="s">
        <v>93</v>
      </c>
    </row>
  </sheetData>
  <mergeCells count="1">
    <mergeCell ref="B1:V1"/>
  </mergeCells>
  <phoneticPr fontId="6" type="noConversion"/>
  <conditionalFormatting sqref="B2:V22">
    <cfRule type="duplicateValues" dxfId="39" priority="1"/>
    <cfRule type="expression" dxfId="38" priority="2">
      <formula>INDIRECT(ADDRESS(ROW(),COLUMN()))=0</formula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CC08324D-71BA-4397-A93C-35B120201824}">
            <xm:f>COUNTIF(Spots!$A:$A,INDIRECT(ADDRESS(ROW(),COLUMN())))=0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B2:V22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errorTitle="Spot not found !" error="Please add this name to Spot list!" prompt="Enter spot name" xr:uid="{24FDCC2F-6F65-4CE7-86E0-670316AF280C}">
          <x14:formula1>
            <xm:f>Spots!$A:$A</xm:f>
          </x14:formula1>
          <xm:sqref>B2:V22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pageSetUpPr autoPageBreaks="0"/>
  </sheetPr>
  <dimension ref="A1:AH47"/>
  <sheetViews>
    <sheetView zoomScale="130" zoomScaleNormal="130" workbookViewId="0">
      <pane xSplit="5" topLeftCell="L1" activePane="topRight" state="frozen"/>
      <selection pane="topRight" activeCell="N6" sqref="N6"/>
    </sheetView>
  </sheetViews>
  <sheetFormatPr defaultColWidth="9.109375" defaultRowHeight="14.4" x14ac:dyDescent="0.3"/>
  <cols>
    <col min="1" max="1" width="12.21875" style="138" customWidth="1"/>
    <col min="2" max="2" width="5.44140625" style="18" customWidth="1"/>
    <col min="3" max="3" width="5.6640625" style="18" customWidth="1"/>
    <col min="4" max="4" width="9.77734375" style="133" customWidth="1"/>
    <col min="5" max="5" width="1.77734375" style="158" customWidth="1"/>
    <col min="6" max="6" width="54.21875" style="2" bestFit="1" customWidth="1"/>
    <col min="7" max="7" width="70.6640625" style="2" customWidth="1"/>
    <col min="8" max="8" width="19.21875" style="2" customWidth="1"/>
    <col min="9" max="9" width="11.44140625" style="2" customWidth="1"/>
    <col min="10" max="10" width="11.5546875" style="52" customWidth="1"/>
    <col min="11" max="11" width="24.33203125" style="139" customWidth="1"/>
    <col min="12" max="12" width="2.88671875" style="159" customWidth="1"/>
    <col min="13" max="13" width="9.109375" style="9"/>
    <col min="14" max="33" width="9.109375" style="3"/>
    <col min="34" max="34" width="13.21875" style="5" customWidth="1"/>
    <col min="35" max="16384" width="9.109375" style="2"/>
  </cols>
  <sheetData>
    <row r="1" spans="1:34" s="10" customFormat="1" ht="34.200000000000003" customHeight="1" x14ac:dyDescent="0.3">
      <c r="A1" s="161" t="s">
        <v>0</v>
      </c>
      <c r="B1" s="136" t="s">
        <v>73</v>
      </c>
      <c r="C1" s="136" t="s">
        <v>74</v>
      </c>
      <c r="D1" s="129" t="s">
        <v>46</v>
      </c>
      <c r="E1" s="155" t="s">
        <v>162</v>
      </c>
      <c r="F1" s="130" t="s">
        <v>1</v>
      </c>
      <c r="G1" s="131" t="s">
        <v>2</v>
      </c>
      <c r="H1" s="131" t="s">
        <v>3</v>
      </c>
      <c r="I1" s="132" t="s">
        <v>128</v>
      </c>
      <c r="J1" s="132" t="s">
        <v>101</v>
      </c>
      <c r="K1" s="164" t="s">
        <v>106</v>
      </c>
      <c r="L1" s="180" t="s">
        <v>163</v>
      </c>
      <c r="AH1" s="16"/>
    </row>
    <row r="2" spans="1:34" s="10" customFormat="1" ht="18.600000000000001" customHeight="1" x14ac:dyDescent="0.3">
      <c r="A2" s="128"/>
      <c r="B2" s="18"/>
      <c r="C2" s="18"/>
      <c r="D2" s="133"/>
      <c r="E2" s="156"/>
      <c r="F2" s="128"/>
      <c r="G2" s="128"/>
      <c r="H2" s="128"/>
      <c r="I2" s="134"/>
      <c r="J2" s="134"/>
      <c r="K2" s="134"/>
      <c r="L2" s="179"/>
      <c r="AH2" s="135"/>
    </row>
    <row r="3" spans="1:34" x14ac:dyDescent="0.3">
      <c r="A3" s="162" t="s">
        <v>5</v>
      </c>
      <c r="B3" s="18" cm="1">
        <f t="array" ref="B3">IF(INDEX(Paths!$AB$1:$AB$441,  MATCH(INDEX($A:$A,ROW()),  Paths!$Z$1:$Z$441,0),1)="",0,INDEX(Paths!$AB$1:$AB$441,  MATCH(INDEX($A:$A,ROW()),  Paths!$Z$1:$Z$441,0),1))</f>
        <v>0</v>
      </c>
      <c r="C3" s="18" cm="1">
        <f t="array" ref="C3">IF(INDEX(Paths!$AA$1:$AA$441,   MATCH(INDEX($A:$A,ROW()),  Paths!$Z$1:$Z$441,  0),  1)="",0,INDEX(Paths!$AA$1:$AA$441,   MATCH(INDEX($A:$A,ROW()),  Paths!$Z$1:$Z$441,  0),  1))</f>
        <v>0</v>
      </c>
      <c r="D3" s="133" t="str" cm="1">
        <f t="array" ref="D3">"["&amp;IF(INDEX($B:$B,ROW())="",0,INDEX($B:$B,ROW()))&amp;","&amp;IF(INDEX($C:$C,ROW())="",0,INDEX($C:$C,ROW()))&amp;"]"</f>
        <v>[0,0]</v>
      </c>
      <c r="E3" s="157"/>
      <c r="F3" s="7" t="s">
        <v>72</v>
      </c>
      <c r="G3" s="88" t="s">
        <v>129</v>
      </c>
      <c r="H3" s="6"/>
      <c r="J3" s="51"/>
      <c r="K3" s="51"/>
      <c r="L3" s="179"/>
      <c r="AH3" s="6"/>
    </row>
    <row r="4" spans="1:34" x14ac:dyDescent="0.3">
      <c r="A4" s="162" t="s">
        <v>6</v>
      </c>
      <c r="B4" s="18" cm="1">
        <f t="array" ref="B4">IF(INDEX(Paths!$AB$1:$AB$441,  MATCH(INDEX($A:$A,ROW()),  Paths!$Z$1:$Z$441,0),1)="",0,INDEX(Paths!$AB$1:$AB$441,  MATCH(INDEX($A:$A,ROW()),  Paths!$Z$1:$Z$441,0),1))</f>
        <v>1</v>
      </c>
      <c r="C4" s="18" cm="1">
        <f t="array" ref="C4">IF(INDEX(Paths!$AA$1:$AA$441,   MATCH(INDEX($A:$A,ROW()),  Paths!$Z$1:$Z$441,  0),  1)="",0,INDEX(Paths!$AA$1:$AA$441,   MATCH(INDEX($A:$A,ROW()),  Paths!$Z$1:$Z$441,  0),  1))</f>
        <v>0</v>
      </c>
      <c r="D4" s="133" t="str" cm="1">
        <f t="array" ref="D4">"["&amp;IF(INDEX($B:$B,ROW())="",0,INDEX($B:$B,ROW()))&amp;","&amp;IF(INDEX($C:$C,ROW())="",0,INDEX($C:$C,ROW()))&amp;"]"</f>
        <v>[1,0]</v>
      </c>
      <c r="E4" s="157"/>
      <c r="F4" s="8" t="s">
        <v>6</v>
      </c>
      <c r="G4" s="88" t="s">
        <v>130</v>
      </c>
      <c r="H4" s="6"/>
      <c r="J4" s="51"/>
      <c r="K4" s="51"/>
      <c r="L4" s="179"/>
      <c r="AH4" s="6"/>
    </row>
    <row r="5" spans="1:34" x14ac:dyDescent="0.3">
      <c r="A5" s="162" t="s">
        <v>7</v>
      </c>
      <c r="B5" s="18" cm="1">
        <f t="array" ref="B5">IF(INDEX(Paths!$AB$1:$AB$441,  MATCH(INDEX($A:$A,ROW()),  Paths!$Z$1:$Z$441,0),1)="",0,INDEX(Paths!$AB$1:$AB$441,  MATCH(INDEX($A:$A,ROW()),  Paths!$Z$1:$Z$441,0),1))</f>
        <v>2</v>
      </c>
      <c r="C5" s="18" cm="1">
        <f t="array" ref="C5">IF(INDEX(Paths!$AA$1:$AA$441,   MATCH(INDEX($A:$A,ROW()),  Paths!$Z$1:$Z$441,  0),  1)="",0,INDEX(Paths!$AA$1:$AA$441,   MATCH(INDEX($A:$A,ROW()),  Paths!$Z$1:$Z$441,  0),  1))</f>
        <v>0</v>
      </c>
      <c r="D5" s="133" t="str" cm="1">
        <f t="array" ref="D5">"["&amp;IF(INDEX($B:$B,ROW())="",0,INDEX($B:$B,ROW()))&amp;","&amp;IF(INDEX($C:$C,ROW())="",0,INDEX($C:$C,ROW()))&amp;"]"</f>
        <v>[2,0]</v>
      </c>
      <c r="E5" s="157"/>
      <c r="F5" s="8" t="s">
        <v>58</v>
      </c>
      <c r="G5" s="88" t="s">
        <v>131</v>
      </c>
      <c r="H5" s="6"/>
      <c r="J5" s="51"/>
      <c r="K5" s="51"/>
      <c r="L5" s="179"/>
      <c r="AH5" s="6"/>
    </row>
    <row r="6" spans="1:34" x14ac:dyDescent="0.3">
      <c r="A6" s="162" t="s">
        <v>8</v>
      </c>
      <c r="B6" s="18" cm="1">
        <f t="array" ref="B6">IF(INDEX(Paths!$AB$1:$AB$441,  MATCH(INDEX($A:$A,ROW()),  Paths!$Z$1:$Z$441,0),1)="",0,INDEX(Paths!$AB$1:$AB$441,  MATCH(INDEX($A:$A,ROW()),  Paths!$Z$1:$Z$441,0),1))</f>
        <v>3</v>
      </c>
      <c r="C6" s="18" cm="1">
        <f t="array" ref="C6">IF(INDEX(Paths!$AA$1:$AA$441,   MATCH(INDEX($A:$A,ROW()),  Paths!$Z$1:$Z$441,  0),  1)="",0,INDEX(Paths!$AA$1:$AA$441,   MATCH(INDEX($A:$A,ROW()),  Paths!$Z$1:$Z$441,  0),  1))</f>
        <v>0</v>
      </c>
      <c r="D6" s="133" t="str" cm="1">
        <f t="array" ref="D6">"["&amp;IF(INDEX($B:$B,ROW())="",0,INDEX($B:$B,ROW()))&amp;","&amp;IF(INDEX($C:$C,ROW())="",0,INDEX($C:$C,ROW()))&amp;"]"</f>
        <v>[3,0]</v>
      </c>
      <c r="E6" s="157"/>
      <c r="F6" s="8" t="s">
        <v>8</v>
      </c>
      <c r="G6" s="88" t="s">
        <v>132</v>
      </c>
      <c r="H6" s="6"/>
      <c r="J6" s="51"/>
      <c r="K6" s="51"/>
      <c r="L6" s="179"/>
      <c r="AH6" s="6"/>
    </row>
    <row r="7" spans="1:34" x14ac:dyDescent="0.3">
      <c r="A7" s="162"/>
      <c r="E7" s="157"/>
      <c r="F7" s="8"/>
      <c r="G7" s="88"/>
      <c r="H7" s="6"/>
      <c r="J7" s="51"/>
      <c r="K7" s="51"/>
      <c r="L7" s="179"/>
      <c r="AH7" s="6"/>
    </row>
    <row r="8" spans="1:34" x14ac:dyDescent="0.3">
      <c r="A8" s="162" t="s">
        <v>9</v>
      </c>
      <c r="B8" s="18" cm="1">
        <f t="array" ref="B8">IF(INDEX(Paths!$AB$1:$AB$441,  MATCH(INDEX($A:$A,ROW()),  Paths!$Z$1:$Z$441,0),1)="",0,INDEX(Paths!$AB$1:$AB$441,  MATCH(INDEX($A:$A,ROW()),  Paths!$Z$1:$Z$441,0),1))</f>
        <v>1</v>
      </c>
      <c r="C8" s="18" cm="1">
        <f t="array" ref="C8">IF(INDEX(Paths!$AA$1:$AA$441,   MATCH(INDEX($A:$A,ROW()),  Paths!$Z$1:$Z$441,  0),  1)="",0,INDEX(Paths!$AA$1:$AA$441,   MATCH(INDEX($A:$A,ROW()),  Paths!$Z$1:$Z$441,  0),  1))</f>
        <v>1</v>
      </c>
      <c r="D8" s="133" t="str" cm="1">
        <f t="array" ref="D8">"["&amp;IF(INDEX($B:$B,ROW())="",0,INDEX($B:$B,ROW()))&amp;","&amp;IF(INDEX($C:$C,ROW())="",0,INDEX($C:$C,ROW()))&amp;"]"</f>
        <v>[1,1]</v>
      </c>
      <c r="E8" s="157"/>
      <c r="F8" s="7" t="s">
        <v>59</v>
      </c>
      <c r="G8" s="88" t="s">
        <v>133</v>
      </c>
      <c r="H8" s="6" t="s">
        <v>10</v>
      </c>
      <c r="J8" s="51"/>
      <c r="K8" s="51"/>
      <c r="L8" s="179"/>
      <c r="AH8" s="6"/>
    </row>
    <row r="9" spans="1:34" x14ac:dyDescent="0.3">
      <c r="A9" s="162" t="s">
        <v>11</v>
      </c>
      <c r="B9" s="18" cm="1">
        <f t="array" ref="B9">IF(INDEX(Paths!$AB$1:$AB$441,  MATCH(INDEX($A:$A,ROW()),  Paths!$Z$1:$Z$441,0),1)="",0,INDEX(Paths!$AB$1:$AB$441,  MATCH(INDEX($A:$A,ROW()),  Paths!$Z$1:$Z$441,0),1))</f>
        <v>1</v>
      </c>
      <c r="C9" s="18" cm="1">
        <f t="array" ref="C9">IF(INDEX(Paths!$AA$1:$AA$441,   MATCH(INDEX($A:$A,ROW()),  Paths!$Z$1:$Z$441,  0),  1)="",0,INDEX(Paths!$AA$1:$AA$441,   MATCH(INDEX($A:$A,ROW()),  Paths!$Z$1:$Z$441,  0),  1))</f>
        <v>2</v>
      </c>
      <c r="D9" s="133" t="str" cm="1">
        <f t="array" ref="D9">"["&amp;IF(INDEX($B:$B,ROW())="",0,INDEX($B:$B,ROW()))&amp;","&amp;IF(INDEX($C:$C,ROW())="",0,INDEX($C:$C,ROW()))&amp;"]"</f>
        <v>[1,2]</v>
      </c>
      <c r="E9" s="157"/>
      <c r="F9" s="7" t="s">
        <v>60</v>
      </c>
      <c r="G9" s="88" t="s">
        <v>134</v>
      </c>
      <c r="H9" s="6" t="s">
        <v>12</v>
      </c>
      <c r="J9" s="51"/>
      <c r="K9" s="51"/>
      <c r="L9" s="179"/>
      <c r="AH9" s="6"/>
    </row>
    <row r="10" spans="1:34" x14ac:dyDescent="0.3">
      <c r="A10" s="162" t="s">
        <v>13</v>
      </c>
      <c r="B10" s="18" cm="1">
        <f t="array" ref="B10">IF(INDEX(Paths!$AB$1:$AB$441,  MATCH(INDEX($A:$A,ROW()),  Paths!$Z$1:$Z$441,0),1)="",0,INDEX(Paths!$AB$1:$AB$441,  MATCH(INDEX($A:$A,ROW()),  Paths!$Z$1:$Z$441,0),1))</f>
        <v>1</v>
      </c>
      <c r="C10" s="18" cm="1">
        <f t="array" ref="C10">IF(INDEX(Paths!$AA$1:$AA$441,   MATCH(INDEX($A:$A,ROW()),  Paths!$Z$1:$Z$441,  0),  1)="",0,INDEX(Paths!$AA$1:$AA$441,   MATCH(INDEX($A:$A,ROW()),  Paths!$Z$1:$Z$441,  0),  1))</f>
        <v>3</v>
      </c>
      <c r="D10" s="133" t="str" cm="1">
        <f t="array" ref="D10">"["&amp;IF(INDEX($B:$B,ROW())="",0,INDEX($B:$B,ROW()))&amp;","&amp;IF(INDEX($C:$C,ROW())="",0,INDEX($C:$C,ROW()))&amp;"]"</f>
        <v>[1,3]</v>
      </c>
      <c r="E10" s="157"/>
      <c r="F10" s="7" t="s">
        <v>61</v>
      </c>
      <c r="G10" s="88" t="s">
        <v>135</v>
      </c>
      <c r="H10" s="6" t="s">
        <v>14</v>
      </c>
      <c r="J10" s="51"/>
      <c r="K10" s="51"/>
      <c r="L10" s="179"/>
      <c r="AH10" s="6"/>
    </row>
    <row r="11" spans="1:34" x14ac:dyDescent="0.3">
      <c r="A11" s="162" t="s">
        <v>15</v>
      </c>
      <c r="B11" s="18" cm="1">
        <f t="array" ref="B11">IF(INDEX(Paths!$AB$1:$AB$441,  MATCH(INDEX($A:$A,ROW()),  Paths!$Z$1:$Z$441,0),1)="",0,INDEX(Paths!$AB$1:$AB$441,  MATCH(INDEX($A:$A,ROW()),  Paths!$Z$1:$Z$441,0),1))</f>
        <v>1</v>
      </c>
      <c r="C11" s="18" cm="1">
        <f t="array" ref="C11">IF(INDEX(Paths!$AA$1:$AA$441,   MATCH(INDEX($A:$A,ROW()),  Paths!$Z$1:$Z$441,  0),  1)="",0,INDEX(Paths!$AA$1:$AA$441,   MATCH(INDEX($A:$A,ROW()),  Paths!$Z$1:$Z$441,  0),  1))</f>
        <v>4</v>
      </c>
      <c r="D11" s="133" t="str" cm="1">
        <f t="array" ref="D11">"["&amp;IF(INDEX($B:$B,ROW())="",0,INDEX($B:$B,ROW()))&amp;","&amp;IF(INDEX($C:$C,ROW())="",0,INDEX($C:$C,ROW()))&amp;"]"</f>
        <v>[1,4]</v>
      </c>
      <c r="E11" s="157"/>
      <c r="F11" s="7" t="s">
        <v>62</v>
      </c>
      <c r="G11" s="88" t="s">
        <v>136</v>
      </c>
      <c r="H11" s="6" t="s">
        <v>16</v>
      </c>
      <c r="J11" s="51"/>
      <c r="K11" s="51"/>
      <c r="L11" s="179"/>
      <c r="AH11" s="6"/>
    </row>
    <row r="12" spans="1:34" x14ac:dyDescent="0.3">
      <c r="A12" s="162" t="s">
        <v>17</v>
      </c>
      <c r="B12" s="18" cm="1">
        <f t="array" ref="B12">IF(INDEX(Paths!$AB$1:$AB$441,  MATCH(INDEX($A:$A,ROW()),  Paths!$Z$1:$Z$441,0),1)="",0,INDEX(Paths!$AB$1:$AB$441,  MATCH(INDEX($A:$A,ROW()),  Paths!$Z$1:$Z$441,0),1))</f>
        <v>1</v>
      </c>
      <c r="C12" s="18" cm="1">
        <f t="array" ref="C12">IF(INDEX(Paths!$AA$1:$AA$441,   MATCH(INDEX($A:$A,ROW()),  Paths!$Z$1:$Z$441,  0),  1)="",0,INDEX(Paths!$AA$1:$AA$441,   MATCH(INDEX($A:$A,ROW()),  Paths!$Z$1:$Z$441,  0),  1))</f>
        <v>5</v>
      </c>
      <c r="D12" s="133" t="str" cm="1">
        <f t="array" ref="D12">"["&amp;IF(INDEX($B:$B,ROW())="",0,INDEX($B:$B,ROW()))&amp;","&amp;IF(INDEX($C:$C,ROW())="",0,INDEX($C:$C,ROW()))&amp;"]"</f>
        <v>[1,5]</v>
      </c>
      <c r="E12" s="157"/>
      <c r="F12" s="7" t="s">
        <v>63</v>
      </c>
      <c r="G12" s="88" t="s">
        <v>137</v>
      </c>
      <c r="H12" s="6" t="s">
        <v>18</v>
      </c>
      <c r="J12" s="51"/>
      <c r="K12" s="51"/>
      <c r="L12" s="179"/>
      <c r="AH12" s="6"/>
    </row>
    <row r="13" spans="1:34" x14ac:dyDescent="0.3">
      <c r="A13" s="162" t="s">
        <v>19</v>
      </c>
      <c r="B13" s="18" cm="1">
        <f t="array" ref="B13">IF(INDEX(Paths!$AB$1:$AB$441,  MATCH(INDEX($A:$A,ROW()),  Paths!$Z$1:$Z$441,0),1)="",0,INDEX(Paths!$AB$1:$AB$441,  MATCH(INDEX($A:$A,ROW()),  Paths!$Z$1:$Z$441,0),1))</f>
        <v>1</v>
      </c>
      <c r="C13" s="18" cm="1">
        <f t="array" ref="C13">IF(INDEX(Paths!$AA$1:$AA$441,   MATCH(INDEX($A:$A,ROW()),  Paths!$Z$1:$Z$441,  0),  1)="",0,INDEX(Paths!$AA$1:$AA$441,   MATCH(INDEX($A:$A,ROW()),  Paths!$Z$1:$Z$441,  0),  1))</f>
        <v>6</v>
      </c>
      <c r="D13" s="133" t="str" cm="1">
        <f t="array" ref="D13">"["&amp;IF(INDEX($B:$B,ROW())="",0,INDEX($B:$B,ROW()))&amp;","&amp;IF(INDEX($C:$C,ROW())="",0,INDEX($C:$C,ROW()))&amp;"]"</f>
        <v>[1,6]</v>
      </c>
      <c r="E13" s="157"/>
      <c r="F13" s="7" t="s">
        <v>64</v>
      </c>
      <c r="G13" s="88" t="s">
        <v>138</v>
      </c>
      <c r="H13" s="6" t="s">
        <v>20</v>
      </c>
      <c r="J13" s="51"/>
      <c r="K13" s="51"/>
      <c r="L13" s="179"/>
      <c r="AH13" s="6"/>
    </row>
    <row r="14" spans="1:34" x14ac:dyDescent="0.3">
      <c r="A14" s="162"/>
      <c r="E14" s="157"/>
      <c r="F14" s="7"/>
      <c r="G14" s="88"/>
      <c r="H14" s="6"/>
      <c r="J14" s="51"/>
      <c r="K14" s="51"/>
      <c r="L14" s="179"/>
      <c r="AH14" s="6"/>
    </row>
    <row r="15" spans="1:34" x14ac:dyDescent="0.3">
      <c r="A15" s="162" t="s">
        <v>21</v>
      </c>
      <c r="B15" s="18" cm="1">
        <f t="array" ref="B15">IF(INDEX(Paths!$AB$1:$AB$441,  MATCH(INDEX($A:$A,ROW()),  Paths!$Z$1:$Z$441,0),1)="",0,INDEX(Paths!$AB$1:$AB$441,  MATCH(INDEX($A:$A,ROW()),  Paths!$Z$1:$Z$441,0),1))</f>
        <v>2</v>
      </c>
      <c r="C15" s="18" cm="1">
        <f t="array" ref="C15">IF(INDEX(Paths!$AA$1:$AA$441,   MATCH(INDEX($A:$A,ROW()),  Paths!$Z$1:$Z$441,  0),  1)="",0,INDEX(Paths!$AA$1:$AA$441,   MATCH(INDEX($A:$A,ROW()),  Paths!$Z$1:$Z$441,  0),  1))</f>
        <v>-1</v>
      </c>
      <c r="D15" s="133" t="str" cm="1">
        <f t="array" ref="D15">"["&amp;IF(INDEX($B:$B,ROW())="",0,INDEX($B:$B,ROW()))&amp;","&amp;IF(INDEX($C:$C,ROW())="",0,INDEX($C:$C,ROW()))&amp;"]"</f>
        <v>[2,-1]</v>
      </c>
      <c r="E15" s="157"/>
      <c r="F15" s="7" t="s">
        <v>65</v>
      </c>
      <c r="G15" s="88" t="s">
        <v>139</v>
      </c>
      <c r="H15" s="6" t="s">
        <v>22</v>
      </c>
      <c r="J15" s="51"/>
      <c r="K15" s="51"/>
      <c r="L15" s="179"/>
      <c r="AH15" s="6"/>
    </row>
    <row r="16" spans="1:34" x14ac:dyDescent="0.3">
      <c r="A16" s="162" t="s">
        <v>23</v>
      </c>
      <c r="B16" s="18" cm="1">
        <f t="array" ref="B16">IF(INDEX(Paths!$AB$1:$AB$441,  MATCH(INDEX($A:$A,ROW()),  Paths!$Z$1:$Z$441,0),1)="",0,INDEX(Paths!$AB$1:$AB$441,  MATCH(INDEX($A:$A,ROW()),  Paths!$Z$1:$Z$441,0),1))</f>
        <v>2</v>
      </c>
      <c r="C16" s="18" cm="1">
        <f t="array" ref="C16">IF(INDEX(Paths!$AA$1:$AA$441,   MATCH(INDEX($A:$A,ROW()),  Paths!$Z$1:$Z$441,  0),  1)="",0,INDEX(Paths!$AA$1:$AA$441,   MATCH(INDEX($A:$A,ROW()),  Paths!$Z$1:$Z$441,  0),  1))</f>
        <v>-2</v>
      </c>
      <c r="D16" s="133" t="str" cm="1">
        <f t="array" ref="D16">"["&amp;IF(INDEX($B:$B,ROW())="",0,INDEX($B:$B,ROW()))&amp;","&amp;IF(INDEX($C:$C,ROW())="",0,INDEX($C:$C,ROW()))&amp;"]"</f>
        <v>[2,-2]</v>
      </c>
      <c r="E16" s="157"/>
      <c r="F16" s="7" t="s">
        <v>66</v>
      </c>
      <c r="G16" s="88" t="s">
        <v>140</v>
      </c>
      <c r="H16" s="6" t="s">
        <v>24</v>
      </c>
      <c r="J16" s="51"/>
      <c r="K16" s="51"/>
      <c r="L16" s="179"/>
      <c r="AH16" s="6"/>
    </row>
    <row r="17" spans="1:34" x14ac:dyDescent="0.3">
      <c r="A17" s="162" t="s">
        <v>25</v>
      </c>
      <c r="B17" s="18" cm="1">
        <f t="array" ref="B17">IF(INDEX(Paths!$AB$1:$AB$441,  MATCH(INDEX($A:$A,ROW()),  Paths!$Z$1:$Z$441,0),1)="",0,INDEX(Paths!$AB$1:$AB$441,  MATCH(INDEX($A:$A,ROW()),  Paths!$Z$1:$Z$441,0),1))</f>
        <v>2</v>
      </c>
      <c r="C17" s="18" cm="1">
        <f t="array" ref="C17">IF(INDEX(Paths!$AA$1:$AA$441,   MATCH(INDEX($A:$A,ROW()),  Paths!$Z$1:$Z$441,  0),  1)="",0,INDEX(Paths!$AA$1:$AA$441,   MATCH(INDEX($A:$A,ROW()),  Paths!$Z$1:$Z$441,  0),  1))</f>
        <v>-3</v>
      </c>
      <c r="D17" s="133" t="str" cm="1">
        <f t="array" ref="D17">"["&amp;IF(INDEX($B:$B,ROW())="",0,INDEX($B:$B,ROW()))&amp;","&amp;IF(INDEX($C:$C,ROW())="",0,INDEX($C:$C,ROW()))&amp;"]"</f>
        <v>[2,-3]</v>
      </c>
      <c r="E17" s="157"/>
      <c r="F17" s="7" t="s">
        <v>67</v>
      </c>
      <c r="G17" s="88" t="s">
        <v>141</v>
      </c>
      <c r="H17" s="6" t="s">
        <v>26</v>
      </c>
      <c r="J17" s="51"/>
      <c r="K17" s="51"/>
      <c r="L17" s="179"/>
      <c r="AH17" s="6"/>
    </row>
    <row r="18" spans="1:34" x14ac:dyDescent="0.3">
      <c r="A18" s="162" t="s">
        <v>27</v>
      </c>
      <c r="B18" s="18" cm="1">
        <f t="array" ref="B18">IF(INDEX(Paths!$AB$1:$AB$441,  MATCH(INDEX($A:$A,ROW()),  Paths!$Z$1:$Z$441,0),1)="",0,INDEX(Paths!$AB$1:$AB$441,  MATCH(INDEX($A:$A,ROW()),  Paths!$Z$1:$Z$441,0),1))</f>
        <v>2</v>
      </c>
      <c r="C18" s="18" cm="1">
        <f t="array" ref="C18">IF(INDEX(Paths!$AA$1:$AA$441,   MATCH(INDEX($A:$A,ROW()),  Paths!$Z$1:$Z$441,  0),  1)="",0,INDEX(Paths!$AA$1:$AA$441,   MATCH(INDEX($A:$A,ROW()),  Paths!$Z$1:$Z$441,  0),  1))</f>
        <v>-4</v>
      </c>
      <c r="D18" s="133" t="str" cm="1">
        <f t="array" ref="D18">"["&amp;IF(INDEX($B:$B,ROW())="",0,INDEX($B:$B,ROW()))&amp;","&amp;IF(INDEX($C:$C,ROW())="",0,INDEX($C:$C,ROW()))&amp;"]"</f>
        <v>[2,-4]</v>
      </c>
      <c r="E18" s="157"/>
      <c r="F18" s="7" t="s">
        <v>68</v>
      </c>
      <c r="G18" s="88" t="s">
        <v>142</v>
      </c>
      <c r="H18" s="6" t="s">
        <v>28</v>
      </c>
      <c r="J18" s="51"/>
      <c r="K18" s="51"/>
      <c r="L18" s="179"/>
      <c r="AH18" s="6"/>
    </row>
    <row r="19" spans="1:34" x14ac:dyDescent="0.3">
      <c r="A19" s="162" t="s">
        <v>29</v>
      </c>
      <c r="B19" s="18" cm="1">
        <f t="array" ref="B19">IF(INDEX(Paths!$AB$1:$AB$441,  MATCH(INDEX($A:$A,ROW()),  Paths!$Z$1:$Z$441,0),1)="",0,INDEX(Paths!$AB$1:$AB$441,  MATCH(INDEX($A:$A,ROW()),  Paths!$Z$1:$Z$441,0),1))</f>
        <v>2</v>
      </c>
      <c r="C19" s="18" cm="1">
        <f t="array" ref="C19">IF(INDEX(Paths!$AA$1:$AA$441,   MATCH(INDEX($A:$A,ROW()),  Paths!$Z$1:$Z$441,  0),  1)="",0,INDEX(Paths!$AA$1:$AA$441,   MATCH(INDEX($A:$A,ROW()),  Paths!$Z$1:$Z$441,  0),  1))</f>
        <v>-5</v>
      </c>
      <c r="D19" s="133" t="str" cm="1">
        <f t="array" ref="D19">"["&amp;IF(INDEX($B:$B,ROW())="",0,INDEX($B:$B,ROW()))&amp;","&amp;IF(INDEX($C:$C,ROW())="",0,INDEX($C:$C,ROW()))&amp;"]"</f>
        <v>[2,-5]</v>
      </c>
      <c r="E19" s="157"/>
      <c r="F19" s="7" t="s">
        <v>70</v>
      </c>
      <c r="G19" s="88" t="s">
        <v>143</v>
      </c>
      <c r="H19" s="6" t="s">
        <v>30</v>
      </c>
      <c r="J19" s="51"/>
      <c r="K19" s="51"/>
      <c r="L19" s="179"/>
      <c r="AH19" s="6"/>
    </row>
    <row r="20" spans="1:34" x14ac:dyDescent="0.3">
      <c r="A20" s="162" t="s">
        <v>31</v>
      </c>
      <c r="B20" s="18" cm="1">
        <f t="array" ref="B20">IF(INDEX(Paths!$AB$1:$AB$441,  MATCH(INDEX($A:$A,ROW()),  Paths!$Z$1:$Z$441,0),1)="",0,INDEX(Paths!$AB$1:$AB$441,  MATCH(INDEX($A:$A,ROW()),  Paths!$Z$1:$Z$441,0),1))</f>
        <v>2</v>
      </c>
      <c r="C20" s="18" cm="1">
        <f t="array" ref="C20">IF(INDEX(Paths!$AA$1:$AA$441,   MATCH(INDEX($A:$A,ROW()),  Paths!$Z$1:$Z$441,  0),  1)="",0,INDEX(Paths!$AA$1:$AA$441,   MATCH(INDEX($A:$A,ROW()),  Paths!$Z$1:$Z$441,  0),  1))</f>
        <v>-6</v>
      </c>
      <c r="D20" s="133" t="str" cm="1">
        <f t="array" ref="D20">"["&amp;IF(INDEX($B:$B,ROW())="",0,INDEX($B:$B,ROW()))&amp;","&amp;IF(INDEX($C:$C,ROW())="",0,INDEX($C:$C,ROW()))&amp;"]"</f>
        <v>[2,-6]</v>
      </c>
      <c r="E20" s="157"/>
      <c r="F20" s="7" t="s">
        <v>69</v>
      </c>
      <c r="G20" s="88" t="s">
        <v>144</v>
      </c>
      <c r="H20" s="6" t="s">
        <v>32</v>
      </c>
      <c r="J20" s="51"/>
      <c r="K20" s="51"/>
      <c r="L20" s="179"/>
      <c r="AH20" s="6"/>
    </row>
    <row r="21" spans="1:34" x14ac:dyDescent="0.3">
      <c r="A21" s="162"/>
      <c r="E21" s="157"/>
      <c r="F21" s="7"/>
      <c r="G21" s="88"/>
      <c r="H21" s="6"/>
      <c r="J21" s="51"/>
      <c r="K21" s="51"/>
      <c r="L21" s="179"/>
      <c r="AH21" s="6"/>
    </row>
    <row r="22" spans="1:34" x14ac:dyDescent="0.3">
      <c r="A22" s="162" t="s">
        <v>33</v>
      </c>
      <c r="B22" s="18" cm="1">
        <f t="array" ref="B22">IF(INDEX(Paths!$AB$1:$AB$441,  MATCH(INDEX($A:$A,ROW()),  Paths!$Z$1:$Z$441,0),1)="",0,INDEX(Paths!$AB$1:$AB$441,  MATCH(INDEX($A:$A,ROW()),  Paths!$Z$1:$Z$441,0),1))</f>
        <v>3</v>
      </c>
      <c r="C22" s="18" cm="1">
        <f t="array" ref="C22">IF(INDEX(Paths!$AA$1:$AA$441,   MATCH(INDEX($A:$A,ROW()),  Paths!$Z$1:$Z$441,  0),  1)="",0,INDEX(Paths!$AA$1:$AA$441,   MATCH(INDEX($A:$A,ROW()),  Paths!$Z$1:$Z$441,  0),  1))</f>
        <v>1</v>
      </c>
      <c r="D22" s="133" t="str" cm="1">
        <f t="array" ref="D22">"["&amp;IF(INDEX($B:$B,ROW())="",0,INDEX($B:$B,ROW()))&amp;","&amp;IF(INDEX($C:$C,ROW())="",0,INDEX($C:$C,ROW()))&amp;"]"</f>
        <v>[3,1]</v>
      </c>
      <c r="E22" s="157"/>
      <c r="F22" s="7" t="s">
        <v>71</v>
      </c>
      <c r="G22" s="88" t="s">
        <v>145</v>
      </c>
      <c r="H22" s="6" t="s">
        <v>34</v>
      </c>
      <c r="J22" s="51"/>
      <c r="K22" s="51"/>
      <c r="L22" s="179"/>
      <c r="AH22" s="6"/>
    </row>
    <row r="23" spans="1:34" x14ac:dyDescent="0.3">
      <c r="A23" s="162" t="s">
        <v>35</v>
      </c>
      <c r="B23" s="18" cm="1">
        <f t="array" ref="B23">IF(INDEX(Paths!$AB$1:$AB$441,  MATCH(INDEX($A:$A,ROW()),  Paths!$Z$1:$Z$441,0),1)="",0,INDEX(Paths!$AB$1:$AB$441,  MATCH(INDEX($A:$A,ROW()),  Paths!$Z$1:$Z$441,0),1))</f>
        <v>3</v>
      </c>
      <c r="C23" s="18" cm="1">
        <f t="array" ref="C23">IF(INDEX(Paths!$AA$1:$AA$441,   MATCH(INDEX($A:$A,ROW()),  Paths!$Z$1:$Z$441,  0),  1)="",0,INDEX(Paths!$AA$1:$AA$441,   MATCH(INDEX($A:$A,ROW()),  Paths!$Z$1:$Z$441,  0),  1))</f>
        <v>2</v>
      </c>
      <c r="D23" s="133" t="str" cm="1">
        <f t="array" ref="D23">"["&amp;IF(INDEX($B:$B,ROW())="",0,INDEX($B:$B,ROW()))&amp;","&amp;IF(INDEX($C:$C,ROW())="",0,INDEX($C:$C,ROW()))&amp;"]"</f>
        <v>[3,2]</v>
      </c>
      <c r="E23" s="157"/>
      <c r="F23" s="8" t="s">
        <v>36</v>
      </c>
      <c r="G23" s="88" t="s">
        <v>146</v>
      </c>
      <c r="H23" s="6" t="s">
        <v>37</v>
      </c>
      <c r="J23" s="51"/>
      <c r="K23" s="51"/>
      <c r="L23" s="179"/>
      <c r="AH23" s="6"/>
    </row>
    <row r="24" spans="1:34" x14ac:dyDescent="0.3">
      <c r="A24" s="162" t="s">
        <v>38</v>
      </c>
      <c r="B24" s="18" cm="1">
        <f t="array" ref="B24">IF(INDEX(Paths!$AB$1:$AB$441,  MATCH(INDEX($A:$A,ROW()),  Paths!$Z$1:$Z$441,0),1)="",0,INDEX(Paths!$AB$1:$AB$441,  MATCH(INDEX($A:$A,ROW()),  Paths!$Z$1:$Z$441,0),1))</f>
        <v>3</v>
      </c>
      <c r="C24" s="18" cm="1">
        <f t="array" ref="C24">IF(INDEX(Paths!$AA$1:$AA$441,   MATCH(INDEX($A:$A,ROW()),  Paths!$Z$1:$Z$441,  0),  1)="",0,INDEX(Paths!$AA$1:$AA$441,   MATCH(INDEX($A:$A,ROW()),  Paths!$Z$1:$Z$441,  0),  1))</f>
        <v>3</v>
      </c>
      <c r="D24" s="133" t="str" cm="1">
        <f t="array" ref="D24">"["&amp;IF(INDEX($B:$B,ROW())="",0,INDEX($B:$B,ROW()))&amp;","&amp;IF(INDEX($C:$C,ROW())="",0,INDEX($C:$C,ROW()))&amp;"]"</f>
        <v>[3,3]</v>
      </c>
      <c r="E24" s="157"/>
      <c r="F24" s="8" t="s">
        <v>39</v>
      </c>
      <c r="G24" s="88" t="s">
        <v>147</v>
      </c>
      <c r="H24" s="6" t="s">
        <v>37</v>
      </c>
      <c r="J24" s="51"/>
      <c r="K24" s="51"/>
      <c r="L24" s="179"/>
      <c r="AH24" s="6"/>
    </row>
    <row r="25" spans="1:34" x14ac:dyDescent="0.3">
      <c r="A25" s="162" t="s">
        <v>40</v>
      </c>
      <c r="B25" s="18" cm="1">
        <f t="array" ref="B25">IF(INDEX(Paths!$AB$1:$AB$441,  MATCH(INDEX($A:$A,ROW()),  Paths!$Z$1:$Z$441,0),1)="",0,INDEX(Paths!$AB$1:$AB$441,  MATCH(INDEX($A:$A,ROW()),  Paths!$Z$1:$Z$441,0),1))</f>
        <v>3</v>
      </c>
      <c r="C25" s="18" cm="1">
        <f t="array" ref="C25">IF(INDEX(Paths!$AA$1:$AA$441,   MATCH(INDEX($A:$A,ROW()),  Paths!$Z$1:$Z$441,  0),  1)="",0,INDEX(Paths!$AA$1:$AA$441,   MATCH(INDEX($A:$A,ROW()),  Paths!$Z$1:$Z$441,  0),  1))</f>
        <v>4</v>
      </c>
      <c r="D25" s="133" t="str" cm="1">
        <f t="array" ref="D25">"["&amp;IF(INDEX($B:$B,ROW())="",0,INDEX($B:$B,ROW()))&amp;","&amp;IF(INDEX($C:$C,ROW())="",0,INDEX($C:$C,ROW()))&amp;"]"</f>
        <v>[3,4]</v>
      </c>
      <c r="E25" s="157"/>
      <c r="F25" s="8" t="s">
        <v>41</v>
      </c>
      <c r="G25" s="88" t="s">
        <v>148</v>
      </c>
      <c r="H25" s="6" t="s">
        <v>37</v>
      </c>
      <c r="J25" s="51"/>
      <c r="K25" s="51"/>
      <c r="L25" s="179"/>
      <c r="AH25" s="6"/>
    </row>
    <row r="26" spans="1:34" x14ac:dyDescent="0.3">
      <c r="A26" s="162" t="s">
        <v>42</v>
      </c>
      <c r="B26" s="18" cm="1">
        <f t="array" ref="B26">IF(INDEX(Paths!$AB$1:$AB$441,  MATCH(INDEX($A:$A,ROW()),  Paths!$Z$1:$Z$441,0),1)="",0,INDEX(Paths!$AB$1:$AB$441,  MATCH(INDEX($A:$A,ROW()),  Paths!$Z$1:$Z$441,0),1))</f>
        <v>3</v>
      </c>
      <c r="C26" s="18" cm="1">
        <f t="array" ref="C26">IF(INDEX(Paths!$AA$1:$AA$441,   MATCH(INDEX($A:$A,ROW()),  Paths!$Z$1:$Z$441,  0),  1)="",0,INDEX(Paths!$AA$1:$AA$441,   MATCH(INDEX($A:$A,ROW()),  Paths!$Z$1:$Z$441,  0),  1))</f>
        <v>5</v>
      </c>
      <c r="D26" s="133" t="str" cm="1">
        <f t="array" ref="D26">"["&amp;IF(INDEX($B:$B,ROW())="",0,INDEX($B:$B,ROW()))&amp;","&amp;IF(INDEX($C:$C,ROW())="",0,INDEX($C:$C,ROW()))&amp;"]"</f>
        <v>[3,5]</v>
      </c>
      <c r="E26" s="157"/>
      <c r="F26" s="8" t="s">
        <v>43</v>
      </c>
      <c r="G26" s="88" t="s">
        <v>149</v>
      </c>
      <c r="H26" s="6" t="s">
        <v>37</v>
      </c>
      <c r="J26" s="51"/>
      <c r="K26" s="51"/>
      <c r="L26" s="179"/>
      <c r="AH26" s="6"/>
    </row>
    <row r="27" spans="1:34" x14ac:dyDescent="0.3">
      <c r="A27" s="162" t="s">
        <v>44</v>
      </c>
      <c r="B27" s="18" cm="1">
        <f t="array" ref="B27">IF(INDEX(Paths!$AB$1:$AB$441,  MATCH(INDEX($A:$A,ROW()),  Paths!$Z$1:$Z$441,0),1)="",0,INDEX(Paths!$AB$1:$AB$441,  MATCH(INDEX($A:$A,ROW()),  Paths!$Z$1:$Z$441,0),1))</f>
        <v>3</v>
      </c>
      <c r="C27" s="18" cm="1">
        <f t="array" ref="C27">IF(INDEX(Paths!$AA$1:$AA$441,   MATCH(INDEX($A:$A,ROW()),  Paths!$Z$1:$Z$441,  0),  1)="",0,INDEX(Paths!$AA$1:$AA$441,   MATCH(INDEX($A:$A,ROW()),  Paths!$Z$1:$Z$441,  0),  1))</f>
        <v>6</v>
      </c>
      <c r="D27" s="133" t="str" cm="1">
        <f t="array" ref="D27">"["&amp;IF(INDEX($B:$B,ROW())="",0,INDEX($B:$B,ROW()))&amp;","&amp;IF(INDEX($C:$C,ROW())="",0,INDEX($C:$C,ROW()))&amp;"]"</f>
        <v>[3,6]</v>
      </c>
      <c r="E27" s="157"/>
      <c r="F27" s="8" t="s">
        <v>45</v>
      </c>
      <c r="G27" s="88" t="s">
        <v>150</v>
      </c>
      <c r="H27" s="6" t="s">
        <v>37</v>
      </c>
      <c r="J27" s="51"/>
      <c r="K27" s="51"/>
      <c r="L27" s="179"/>
      <c r="AH27" s="6"/>
    </row>
    <row r="28" spans="1:34" x14ac:dyDescent="0.3">
      <c r="A28" s="162"/>
      <c r="F28" s="8"/>
      <c r="G28" s="88"/>
      <c r="H28" s="6"/>
      <c r="J28" s="51"/>
      <c r="K28" s="51"/>
      <c r="L28" s="179"/>
      <c r="AH28" s="6"/>
    </row>
    <row r="29" spans="1:34" x14ac:dyDescent="0.3">
      <c r="A29" s="163" t="s">
        <v>156</v>
      </c>
      <c r="B29" s="18" cm="1">
        <f t="array" ref="B29">IF(INDEX(Paths!$AB$1:$AB$441,  MATCH(INDEX($A:$A,ROW()),  Paths!$Z$1:$Z$441,0),1)="",0,INDEX(Paths!$AB$1:$AB$441,  MATCH(INDEX($A:$A,ROW()),  Paths!$Z$1:$Z$441,0),1))</f>
        <v>2</v>
      </c>
      <c r="C29" s="18" cm="1">
        <f t="array" ref="C29">IF(INDEX(Paths!$AA$1:$AA$441,   MATCH(INDEX($A:$A,ROW()),  Paths!$Z$1:$Z$441,  0),  1)="",0,INDEX(Paths!$AA$1:$AA$441,   MATCH(INDEX($A:$A,ROW()),  Paths!$Z$1:$Z$441,  0),  1))</f>
        <v>8</v>
      </c>
      <c r="D29" s="133" t="str" cm="1">
        <f t="array" ref="D29">"["&amp;IF(INDEX($B:$B,ROW())="",0,INDEX($B:$B,ROW()))&amp;","&amp;IF(INDEX($C:$C,ROW())="",0,INDEX($C:$C,ROW()))&amp;"]"</f>
        <v>[2,8]</v>
      </c>
      <c r="F29" s="99" t="s">
        <v>159</v>
      </c>
      <c r="H29" s="6" t="s">
        <v>158</v>
      </c>
      <c r="I29" s="2" t="s">
        <v>157</v>
      </c>
      <c r="K29" s="52"/>
      <c r="L29" s="179"/>
      <c r="AH29" s="6"/>
    </row>
    <row r="30" spans="1:34" x14ac:dyDescent="0.3">
      <c r="A30" s="163" t="s">
        <v>157</v>
      </c>
      <c r="B30" s="18" cm="1">
        <f t="array" ref="B30">IF(INDEX(Paths!$AB$1:$AB$441,  MATCH(INDEX($A:$A,ROW()),  Paths!$Z$1:$Z$441,0),1)="",0,INDEX(Paths!$AB$1:$AB$441,  MATCH(INDEX($A:$A,ROW()),  Paths!$Z$1:$Z$441,0),1))</f>
        <v>2</v>
      </c>
      <c r="C30" s="18" cm="1">
        <f t="array" ref="C30">IF(INDEX(Paths!$AA$1:$AA$441,   MATCH(INDEX($A:$A,ROW()),  Paths!$Z$1:$Z$441,  0),  1)="",0,INDEX(Paths!$AA$1:$AA$441,   MATCH(INDEX($A:$A,ROW()),  Paths!$Z$1:$Z$441,  0),  1))</f>
        <v>-8</v>
      </c>
      <c r="D30" s="133" t="str" cm="1">
        <f t="array" ref="D30">"["&amp;IF(INDEX($B:$B,ROW())="",0,INDEX($B:$B,ROW()))&amp;","&amp;IF(INDEX($C:$C,ROW())="",0,INDEX($C:$C,ROW()))&amp;"]"</f>
        <v>[2,-8]</v>
      </c>
      <c r="F30" s="99" t="s">
        <v>159</v>
      </c>
      <c r="H30" s="6" t="s">
        <v>158</v>
      </c>
      <c r="I30" s="2" t="s">
        <v>156</v>
      </c>
      <c r="K30" s="52"/>
      <c r="L30" s="179"/>
    </row>
    <row r="31" spans="1:34" x14ac:dyDescent="0.3">
      <c r="A31" s="163"/>
      <c r="F31" s="99"/>
      <c r="H31" s="6"/>
      <c r="K31" s="52"/>
      <c r="L31" s="179"/>
    </row>
    <row r="32" spans="1:34" x14ac:dyDescent="0.3">
      <c r="A32" s="163" t="s">
        <v>85</v>
      </c>
      <c r="B32" s="18" cm="1">
        <f t="array" ref="B32">IF(INDEX(Paths!$AB$1:$AB$441,  MATCH(INDEX($A:$A,ROW()),  Paths!$Z$1:$Z$441,0),1)="",0,INDEX(Paths!$AB$1:$AB$441,  MATCH(INDEX($A:$A,ROW()),  Paths!$Z$1:$Z$441,0),1))</f>
        <v>-10</v>
      </c>
      <c r="C32" s="18" cm="1">
        <f t="array" ref="C32">IF(INDEX(Paths!$AA$1:$AA$441,   MATCH(INDEX($A:$A,ROW()),  Paths!$Z$1:$Z$441,  0),  1)="",0,INDEX(Paths!$AA$1:$AA$441,   MATCH(INDEX($A:$A,ROW()),  Paths!$Z$1:$Z$441,  0),  1))</f>
        <v>-10</v>
      </c>
      <c r="D32" s="133" t="str" cm="1">
        <f t="array" ref="D32">"["&amp;IF(INDEX($B:$B,ROW())="",0,INDEX($B:$B,ROW()))&amp;","&amp;IF(INDEX($C:$C,ROW())="",0,INDEX($C:$C,ROW()))&amp;"]"</f>
        <v>[-10,-10]</v>
      </c>
      <c r="K32" s="52"/>
      <c r="L32" s="179"/>
    </row>
    <row r="33" spans="1:34" x14ac:dyDescent="0.3">
      <c r="A33" s="163" t="s">
        <v>84</v>
      </c>
      <c r="B33" s="18" cm="1">
        <f t="array" ref="B33">IF(INDEX(Paths!$AB$1:$AB$441,  MATCH(INDEX($A:$A,ROW()),  Paths!$Z$1:$Z$441,0),1)="",0,INDEX(Paths!$AB$1:$AB$441,  MATCH(INDEX($A:$A,ROW()),  Paths!$Z$1:$Z$441,0),1))</f>
        <v>10</v>
      </c>
      <c r="C33" s="18" cm="1">
        <f t="array" ref="C33">IF(INDEX(Paths!$AA$1:$AA$441,   MATCH(INDEX($A:$A,ROW()),  Paths!$Z$1:$Z$441,  0),  1)="",0,INDEX(Paths!$AA$1:$AA$441,   MATCH(INDEX($A:$A,ROW()),  Paths!$Z$1:$Z$441,  0),  1))</f>
        <v>-10</v>
      </c>
      <c r="D33" s="133" t="str" cm="1">
        <f t="array" ref="D33">"["&amp;IF(INDEX($B:$B,ROW())="",0,INDEX($B:$B,ROW()))&amp;","&amp;IF(INDEX($C:$C,ROW())="",0,INDEX($C:$C,ROW()))&amp;"]"</f>
        <v>[10,-10]</v>
      </c>
      <c r="K33" s="52"/>
      <c r="L33" s="179"/>
    </row>
    <row r="34" spans="1:34" x14ac:dyDescent="0.3">
      <c r="A34" s="163" t="s">
        <v>86</v>
      </c>
      <c r="B34" s="18" cm="1">
        <f t="array" ref="B34">IF(INDEX(Paths!$AB$1:$AB$441,  MATCH(INDEX($A:$A,ROW()),  Paths!$Z$1:$Z$441,0),1)="",0,INDEX(Paths!$AB$1:$AB$441,  MATCH(INDEX($A:$A,ROW()),  Paths!$Z$1:$Z$441,0),1))</f>
        <v>10</v>
      </c>
      <c r="C34" s="18" cm="1">
        <f t="array" ref="C34">IF(INDEX(Paths!$AA$1:$AA$441,   MATCH(INDEX($A:$A,ROW()),  Paths!$Z$1:$Z$441,  0),  1)="",0,INDEX(Paths!$AA$1:$AA$441,   MATCH(INDEX($A:$A,ROW()),  Paths!$Z$1:$Z$441,  0),  1))</f>
        <v>10</v>
      </c>
      <c r="D34" s="133" t="str" cm="1">
        <f t="array" ref="D34">"["&amp;IF(INDEX($B:$B,ROW())="",0,INDEX($B:$B,ROW()))&amp;","&amp;IF(INDEX($C:$C,ROW())="",0,INDEX($C:$C,ROW()))&amp;"]"</f>
        <v>[10,10]</v>
      </c>
      <c r="K34" s="52"/>
      <c r="L34" s="179"/>
    </row>
    <row r="35" spans="1:34" x14ac:dyDescent="0.3">
      <c r="A35" s="163" t="s">
        <v>87</v>
      </c>
      <c r="B35" s="18" cm="1">
        <f t="array" ref="B35">IF(INDEX(Paths!$AB$1:$AB$441,  MATCH(INDEX($A:$A,ROW()),  Paths!$Z$1:$Z$441,0),1)="",0,INDEX(Paths!$AB$1:$AB$441,  MATCH(INDEX($A:$A,ROW()),  Paths!$Z$1:$Z$441,0),1))</f>
        <v>-10</v>
      </c>
      <c r="C35" s="18" cm="1">
        <f t="array" ref="C35">IF(INDEX(Paths!$AA$1:$AA$441,   MATCH(INDEX($A:$A,ROW()),  Paths!$Z$1:$Z$441,  0),  1)="",0,INDEX(Paths!$AA$1:$AA$441,   MATCH(INDEX($A:$A,ROW()),  Paths!$Z$1:$Z$441,  0),  1))</f>
        <v>10</v>
      </c>
      <c r="D35" s="133" t="str" cm="1">
        <f t="array" ref="D35">"["&amp;IF(INDEX($B:$B,ROW())="",0,INDEX($B:$B,ROW()))&amp;","&amp;IF(INDEX($C:$C,ROW())="",0,INDEX($C:$C,ROW()))&amp;"]"</f>
        <v>[-10,10]</v>
      </c>
      <c r="K35" s="52"/>
      <c r="L35" s="179"/>
    </row>
    <row r="36" spans="1:34" x14ac:dyDescent="0.3">
      <c r="A36" s="137"/>
      <c r="L36" s="160"/>
    </row>
    <row r="37" spans="1:34" x14ac:dyDescent="0.3">
      <c r="A37" s="137"/>
    </row>
    <row r="38" spans="1:34" x14ac:dyDescent="0.3">
      <c r="A38" s="137"/>
    </row>
    <row r="39" spans="1:34" x14ac:dyDescent="0.3">
      <c r="A39" s="137"/>
    </row>
    <row r="40" spans="1:34" x14ac:dyDescent="0.3">
      <c r="A40" s="137"/>
    </row>
    <row r="41" spans="1:34" x14ac:dyDescent="0.3">
      <c r="A41" s="137"/>
    </row>
    <row r="42" spans="1:34" x14ac:dyDescent="0.3">
      <c r="A42" s="137"/>
    </row>
    <row r="43" spans="1:34" x14ac:dyDescent="0.3">
      <c r="A43" s="137"/>
    </row>
    <row r="44" spans="1:34" x14ac:dyDescent="0.3">
      <c r="A44" s="137"/>
    </row>
    <row r="45" spans="1:34" x14ac:dyDescent="0.3">
      <c r="A45" s="137"/>
    </row>
    <row r="46" spans="1:34" x14ac:dyDescent="0.3">
      <c r="AH46" s="6"/>
    </row>
    <row r="47" spans="1:34" x14ac:dyDescent="0.3">
      <c r="AH47" s="6"/>
    </row>
  </sheetData>
  <phoneticPr fontId="6" type="noConversion"/>
  <conditionalFormatting sqref="A48:A1048576 A1:A45">
    <cfRule type="duplicateValues" dxfId="36" priority="42"/>
  </conditionalFormatting>
  <conditionalFormatting sqref="A48:A1048576 A1:A35">
    <cfRule type="duplicateValues" dxfId="35" priority="53"/>
  </conditionalFormatting>
  <conditionalFormatting sqref="A3:D1048576 A1:A2 F1:K1048576 D1 B2:D2">
    <cfRule type="expression" dxfId="34" priority="8">
      <formula>INDEX($A:$A,ROW())=0</formula>
    </cfRule>
  </conditionalFormatting>
  <conditionalFormatting sqref="B2:C1048576">
    <cfRule type="cellIs" dxfId="33" priority="3" operator="lessThan">
      <formula>-10</formula>
    </cfRule>
    <cfRule type="cellIs" dxfId="32" priority="4" operator="greaterThan">
      <formula>10</formula>
    </cfRule>
  </conditionalFormatting>
  <conditionalFormatting sqref="E1">
    <cfRule type="expression" dxfId="31" priority="1">
      <formula>ROW()=1</formula>
    </cfRule>
  </conditionalFormatting>
  <conditionalFormatting sqref="E1:E1048576">
    <cfRule type="expression" dxfId="30" priority="2">
      <formula>INDEX($B:$B,ROW())=0</formula>
    </cfRule>
  </conditionalFormatting>
  <dataValidations xWindow="212" yWindow="705" count="3">
    <dataValidation allowBlank="1" showInputMessage="1" showErrorMessage="1" promptTitle="Introduce your spot here!" prompt="Please give a unique name" sqref="A1:A1048576" xr:uid="{92D763B2-9D8E-46B6-B7B4-61B51FF9596C}"/>
    <dataValidation allowBlank="1" showInputMessage="1" showErrorMessage="1" prompt="-10 &lt; X &lt;10" sqref="B48:B1048576 B1:B45" xr:uid="{AD179FF4-71FD-472A-9D4C-7CAEC0954F9A}"/>
    <dataValidation allowBlank="1" showInputMessage="1" showErrorMessage="1" prompt="-10&lt;Y&lt;10" sqref="C1:C1048576" xr:uid="{E176941B-A36B-401F-8DCB-2E2D47D8667B}"/>
  </dataValidations>
  <hyperlinks>
    <hyperlink ref="G3" r:id="rId1" xr:uid="{4DC2361F-DE03-46E0-8CD1-81E20022DD2B}"/>
    <hyperlink ref="G4" r:id="rId2" xr:uid="{BBE89E47-87BD-492E-8A51-5F9E7C130124}"/>
    <hyperlink ref="G5" r:id="rId3" xr:uid="{A14A32AE-E536-44F9-A073-7950B4F5F287}"/>
    <hyperlink ref="G6" r:id="rId4" xr:uid="{CBFE0981-3467-4EE8-845B-EA368656C1EE}"/>
    <hyperlink ref="G8" r:id="rId5" xr:uid="{585BB77C-A36D-40FE-90E5-0109C369F461}"/>
    <hyperlink ref="G9" r:id="rId6" xr:uid="{42CB49F6-B2CB-4F25-94C4-53C447539B4F}"/>
    <hyperlink ref="G10" r:id="rId7" xr:uid="{C0F8D6BD-09E2-4ED6-8DF1-18037C82DFF5}"/>
    <hyperlink ref="G11" r:id="rId8" xr:uid="{0FD421E2-2B23-4288-9105-44DA1C482A1B}"/>
    <hyperlink ref="G12" r:id="rId9" xr:uid="{EAC04F64-83D4-41F2-88AA-C671F53A4EAF}"/>
    <hyperlink ref="G13" r:id="rId10" xr:uid="{086DFC3F-8F32-4651-8C71-1B622200FD84}"/>
    <hyperlink ref="G15" r:id="rId11" xr:uid="{1E1EFCE5-2A8A-4946-A7DD-DBA6C0E4B434}"/>
    <hyperlink ref="G16" r:id="rId12" xr:uid="{0AE34B42-1C68-404C-B384-307B8BF9E024}"/>
    <hyperlink ref="G17" r:id="rId13" xr:uid="{DD6E7082-FA77-46EF-B45B-377CF7F8E872}"/>
    <hyperlink ref="G18" r:id="rId14" xr:uid="{968D1032-20F5-46AB-AED5-5CC95E15D655}"/>
    <hyperlink ref="G19" r:id="rId15" xr:uid="{BBC3BA7F-CE9A-4EAD-88CB-610B7D957AAC}"/>
    <hyperlink ref="G20" r:id="rId16" xr:uid="{57C1809E-F293-409E-8D63-9493726E8D64}"/>
    <hyperlink ref="G22" r:id="rId17" xr:uid="{1912063F-DF05-4E7C-9CB0-FEC42E6A23E6}"/>
    <hyperlink ref="G23" r:id="rId18" xr:uid="{00DFB90F-7BE3-4734-9738-D2448FB7A746}"/>
    <hyperlink ref="G24" r:id="rId19" xr:uid="{85D3DB53-E61D-4482-9720-A2F5BB6BD550}"/>
    <hyperlink ref="G25" r:id="rId20" xr:uid="{A10F3C18-69AE-45EC-AC92-24A6768DDFA4}"/>
    <hyperlink ref="G26" r:id="rId21" xr:uid="{F3D1B5E5-F323-4B1B-B6AA-44398B413416}"/>
    <hyperlink ref="G27" r:id="rId22" xr:uid="{D5D7F59C-9957-43A6-BA72-C29E692DEC32}"/>
  </hyperlinks>
  <pageMargins left="0.7" right="0.7" top="0.75" bottom="0.75" header="0.3" footer="0.3"/>
  <pageSetup orientation="portrait" r:id="rId23"/>
  <drawing r:id="rId24"/>
  <legacyDrawing r:id="rId25"/>
  <controls>
    <mc:AlternateContent xmlns:mc="http://schemas.openxmlformats.org/markup-compatibility/2006">
      <mc:Choice Requires="x14">
        <control shapeId="2049" r:id="rId26" name="CommandButton1">
          <controlPr defaultSize="0" autoLine="0" autoPict="0" r:id="rId27">
            <anchor moveWithCells="1">
              <from>
                <xdr:col>14</xdr:col>
                <xdr:colOff>167640</xdr:colOff>
                <xdr:row>1</xdr:row>
                <xdr:rowOff>198120</xdr:rowOff>
              </from>
              <to>
                <xdr:col>20</xdr:col>
                <xdr:colOff>510540</xdr:colOff>
                <xdr:row>13</xdr:row>
                <xdr:rowOff>53340</xdr:rowOff>
              </to>
            </anchor>
          </controlPr>
        </control>
      </mc:Choice>
      <mc:Fallback>
        <control shapeId="2049" r:id="rId26" name="CommandButton1"/>
      </mc:Fallback>
    </mc:AlternateContent>
  </controls>
  <tableParts count="1">
    <tablePart r:id="rId28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E680"/>
  <sheetViews>
    <sheetView zoomScale="120" zoomScaleNormal="120" workbookViewId="0">
      <pane xSplit="3" topLeftCell="K1" activePane="topRight" state="frozen"/>
      <selection pane="topRight" activeCell="B5" sqref="B5"/>
    </sheetView>
  </sheetViews>
  <sheetFormatPr defaultRowHeight="14.4" x14ac:dyDescent="0.3"/>
  <cols>
    <col min="1" max="1" width="12.21875" style="70" customWidth="1"/>
    <col min="2" max="2" width="12.109375" style="70" customWidth="1"/>
    <col min="3" max="3" width="1.77734375" style="158" customWidth="1"/>
    <col min="4" max="4" width="23" style="12" customWidth="1"/>
    <col min="5" max="5" width="4.33203125" style="107" customWidth="1"/>
    <col min="6" max="6" width="3.88671875" style="107" bestFit="1" customWidth="1"/>
    <col min="7" max="7" width="10.44140625" style="108" customWidth="1"/>
    <col min="8" max="8" width="3.88671875" style="122" bestFit="1" customWidth="1"/>
    <col min="9" max="9" width="3.88671875" style="123" bestFit="1" customWidth="1"/>
    <col min="10" max="10" width="8" style="108" bestFit="1" customWidth="1"/>
    <col min="11" max="12" width="8.88671875" style="151"/>
    <col min="13" max="13" width="8.88671875" style="151" customWidth="1"/>
    <col min="14" max="21" width="8.88671875" style="151"/>
    <col min="22" max="22" width="10.5546875" style="151" customWidth="1"/>
    <col min="23" max="23" width="10.21875" style="151" customWidth="1"/>
    <col min="24" max="16384" width="8.88671875" style="151"/>
  </cols>
  <sheetData>
    <row r="1" spans="1:31" x14ac:dyDescent="0.3">
      <c r="A1" s="100" t="s">
        <v>48</v>
      </c>
      <c r="B1" s="100" t="s">
        <v>47</v>
      </c>
      <c r="C1" s="155" t="s">
        <v>162</v>
      </c>
      <c r="D1" s="105" t="s">
        <v>4</v>
      </c>
      <c r="E1" s="101" t="s">
        <v>80</v>
      </c>
      <c r="F1" s="102" t="s">
        <v>81</v>
      </c>
      <c r="G1" s="103" t="s">
        <v>88</v>
      </c>
      <c r="H1" s="104" t="s">
        <v>82</v>
      </c>
      <c r="I1" s="102" t="s">
        <v>83</v>
      </c>
      <c r="J1" s="103" t="s">
        <v>89</v>
      </c>
      <c r="K1" s="150"/>
      <c r="L1" s="150"/>
      <c r="M1" s="150"/>
      <c r="N1" s="150"/>
      <c r="O1" s="150"/>
      <c r="P1" s="150"/>
      <c r="Q1" s="150"/>
      <c r="R1" s="150"/>
      <c r="S1" s="150"/>
      <c r="T1" s="150"/>
      <c r="U1" s="150"/>
      <c r="V1" s="150"/>
      <c r="W1" s="150"/>
      <c r="X1" s="150"/>
      <c r="Y1" s="150"/>
      <c r="Z1" s="150"/>
      <c r="AA1" s="150"/>
      <c r="AB1" s="150"/>
      <c r="AC1" s="150"/>
      <c r="AD1" s="150"/>
      <c r="AE1" s="150"/>
    </row>
    <row r="2" spans="1:31" x14ac:dyDescent="0.3">
      <c r="A2" s="106" t="s">
        <v>5</v>
      </c>
      <c r="B2" s="106" t="s">
        <v>6</v>
      </c>
      <c r="C2" s="156"/>
      <c r="D2" s="110"/>
      <c r="E2" s="107" cm="1">
        <f t="array" ref="E2">IF(INDEX($A:$A,ROW())="",0,INDEX(Spots!$B:$B,MATCH(INDEX($A:$A,ROW()),Spots!$A:$A,0)))</f>
        <v>0</v>
      </c>
      <c r="F2" s="107" cm="1">
        <f t="array" ref="F2">IF(INDEX($A:$A,ROW())="",0,INDEX(Spots!$C:$C,MATCH(INDEX($A:$A,ROW()),Spots!$A:$A,0)))</f>
        <v>0</v>
      </c>
      <c r="G2" s="108" t="str" cm="1">
        <f t="array" ref="G2">IF(INDEX($A:$A,ROW())="","","["&amp;INDEX(E:E,ROW())&amp;","&amp;INDEX(F:F,ROW())&amp;"]")</f>
        <v>[0,0]</v>
      </c>
      <c r="H2" s="109" cm="1">
        <f t="array" ref="H2">IF(INDEX($B:$B,ROW())="",0,INDEX(Spots!$B:$B,MATCH(INDEX($B:$B,ROW()),Spots!$A:$A,0)))</f>
        <v>1</v>
      </c>
      <c r="I2" s="107" cm="1">
        <f t="array" ref="I2">IF(INDEX($B:$B,ROW())="",0,INDEX(Spots!$C:$C,MATCH(INDEX($B:$B,ROW()),Spots!$A:$A,0)))</f>
        <v>0</v>
      </c>
      <c r="J2" s="108" t="str" cm="1">
        <f t="array" ref="J2">IF(INDEX($B:$B,ROW())="","","["&amp;INDEX(H:H,ROW())&amp;","&amp;INDEX(I:I,ROW())&amp;"]")</f>
        <v>[1,0]</v>
      </c>
      <c r="K2" s="13"/>
      <c r="T2" s="13"/>
      <c r="AD2" s="13"/>
    </row>
    <row r="3" spans="1:31" x14ac:dyDescent="0.3">
      <c r="A3" s="106" t="s">
        <v>6</v>
      </c>
      <c r="B3" s="111" t="s">
        <v>7</v>
      </c>
      <c r="C3" s="157"/>
      <c r="D3" s="110"/>
      <c r="E3" s="107" cm="1">
        <f t="array" ref="E3">IF(INDEX($A:$A,ROW())="",0,INDEX(Spots!$B:$B,MATCH(INDEX($A:$A,ROW()),Spots!$A:$A,0)))</f>
        <v>1</v>
      </c>
      <c r="F3" s="107" cm="1">
        <f t="array" ref="F3">IF(INDEX($A:$A,ROW())="",0,INDEX(Spots!$C:$C,MATCH(INDEX($A:$A,ROW()),Spots!$A:$A,0)))</f>
        <v>0</v>
      </c>
      <c r="G3" s="108" t="str" cm="1">
        <f t="array" ref="G3">IF(INDEX($A:$A,ROW())="","","["&amp;INDEX(E:E,ROW())&amp;","&amp;INDEX(F:F,ROW())&amp;"]")</f>
        <v>[1,0]</v>
      </c>
      <c r="H3" s="109" cm="1">
        <f t="array" ref="H3">IF(INDEX($B:$B,ROW())="",0,INDEX(Spots!$B:$B,MATCH(INDEX($B:$B,ROW()),Spots!$A:$A,0)))</f>
        <v>2</v>
      </c>
      <c r="I3" s="107" cm="1">
        <f t="array" ref="I3">IF(INDEX($B:$B,ROW())="",0,INDEX(Spots!$C:$C,MATCH(INDEX($B:$B,ROW()),Spots!$A:$A,0)))</f>
        <v>0</v>
      </c>
      <c r="J3" s="108" t="str" cm="1">
        <f t="array" ref="J3">IF(INDEX($B:$B,ROW())="","","["&amp;INDEX(H:H,ROW())&amp;","&amp;INDEX(I:I,ROW())&amp;"]")</f>
        <v>[2,0]</v>
      </c>
      <c r="K3" s="13"/>
      <c r="L3" s="13"/>
      <c r="T3" s="13"/>
    </row>
    <row r="4" spans="1:31" x14ac:dyDescent="0.3">
      <c r="A4" s="106" t="s">
        <v>7</v>
      </c>
      <c r="B4" s="111" t="s">
        <v>8</v>
      </c>
      <c r="C4" s="157"/>
      <c r="D4" s="3"/>
      <c r="E4" s="107" cm="1">
        <f t="array" ref="E4">IF(INDEX($A:$A,ROW())="",0,INDEX(Spots!$B:$B,MATCH(INDEX($A:$A,ROW()),Spots!$A:$A,0)))</f>
        <v>2</v>
      </c>
      <c r="F4" s="107" cm="1">
        <f t="array" ref="F4">IF(INDEX($A:$A,ROW())="",0,INDEX(Spots!$C:$C,MATCH(INDEX($A:$A,ROW()),Spots!$A:$A,0)))</f>
        <v>0</v>
      </c>
      <c r="G4" s="108" t="str" cm="1">
        <f t="array" ref="G4">IF(INDEX($A:$A,ROW())="","","["&amp;INDEX(E:E,ROW())&amp;","&amp;INDEX(F:F,ROW())&amp;"]")</f>
        <v>[2,0]</v>
      </c>
      <c r="H4" s="109" cm="1">
        <f t="array" ref="H4">IF(INDEX($B:$B,ROW())="",0,INDEX(Spots!$B:$B,MATCH(INDEX($B:$B,ROW()),Spots!$A:$A,0)))</f>
        <v>3</v>
      </c>
      <c r="I4" s="107" cm="1">
        <f t="array" ref="I4">IF(INDEX($B:$B,ROW())="",0,INDEX(Spots!$C:$C,MATCH(INDEX($B:$B,ROW()),Spots!$A:$A,0)))</f>
        <v>0</v>
      </c>
      <c r="J4" s="108" t="str" cm="1">
        <f t="array" ref="J4">IF(INDEX($B:$B,ROW())="","","["&amp;INDEX(H:H,ROW())&amp;","&amp;INDEX(I:I,ROW())&amp;"]")</f>
        <v>[3,0]</v>
      </c>
      <c r="K4" s="13"/>
      <c r="T4" s="13"/>
      <c r="U4" s="152"/>
      <c r="W4" s="152"/>
    </row>
    <row r="5" spans="1:31" x14ac:dyDescent="0.3">
      <c r="A5" s="106"/>
      <c r="B5" s="111"/>
      <c r="C5" s="157"/>
      <c r="D5" s="3"/>
      <c r="H5" s="109"/>
      <c r="I5" s="107"/>
      <c r="K5" s="13"/>
      <c r="T5" s="13"/>
      <c r="U5" s="152"/>
      <c r="W5" s="152"/>
    </row>
    <row r="6" spans="1:31" x14ac:dyDescent="0.3">
      <c r="A6" s="112" t="s">
        <v>6</v>
      </c>
      <c r="B6" s="112" t="s">
        <v>9</v>
      </c>
      <c r="C6" s="157"/>
      <c r="D6" s="110"/>
      <c r="E6" s="107" cm="1">
        <f t="array" ref="E6">IF(INDEX($A:$A,ROW())="",0,INDEX(Spots!$B:$B,MATCH(INDEX($A:$A,ROW()),Spots!$A:$A,0)))</f>
        <v>1</v>
      </c>
      <c r="F6" s="107" cm="1">
        <f t="array" ref="F6">IF(INDEX($A:$A,ROW())="",0,INDEX(Spots!$C:$C,MATCH(INDEX($A:$A,ROW()),Spots!$A:$A,0)))</f>
        <v>0</v>
      </c>
      <c r="G6" s="108" t="str" cm="1">
        <f t="array" ref="G6">IF(INDEX($A:$A,ROW())="","","["&amp;INDEX(E:E,ROW())&amp;","&amp;INDEX(F:F,ROW())&amp;"]")</f>
        <v>[1,0]</v>
      </c>
      <c r="H6" s="109" cm="1">
        <f t="array" ref="H6">IF(INDEX($B:$B,ROW())="",0,INDEX(Spots!$B:$B,MATCH(INDEX($B:$B,ROW()),Spots!$A:$A,0)))</f>
        <v>1</v>
      </c>
      <c r="I6" s="107" cm="1">
        <f t="array" ref="I6">IF(INDEX($B:$B,ROW())="",0,INDEX(Spots!$C:$C,MATCH(INDEX($B:$B,ROW()),Spots!$A:$A,0)))</f>
        <v>1</v>
      </c>
      <c r="J6" s="108" t="str" cm="1">
        <f t="array" ref="J6">IF(INDEX($B:$B,ROW())="","","["&amp;INDEX(H:H,ROW())&amp;","&amp;INDEX(I:I,ROW())&amp;"]")</f>
        <v>[1,1]</v>
      </c>
      <c r="K6" s="13"/>
      <c r="T6" s="13"/>
      <c r="U6" s="152"/>
      <c r="W6" s="152"/>
    </row>
    <row r="7" spans="1:31" x14ac:dyDescent="0.3">
      <c r="A7" s="112" t="s">
        <v>9</v>
      </c>
      <c r="B7" s="112" t="s">
        <v>11</v>
      </c>
      <c r="C7" s="157"/>
      <c r="D7" s="110"/>
      <c r="E7" s="107" cm="1">
        <f t="array" ref="E7">IF(INDEX($A:$A,ROW())="",0,INDEX(Spots!$B:$B,MATCH(INDEX($A:$A,ROW()),Spots!$A:$A,0)))</f>
        <v>1</v>
      </c>
      <c r="F7" s="107" cm="1">
        <f t="array" ref="F7">IF(INDEX($A:$A,ROW())="",0,INDEX(Spots!$C:$C,MATCH(INDEX($A:$A,ROW()),Spots!$A:$A,0)))</f>
        <v>1</v>
      </c>
      <c r="G7" s="108" t="str" cm="1">
        <f t="array" ref="G7">IF(INDEX($A:$A,ROW())="","","["&amp;INDEX(E:E,ROW())&amp;","&amp;INDEX(F:F,ROW())&amp;"]")</f>
        <v>[1,1]</v>
      </c>
      <c r="H7" s="109" cm="1">
        <f t="array" ref="H7">IF(INDEX($B:$B,ROW())="",0,INDEX(Spots!$B:$B,MATCH(INDEX($B:$B,ROW()),Spots!$A:$A,0)))</f>
        <v>1</v>
      </c>
      <c r="I7" s="107" cm="1">
        <f t="array" ref="I7">IF(INDEX($B:$B,ROW())="",0,INDEX(Spots!$C:$C,MATCH(INDEX($B:$B,ROW()),Spots!$A:$A,0)))</f>
        <v>2</v>
      </c>
      <c r="J7" s="108" t="str" cm="1">
        <f t="array" ref="J7">IF(INDEX($B:$B,ROW())="","","["&amp;INDEX(H:H,ROW())&amp;","&amp;INDEX(I:I,ROW())&amp;"]")</f>
        <v>[1,2]</v>
      </c>
      <c r="K7" s="13"/>
      <c r="T7" s="13"/>
    </row>
    <row r="8" spans="1:31" x14ac:dyDescent="0.3">
      <c r="A8" s="112" t="s">
        <v>11</v>
      </c>
      <c r="B8" s="112" t="s">
        <v>13</v>
      </c>
      <c r="C8" s="157"/>
      <c r="E8" s="107" cm="1">
        <f t="array" ref="E8">IF(INDEX($A:$A,ROW())="",0,INDEX(Spots!$B:$B,MATCH(INDEX($A:$A,ROW()),Spots!$A:$A,0)))</f>
        <v>1</v>
      </c>
      <c r="F8" s="107" cm="1">
        <f t="array" ref="F8">IF(INDEX($A:$A,ROW())="",0,INDEX(Spots!$C:$C,MATCH(INDEX($A:$A,ROW()),Spots!$A:$A,0)))</f>
        <v>2</v>
      </c>
      <c r="G8" s="108" t="str" cm="1">
        <f t="array" ref="G8">IF(INDEX($A:$A,ROW())="","","["&amp;INDEX(E:E,ROW())&amp;","&amp;INDEX(F:F,ROW())&amp;"]")</f>
        <v>[1,2]</v>
      </c>
      <c r="H8" s="109" cm="1">
        <f t="array" ref="H8">IF(INDEX($B:$B,ROW())="",0,INDEX(Spots!$B:$B,MATCH(INDEX($B:$B,ROW()),Spots!$A:$A,0)))</f>
        <v>1</v>
      </c>
      <c r="I8" s="107" cm="1">
        <f t="array" ref="I8">IF(INDEX($B:$B,ROW())="",0,INDEX(Spots!$C:$C,MATCH(INDEX($B:$B,ROW()),Spots!$A:$A,0)))</f>
        <v>3</v>
      </c>
      <c r="J8" s="108" t="str" cm="1">
        <f t="array" ref="J8">IF(INDEX($B:$B,ROW())="","","["&amp;INDEX(H:H,ROW())&amp;","&amp;INDEX(I:I,ROW())&amp;"]")</f>
        <v>[1,3]</v>
      </c>
      <c r="K8" s="13"/>
      <c r="T8" s="13"/>
    </row>
    <row r="9" spans="1:31" x14ac:dyDescent="0.3">
      <c r="A9" s="112" t="s">
        <v>13</v>
      </c>
      <c r="B9" s="112" t="s">
        <v>15</v>
      </c>
      <c r="C9" s="157"/>
      <c r="E9" s="107" cm="1">
        <f t="array" ref="E9">IF(INDEX($A:$A,ROW())="",0,INDEX(Spots!$B:$B,MATCH(INDEX($A:$A,ROW()),Spots!$A:$A,0)))</f>
        <v>1</v>
      </c>
      <c r="F9" s="107" cm="1">
        <f t="array" ref="F9">IF(INDEX($A:$A,ROW())="",0,INDEX(Spots!$C:$C,MATCH(INDEX($A:$A,ROW()),Spots!$A:$A,0)))</f>
        <v>3</v>
      </c>
      <c r="G9" s="108" t="str" cm="1">
        <f t="array" ref="G9">IF(INDEX($A:$A,ROW())="","","["&amp;INDEX(E:E,ROW())&amp;","&amp;INDEX(F:F,ROW())&amp;"]")</f>
        <v>[1,3]</v>
      </c>
      <c r="H9" s="109" cm="1">
        <f t="array" ref="H9">IF(INDEX($B:$B,ROW())="",0,INDEX(Spots!$B:$B,MATCH(INDEX($B:$B,ROW()),Spots!$A:$A,0)))</f>
        <v>1</v>
      </c>
      <c r="I9" s="107" cm="1">
        <f t="array" ref="I9">IF(INDEX($B:$B,ROW())="",0,INDEX(Spots!$C:$C,MATCH(INDEX($B:$B,ROW()),Spots!$A:$A,0)))</f>
        <v>4</v>
      </c>
      <c r="J9" s="108" t="str" cm="1">
        <f t="array" ref="J9">IF(INDEX($B:$B,ROW())="","","["&amp;INDEX(H:H,ROW())&amp;","&amp;INDEX(I:I,ROW())&amp;"]")</f>
        <v>[1,4]</v>
      </c>
      <c r="K9" s="13"/>
      <c r="T9" s="13"/>
    </row>
    <row r="10" spans="1:31" x14ac:dyDescent="0.3">
      <c r="A10" s="112" t="s">
        <v>15</v>
      </c>
      <c r="B10" s="112" t="s">
        <v>17</v>
      </c>
      <c r="C10" s="157"/>
      <c r="D10" s="3"/>
      <c r="E10" s="107" cm="1">
        <f t="array" ref="E10">IF(INDEX($A:$A,ROW())="",0,INDEX(Spots!$B:$B,MATCH(INDEX($A:$A,ROW()),Spots!$A:$A,0)))</f>
        <v>1</v>
      </c>
      <c r="F10" s="107" cm="1">
        <f t="array" ref="F10">IF(INDEX($A:$A,ROW())="",0,INDEX(Spots!$C:$C,MATCH(INDEX($A:$A,ROW()),Spots!$A:$A,0)))</f>
        <v>4</v>
      </c>
      <c r="G10" s="108" t="str" cm="1">
        <f t="array" ref="G10">IF(INDEX($A:$A,ROW())="","","["&amp;INDEX(E:E,ROW())&amp;","&amp;INDEX(F:F,ROW())&amp;"]")</f>
        <v>[1,4]</v>
      </c>
      <c r="H10" s="109" cm="1">
        <f t="array" ref="H10">IF(INDEX($B:$B,ROW())="",0,INDEX(Spots!$B:$B,MATCH(INDEX($B:$B,ROW()),Spots!$A:$A,0)))</f>
        <v>1</v>
      </c>
      <c r="I10" s="107" cm="1">
        <f t="array" ref="I10">IF(INDEX($B:$B,ROW())="",0,INDEX(Spots!$C:$C,MATCH(INDEX($B:$B,ROW()),Spots!$A:$A,0)))</f>
        <v>5</v>
      </c>
      <c r="J10" s="108" t="str" cm="1">
        <f t="array" ref="J10">IF(INDEX($B:$B,ROW())="","","["&amp;INDEX(H:H,ROW())&amp;","&amp;INDEX(I:I,ROW())&amp;"]")</f>
        <v>[1,5]</v>
      </c>
      <c r="K10" s="13"/>
      <c r="N10" s="152"/>
      <c r="T10" s="13"/>
    </row>
    <row r="11" spans="1:31" x14ac:dyDescent="0.3">
      <c r="A11" s="112" t="s">
        <v>17</v>
      </c>
      <c r="B11" s="112" t="s">
        <v>19</v>
      </c>
      <c r="C11" s="157"/>
      <c r="E11" s="107" cm="1">
        <f t="array" ref="E11">IF(INDEX($A:$A,ROW())="",0,INDEX(Spots!$B:$B,MATCH(INDEX($A:$A,ROW()),Spots!$A:$A,0)))</f>
        <v>1</v>
      </c>
      <c r="F11" s="107" cm="1">
        <f t="array" ref="F11">IF(INDEX($A:$A,ROW())="",0,INDEX(Spots!$C:$C,MATCH(INDEX($A:$A,ROW()),Spots!$A:$A,0)))</f>
        <v>5</v>
      </c>
      <c r="G11" s="108" t="str" cm="1">
        <f t="array" ref="G11">IF(INDEX($A:$A,ROW())="","","["&amp;INDEX(E:E,ROW())&amp;","&amp;INDEX(F:F,ROW())&amp;"]")</f>
        <v>[1,5]</v>
      </c>
      <c r="H11" s="109" cm="1">
        <f t="array" ref="H11">IF(INDEX($B:$B,ROW())="",0,INDEX(Spots!$B:$B,MATCH(INDEX($B:$B,ROW()),Spots!$A:$A,0)))</f>
        <v>1</v>
      </c>
      <c r="I11" s="107" cm="1">
        <f t="array" ref="I11">IF(INDEX($B:$B,ROW())="",0,INDEX(Spots!$C:$C,MATCH(INDEX($B:$B,ROW()),Spots!$A:$A,0)))</f>
        <v>6</v>
      </c>
      <c r="J11" s="108" t="str" cm="1">
        <f t="array" ref="J11">IF(INDEX($B:$B,ROW())="","","["&amp;INDEX(H:H,ROW())&amp;","&amp;INDEX(I:I,ROW())&amp;"]")</f>
        <v>[1,6]</v>
      </c>
      <c r="K11" s="13"/>
      <c r="P11" s="152"/>
      <c r="T11" s="13"/>
    </row>
    <row r="12" spans="1:31" x14ac:dyDescent="0.3">
      <c r="A12" s="112"/>
      <c r="B12" s="112"/>
      <c r="C12" s="157"/>
      <c r="H12" s="109"/>
      <c r="I12" s="107"/>
      <c r="K12" s="13"/>
      <c r="P12" s="152"/>
      <c r="T12" s="13"/>
    </row>
    <row r="13" spans="1:31" x14ac:dyDescent="0.3">
      <c r="A13" s="113" t="s">
        <v>7</v>
      </c>
      <c r="B13" s="113" t="s">
        <v>21</v>
      </c>
      <c r="C13" s="157"/>
      <c r="E13" s="107" cm="1">
        <f t="array" ref="E13">IF(INDEX($A:$A,ROW())="",0,INDEX(Spots!$B:$B,MATCH(INDEX($A:$A,ROW()),Spots!$A:$A,0)))</f>
        <v>2</v>
      </c>
      <c r="F13" s="107" cm="1">
        <f t="array" ref="F13">IF(INDEX($A:$A,ROW())="",0,INDEX(Spots!$C:$C,MATCH(INDEX($A:$A,ROW()),Spots!$A:$A,0)))</f>
        <v>0</v>
      </c>
      <c r="G13" s="108" t="str" cm="1">
        <f t="array" ref="G13">IF(INDEX($A:$A,ROW())="","","["&amp;INDEX(E:E,ROW())&amp;","&amp;INDEX(F:F,ROW())&amp;"]")</f>
        <v>[2,0]</v>
      </c>
      <c r="H13" s="109" cm="1">
        <f t="array" ref="H13">IF(INDEX($B:$B,ROW())="",0,INDEX(Spots!$B:$B,MATCH(INDEX($B:$B,ROW()),Spots!$A:$A,0)))</f>
        <v>2</v>
      </c>
      <c r="I13" s="107" cm="1">
        <f t="array" ref="I13">IF(INDEX($B:$B,ROW())="",0,INDEX(Spots!$C:$C,MATCH(INDEX($B:$B,ROW()),Spots!$A:$A,0)))</f>
        <v>-1</v>
      </c>
      <c r="J13" s="108" t="str" cm="1">
        <f t="array" ref="J13">IF(INDEX($B:$B,ROW())="","","["&amp;INDEX(H:H,ROW())&amp;","&amp;INDEX(I:I,ROW())&amp;"]")</f>
        <v>[2,-1]</v>
      </c>
      <c r="K13" s="13"/>
      <c r="M13" s="152"/>
      <c r="T13" s="13"/>
    </row>
    <row r="14" spans="1:31" x14ac:dyDescent="0.3">
      <c r="A14" s="113" t="s">
        <v>21</v>
      </c>
      <c r="B14" s="113" t="s">
        <v>23</v>
      </c>
      <c r="C14" s="157"/>
      <c r="E14" s="107" cm="1">
        <f t="array" ref="E14">IF(INDEX($A:$A,ROW())="",0,INDEX(Spots!$B:$B,MATCH(INDEX($A:$A,ROW()),Spots!$A:$A,0)))</f>
        <v>2</v>
      </c>
      <c r="F14" s="107" cm="1">
        <f t="array" ref="F14">IF(INDEX($A:$A,ROW())="",0,INDEX(Spots!$C:$C,MATCH(INDEX($A:$A,ROW()),Spots!$A:$A,0)))</f>
        <v>-1</v>
      </c>
      <c r="G14" s="108" t="str" cm="1">
        <f t="array" ref="G14">IF(INDEX($A:$A,ROW())="","","["&amp;INDEX(E:E,ROW())&amp;","&amp;INDEX(F:F,ROW())&amp;"]")</f>
        <v>[2,-1]</v>
      </c>
      <c r="H14" s="109" cm="1">
        <f t="array" ref="H14">IF(INDEX($B:$B,ROW())="",0,INDEX(Spots!$B:$B,MATCH(INDEX($B:$B,ROW()),Spots!$A:$A,0)))</f>
        <v>2</v>
      </c>
      <c r="I14" s="107" cm="1">
        <f t="array" ref="I14">IF(INDEX($B:$B,ROW())="",0,INDEX(Spots!$C:$C,MATCH(INDEX($B:$B,ROW()),Spots!$A:$A,0)))</f>
        <v>-2</v>
      </c>
      <c r="J14" s="108" t="str" cm="1">
        <f t="array" ref="J14">IF(INDEX($B:$B,ROW())="","","["&amp;INDEX(H:H,ROW())&amp;","&amp;INDEX(I:I,ROW())&amp;"]")</f>
        <v>[2,-2]</v>
      </c>
      <c r="K14" s="13"/>
      <c r="T14" s="13"/>
    </row>
    <row r="15" spans="1:31" x14ac:dyDescent="0.3">
      <c r="A15" s="113" t="s">
        <v>23</v>
      </c>
      <c r="B15" s="113" t="s">
        <v>25</v>
      </c>
      <c r="C15" s="157"/>
      <c r="E15" s="107" cm="1">
        <f t="array" ref="E15">IF(INDEX($A:$A,ROW())="",0,INDEX(Spots!$B:$B,MATCH(INDEX($A:$A,ROW()),Spots!$A:$A,0)))</f>
        <v>2</v>
      </c>
      <c r="F15" s="107" cm="1">
        <f t="array" ref="F15">IF(INDEX($A:$A,ROW())="",0,INDEX(Spots!$C:$C,MATCH(INDEX($A:$A,ROW()),Spots!$A:$A,0)))</f>
        <v>-2</v>
      </c>
      <c r="G15" s="108" t="str" cm="1">
        <f t="array" ref="G15">IF(INDEX($A:$A,ROW())="","","["&amp;INDEX(E:E,ROW())&amp;","&amp;INDEX(F:F,ROW())&amp;"]")</f>
        <v>[2,-2]</v>
      </c>
      <c r="H15" s="109" cm="1">
        <f t="array" ref="H15">IF(INDEX($B:$B,ROW())="",0,INDEX(Spots!$B:$B,MATCH(INDEX($B:$B,ROW()),Spots!$A:$A,0)))</f>
        <v>2</v>
      </c>
      <c r="I15" s="107" cm="1">
        <f t="array" ref="I15">IF(INDEX($B:$B,ROW())="",0,INDEX(Spots!$C:$C,MATCH(INDEX($B:$B,ROW()),Spots!$A:$A,0)))</f>
        <v>-3</v>
      </c>
      <c r="J15" s="108" t="str" cm="1">
        <f t="array" ref="J15">IF(INDEX($B:$B,ROW())="","","["&amp;INDEX(H:H,ROW())&amp;","&amp;INDEX(I:I,ROW())&amp;"]")</f>
        <v>[2,-3]</v>
      </c>
      <c r="T15" s="13"/>
    </row>
    <row r="16" spans="1:31" x14ac:dyDescent="0.3">
      <c r="A16" s="113" t="s">
        <v>25</v>
      </c>
      <c r="B16" s="113" t="s">
        <v>27</v>
      </c>
      <c r="C16" s="157"/>
      <c r="E16" s="107" cm="1">
        <f t="array" ref="E16">IF(INDEX($A:$A,ROW())="",0,INDEX(Spots!$B:$B,MATCH(INDEX($A:$A,ROW()),Spots!$A:$A,0)))</f>
        <v>2</v>
      </c>
      <c r="F16" s="107" cm="1">
        <f t="array" ref="F16">IF(INDEX($A:$A,ROW())="",0,INDEX(Spots!$C:$C,MATCH(INDEX($A:$A,ROW()),Spots!$A:$A,0)))</f>
        <v>-3</v>
      </c>
      <c r="G16" s="108" t="str" cm="1">
        <f t="array" ref="G16">IF(INDEX($A:$A,ROW())="","","["&amp;INDEX(E:E,ROW())&amp;","&amp;INDEX(F:F,ROW())&amp;"]")</f>
        <v>[2,-3]</v>
      </c>
      <c r="H16" s="109" cm="1">
        <f t="array" ref="H16">IF(INDEX($B:$B,ROW())="",0,INDEX(Spots!$B:$B,MATCH(INDEX($B:$B,ROW()),Spots!$A:$A,0)))</f>
        <v>2</v>
      </c>
      <c r="I16" s="107" cm="1">
        <f t="array" ref="I16">IF(INDEX($B:$B,ROW())="",0,INDEX(Spots!$C:$C,MATCH(INDEX($B:$B,ROW()),Spots!$A:$A,0)))</f>
        <v>-4</v>
      </c>
      <c r="J16" s="108" t="str" cm="1">
        <f t="array" ref="J16">IF(INDEX($B:$B,ROW())="","","["&amp;INDEX(H:H,ROW())&amp;","&amp;INDEX(I:I,ROW())&amp;"]")</f>
        <v>[2,-4]</v>
      </c>
      <c r="K16" s="13"/>
      <c r="T16" s="13"/>
    </row>
    <row r="17" spans="1:30" x14ac:dyDescent="0.3">
      <c r="A17" s="113" t="s">
        <v>27</v>
      </c>
      <c r="B17" s="113" t="s">
        <v>29</v>
      </c>
      <c r="C17" s="157"/>
      <c r="E17" s="107" cm="1">
        <f t="array" ref="E17">IF(INDEX($A:$A,ROW())="",0,INDEX(Spots!$B:$B,MATCH(INDEX($A:$A,ROW()),Spots!$A:$A,0)))</f>
        <v>2</v>
      </c>
      <c r="F17" s="107" cm="1">
        <f t="array" ref="F17">IF(INDEX($A:$A,ROW())="",0,INDEX(Spots!$C:$C,MATCH(INDEX($A:$A,ROW()),Spots!$A:$A,0)))</f>
        <v>-4</v>
      </c>
      <c r="G17" s="108" t="str" cm="1">
        <f t="array" ref="G17">IF(INDEX($A:$A,ROW())="","","["&amp;INDEX(E:E,ROW())&amp;","&amp;INDEX(F:F,ROW())&amp;"]")</f>
        <v>[2,-4]</v>
      </c>
      <c r="H17" s="109" cm="1">
        <f t="array" ref="H17">IF(INDEX($B:$B,ROW())="",0,INDEX(Spots!$B:$B,MATCH(INDEX($B:$B,ROW()),Spots!$A:$A,0)))</f>
        <v>2</v>
      </c>
      <c r="I17" s="107" cm="1">
        <f t="array" ref="I17">IF(INDEX($B:$B,ROW())="",0,INDEX(Spots!$C:$C,MATCH(INDEX($B:$B,ROW()),Spots!$A:$A,0)))</f>
        <v>-5</v>
      </c>
      <c r="J17" s="108" t="str" cm="1">
        <f t="array" ref="J17">IF(INDEX($B:$B,ROW())="","","["&amp;INDEX(H:H,ROW())&amp;","&amp;INDEX(I:I,ROW())&amp;"]")</f>
        <v>[2,-5]</v>
      </c>
      <c r="K17" s="13"/>
      <c r="T17" s="13"/>
    </row>
    <row r="18" spans="1:30" x14ac:dyDescent="0.3">
      <c r="A18" s="113" t="s">
        <v>29</v>
      </c>
      <c r="B18" s="113" t="s">
        <v>31</v>
      </c>
      <c r="C18" s="157"/>
      <c r="E18" s="107" cm="1">
        <f t="array" ref="E18">IF(INDEX($A:$A,ROW())="",0,INDEX(Spots!$B:$B,MATCH(INDEX($A:$A,ROW()),Spots!$A:$A,0)))</f>
        <v>2</v>
      </c>
      <c r="F18" s="107" cm="1">
        <f t="array" ref="F18">IF(INDEX($A:$A,ROW())="",0,INDEX(Spots!$C:$C,MATCH(INDEX($A:$A,ROW()),Spots!$A:$A,0)))</f>
        <v>-5</v>
      </c>
      <c r="G18" s="108" t="str" cm="1">
        <f t="array" ref="G18">IF(INDEX($A:$A,ROW())="","","["&amp;INDEX(E:E,ROW())&amp;","&amp;INDEX(F:F,ROW())&amp;"]")</f>
        <v>[2,-5]</v>
      </c>
      <c r="H18" s="109" cm="1">
        <f t="array" ref="H18">IF(INDEX($B:$B,ROW())="",0,INDEX(Spots!$B:$B,MATCH(INDEX($B:$B,ROW()),Spots!$A:$A,0)))</f>
        <v>2</v>
      </c>
      <c r="I18" s="107" cm="1">
        <f t="array" ref="I18">IF(INDEX($B:$B,ROW())="",0,INDEX(Spots!$C:$C,MATCH(INDEX($B:$B,ROW()),Spots!$A:$A,0)))</f>
        <v>-6</v>
      </c>
      <c r="J18" s="108" t="str" cm="1">
        <f t="array" ref="J18">IF(INDEX($B:$B,ROW())="","","["&amp;INDEX(H:H,ROW())&amp;","&amp;INDEX(I:I,ROW())&amp;"]")</f>
        <v>[2,-6]</v>
      </c>
      <c r="K18" s="13"/>
      <c r="T18" s="13"/>
    </row>
    <row r="19" spans="1:30" x14ac:dyDescent="0.3">
      <c r="A19" s="113"/>
      <c r="B19" s="113"/>
      <c r="C19" s="157"/>
      <c r="H19" s="109"/>
      <c r="I19" s="107"/>
      <c r="K19" s="13"/>
      <c r="T19" s="13"/>
    </row>
    <row r="20" spans="1:30" x14ac:dyDescent="0.3">
      <c r="A20" s="112" t="s">
        <v>8</v>
      </c>
      <c r="B20" s="112" t="s">
        <v>33</v>
      </c>
      <c r="C20" s="157"/>
      <c r="E20" s="107" cm="1">
        <f t="array" ref="E20">IF(INDEX($A:$A,ROW())="",0,INDEX(Spots!$B:$B,MATCH(INDEX($A:$A,ROW()),Spots!$A:$A,0)))</f>
        <v>3</v>
      </c>
      <c r="F20" s="107" cm="1">
        <f t="array" ref="F20">IF(INDEX($A:$A,ROW())="",0,INDEX(Spots!$C:$C,MATCH(INDEX($A:$A,ROW()),Spots!$A:$A,0)))</f>
        <v>0</v>
      </c>
      <c r="G20" s="108" t="str" cm="1">
        <f t="array" ref="G20">IF(INDEX($A:$A,ROW())="","","["&amp;INDEX(E:E,ROW())&amp;","&amp;INDEX(F:F,ROW())&amp;"]")</f>
        <v>[3,0]</v>
      </c>
      <c r="H20" s="109" cm="1">
        <f t="array" ref="H20">IF(INDEX($B:$B,ROW())="",0,INDEX(Spots!$B:$B,MATCH(INDEX($B:$B,ROW()),Spots!$A:$A,0)))</f>
        <v>3</v>
      </c>
      <c r="I20" s="107" cm="1">
        <f t="array" ref="I20">IF(INDEX($B:$B,ROW())="",0,INDEX(Spots!$C:$C,MATCH(INDEX($B:$B,ROW()),Spots!$A:$A,0)))</f>
        <v>1</v>
      </c>
      <c r="J20" s="108" t="str" cm="1">
        <f t="array" ref="J20">IF(INDEX($B:$B,ROW())="","","["&amp;INDEX(H:H,ROW())&amp;","&amp;INDEX(I:I,ROW())&amp;"]")</f>
        <v>[3,1]</v>
      </c>
      <c r="K20" s="13"/>
      <c r="T20" s="13"/>
    </row>
    <row r="21" spans="1:30" x14ac:dyDescent="0.3">
      <c r="A21" s="112" t="s">
        <v>33</v>
      </c>
      <c r="B21" s="112" t="s">
        <v>35</v>
      </c>
      <c r="C21" s="157"/>
      <c r="E21" s="107" cm="1">
        <f t="array" ref="E21">IF(INDEX($A:$A,ROW())="",0,INDEX(Spots!$B:$B,MATCH(INDEX($A:$A,ROW()),Spots!$A:$A,0)))</f>
        <v>3</v>
      </c>
      <c r="F21" s="107" cm="1">
        <f t="array" ref="F21">IF(INDEX($A:$A,ROW())="",0,INDEX(Spots!$C:$C,MATCH(INDEX($A:$A,ROW()),Spots!$A:$A,0)))</f>
        <v>1</v>
      </c>
      <c r="G21" s="108" t="str" cm="1">
        <f t="array" ref="G21">IF(INDEX($A:$A,ROW())="","","["&amp;INDEX(E:E,ROW())&amp;","&amp;INDEX(F:F,ROW())&amp;"]")</f>
        <v>[3,1]</v>
      </c>
      <c r="H21" s="109" cm="1">
        <f t="array" ref="H21">IF(INDEX($B:$B,ROW())="",0,INDEX(Spots!$B:$B,MATCH(INDEX($B:$B,ROW()),Spots!$A:$A,0)))</f>
        <v>3</v>
      </c>
      <c r="I21" s="107" cm="1">
        <f t="array" ref="I21">IF(INDEX($B:$B,ROW())="",0,INDEX(Spots!$C:$C,MATCH(INDEX($B:$B,ROW()),Spots!$A:$A,0)))</f>
        <v>2</v>
      </c>
      <c r="J21" s="108" t="str" cm="1">
        <f t="array" ref="J21">IF(INDEX($B:$B,ROW())="","","["&amp;INDEX(H:H,ROW())&amp;","&amp;INDEX(I:I,ROW())&amp;"]")</f>
        <v>[3,2]</v>
      </c>
      <c r="K21" s="13"/>
      <c r="T21" s="13"/>
      <c r="W21" s="152"/>
    </row>
    <row r="22" spans="1:30" x14ac:dyDescent="0.3">
      <c r="A22" s="112" t="s">
        <v>35</v>
      </c>
      <c r="B22" s="112" t="s">
        <v>38</v>
      </c>
      <c r="C22" s="157"/>
      <c r="E22" s="107" cm="1">
        <f t="array" ref="E22">IF(INDEX($A:$A,ROW())="",0,INDEX(Spots!$B:$B,MATCH(INDEX($A:$A,ROW()),Spots!$A:$A,0)))</f>
        <v>3</v>
      </c>
      <c r="F22" s="107" cm="1">
        <f t="array" ref="F22">IF(INDEX($A:$A,ROW())="",0,INDEX(Spots!$C:$C,MATCH(INDEX($A:$A,ROW()),Spots!$A:$A,0)))</f>
        <v>2</v>
      </c>
      <c r="G22" s="108" t="str" cm="1">
        <f t="array" ref="G22">IF(INDEX($A:$A,ROW())="","","["&amp;INDEX(E:E,ROW())&amp;","&amp;INDEX(F:F,ROW())&amp;"]")</f>
        <v>[3,2]</v>
      </c>
      <c r="H22" s="109" cm="1">
        <f t="array" ref="H22">IF(INDEX($B:$B,ROW())="",0,INDEX(Spots!$B:$B,MATCH(INDEX($B:$B,ROW()),Spots!$A:$A,0)))</f>
        <v>3</v>
      </c>
      <c r="I22" s="107" cm="1">
        <f t="array" ref="I22">IF(INDEX($B:$B,ROW())="",0,INDEX(Spots!$C:$C,MATCH(INDEX($B:$B,ROW()),Spots!$A:$A,0)))</f>
        <v>3</v>
      </c>
      <c r="J22" s="108" t="str" cm="1">
        <f t="array" ref="J22">IF(INDEX($B:$B,ROW())="","","["&amp;INDEX(H:H,ROW())&amp;","&amp;INDEX(I:I,ROW())&amp;"]")</f>
        <v>[3,3]</v>
      </c>
      <c r="K22" s="13"/>
      <c r="T22" s="13"/>
    </row>
    <row r="23" spans="1:30" x14ac:dyDescent="0.3">
      <c r="A23" s="112" t="s">
        <v>38</v>
      </c>
      <c r="B23" s="112" t="s">
        <v>40</v>
      </c>
      <c r="C23" s="157"/>
      <c r="E23" s="107" cm="1">
        <f t="array" ref="E23">IF(INDEX($A:$A,ROW())="",0,INDEX(Spots!$B:$B,MATCH(INDEX($A:$A,ROW()),Spots!$A:$A,0)))</f>
        <v>3</v>
      </c>
      <c r="F23" s="107" cm="1">
        <f t="array" ref="F23">IF(INDEX($A:$A,ROW())="",0,INDEX(Spots!$C:$C,MATCH(INDEX($A:$A,ROW()),Spots!$A:$A,0)))</f>
        <v>3</v>
      </c>
      <c r="G23" s="108" t="str" cm="1">
        <f t="array" ref="G23">IF(INDEX($A:$A,ROW())="","","["&amp;INDEX(E:E,ROW())&amp;","&amp;INDEX(F:F,ROW())&amp;"]")</f>
        <v>[3,3]</v>
      </c>
      <c r="H23" s="109" cm="1">
        <f t="array" ref="H23">IF(INDEX($B:$B,ROW())="",0,INDEX(Spots!$B:$B,MATCH(INDEX($B:$B,ROW()),Spots!$A:$A,0)))</f>
        <v>3</v>
      </c>
      <c r="I23" s="107" cm="1">
        <f t="array" ref="I23">IF(INDEX($B:$B,ROW())="",0,INDEX(Spots!$C:$C,MATCH(INDEX($B:$B,ROW()),Spots!$A:$A,0)))</f>
        <v>4</v>
      </c>
      <c r="J23" s="108" t="str" cm="1">
        <f t="array" ref="J23">IF(INDEX($B:$B,ROW())="","","["&amp;INDEX(H:H,ROW())&amp;","&amp;INDEX(I:I,ROW())&amp;"]")</f>
        <v>[3,4]</v>
      </c>
      <c r="K23" s="13"/>
      <c r="T23" s="13"/>
    </row>
    <row r="24" spans="1:30" x14ac:dyDescent="0.3">
      <c r="A24" s="112" t="s">
        <v>40</v>
      </c>
      <c r="B24" s="112" t="s">
        <v>42</v>
      </c>
      <c r="C24" s="157"/>
      <c r="E24" s="107" cm="1">
        <f t="array" ref="E24">IF(INDEX($A:$A,ROW())="",0,INDEX(Spots!$B:$B,MATCH(INDEX($A:$A,ROW()),Spots!$A:$A,0)))</f>
        <v>3</v>
      </c>
      <c r="F24" s="107" cm="1">
        <f t="array" ref="F24">IF(INDEX($A:$A,ROW())="",0,INDEX(Spots!$C:$C,MATCH(INDEX($A:$A,ROW()),Spots!$A:$A,0)))</f>
        <v>4</v>
      </c>
      <c r="G24" s="108" t="str" cm="1">
        <f t="array" ref="G24">IF(INDEX($A:$A,ROW())="","","["&amp;INDEX(E:E,ROW())&amp;","&amp;INDEX(F:F,ROW())&amp;"]")</f>
        <v>[3,4]</v>
      </c>
      <c r="H24" s="109" cm="1">
        <f t="array" ref="H24">IF(INDEX($B:$B,ROW())="",0,INDEX(Spots!$B:$B,MATCH(INDEX($B:$B,ROW()),Spots!$A:$A,0)))</f>
        <v>3</v>
      </c>
      <c r="I24" s="107" cm="1">
        <f t="array" ref="I24">IF(INDEX($B:$B,ROW())="",0,INDEX(Spots!$C:$C,MATCH(INDEX($B:$B,ROW()),Spots!$A:$A,0)))</f>
        <v>5</v>
      </c>
      <c r="J24" s="108" t="str" cm="1">
        <f t="array" ref="J24">IF(INDEX($B:$B,ROW())="","","["&amp;INDEX(H:H,ROW())&amp;","&amp;INDEX(I:I,ROW())&amp;"]")</f>
        <v>[3,5]</v>
      </c>
      <c r="K24" s="13"/>
      <c r="T24" s="13"/>
    </row>
    <row r="25" spans="1:30" x14ac:dyDescent="0.3">
      <c r="A25" s="112" t="s">
        <v>42</v>
      </c>
      <c r="B25" s="112" t="s">
        <v>44</v>
      </c>
      <c r="C25" s="157"/>
      <c r="E25" s="107" cm="1">
        <f t="array" ref="E25">IF(INDEX($A:$A,ROW())="",0,INDEX(Spots!$B:$B,MATCH(INDEX($A:$A,ROW()),Spots!$A:$A,0)))</f>
        <v>3</v>
      </c>
      <c r="F25" s="107" cm="1">
        <f t="array" ref="F25">IF(INDEX($A:$A,ROW())="",0,INDEX(Spots!$C:$C,MATCH(INDEX($A:$A,ROW()),Spots!$A:$A,0)))</f>
        <v>5</v>
      </c>
      <c r="G25" s="108" t="str" cm="1">
        <f t="array" ref="G25">IF(INDEX($A:$A,ROW())="","","["&amp;INDEX(E:E,ROW())&amp;","&amp;INDEX(F:F,ROW())&amp;"]")</f>
        <v>[3,5]</v>
      </c>
      <c r="H25" s="109" cm="1">
        <f t="array" ref="H25">IF(INDEX($B:$B,ROW())="",0,INDEX(Spots!$B:$B,MATCH(INDEX($B:$B,ROW()),Spots!$A:$A,0)))</f>
        <v>3</v>
      </c>
      <c r="I25" s="107" cm="1">
        <f t="array" ref="I25">IF(INDEX($B:$B,ROW())="",0,INDEX(Spots!$C:$C,MATCH(INDEX($B:$B,ROW()),Spots!$A:$A,0)))</f>
        <v>6</v>
      </c>
      <c r="J25" s="108" t="str" cm="1">
        <f t="array" ref="J25">IF(INDEX($B:$B,ROW())="","","["&amp;INDEX(H:H,ROW())&amp;","&amp;INDEX(I:I,ROW())&amp;"]")</f>
        <v>[3,6]</v>
      </c>
      <c r="K25" s="13"/>
      <c r="T25" s="13"/>
      <c r="AD25" s="13"/>
    </row>
    <row r="26" spans="1:30" s="13" customFormat="1" ht="14.4" customHeight="1" x14ac:dyDescent="0.3">
      <c r="A26" s="112" t="s">
        <v>44</v>
      </c>
      <c r="B26" s="112" t="s">
        <v>19</v>
      </c>
      <c r="C26" s="157"/>
      <c r="D26" s="114" t="s">
        <v>90</v>
      </c>
      <c r="E26" s="107" cm="1">
        <f t="array" ref="E26">IF(INDEX($A:$A,ROW())="",0,INDEX(Spots!$B:$B,MATCH(INDEX($A:$A,ROW()),Spots!$A:$A,0)))</f>
        <v>3</v>
      </c>
      <c r="F26" s="107" cm="1">
        <f t="array" ref="F26">IF(INDEX($A:$A,ROW())="",0,INDEX(Spots!$C:$C,MATCH(INDEX($A:$A,ROW()),Spots!$A:$A,0)))</f>
        <v>6</v>
      </c>
      <c r="G26" s="108" t="str" cm="1">
        <f t="array" ref="G26">IF(INDEX($A:$A,ROW())="","","["&amp;INDEX(E:E,ROW())&amp;","&amp;INDEX(F:F,ROW())&amp;"]")</f>
        <v>[3,6]</v>
      </c>
      <c r="H26" s="109" cm="1">
        <f t="array" ref="H26">IF(INDEX($B:$B,ROW())="",0,INDEX(Spots!$B:$B,MATCH(INDEX($B:$B,ROW()),Spots!$A:$A,0)))</f>
        <v>1</v>
      </c>
      <c r="I26" s="107" cm="1">
        <f t="array" ref="I26">IF(INDEX($B:$B,ROW())="",0,INDEX(Spots!$C:$C,MATCH(INDEX($B:$B,ROW()),Spots!$A:$A,0)))</f>
        <v>6</v>
      </c>
      <c r="J26" s="108" t="str" cm="1">
        <f t="array" ref="J26">IF(INDEX($B:$B,ROW())="","","["&amp;INDEX(H:H,ROW())&amp;","&amp;INDEX(I:I,ROW())&amp;"]")</f>
        <v>[1,6]</v>
      </c>
    </row>
    <row r="27" spans="1:30" s="13" customFormat="1" ht="14.4" customHeight="1" x14ac:dyDescent="0.3">
      <c r="A27" s="112"/>
      <c r="B27" s="112"/>
      <c r="C27" s="157"/>
      <c r="D27" s="149"/>
      <c r="E27" s="107"/>
      <c r="F27" s="107"/>
      <c r="G27" s="108"/>
      <c r="H27" s="109"/>
      <c r="I27" s="107"/>
      <c r="J27" s="108"/>
    </row>
    <row r="28" spans="1:30" x14ac:dyDescent="0.3">
      <c r="A28" s="115" t="s">
        <v>85</v>
      </c>
      <c r="B28" s="115" t="s">
        <v>84</v>
      </c>
      <c r="E28" s="107" cm="1">
        <f t="array" ref="E28">IF(INDEX($A:$A,ROW())="",0,INDEX(Spots!$B:$B,MATCH(INDEX($A:$A,ROW()),Spots!$A:$A,0)))</f>
        <v>-10</v>
      </c>
      <c r="F28" s="107" cm="1">
        <f t="array" ref="F28">IF(INDEX($A:$A,ROW())="",0,INDEX(Spots!$C:$C,MATCH(INDEX($A:$A,ROW()),Spots!$A:$A,0)))</f>
        <v>-10</v>
      </c>
      <c r="G28" s="108" t="str" cm="1">
        <f t="array" ref="G28">IF(INDEX($A:$A,ROW())="","","["&amp;INDEX(E:E,ROW())&amp;","&amp;INDEX(F:F,ROW())&amp;"]")</f>
        <v>[-10,-10]</v>
      </c>
      <c r="H28" s="109" cm="1">
        <f t="array" ref="H28">IF(INDEX($B:$B,ROW())="",0,INDEX(Spots!$B:$B,MATCH(INDEX($B:$B,ROW()),Spots!$A:$A,0)))</f>
        <v>10</v>
      </c>
      <c r="I28" s="107" cm="1">
        <f t="array" ref="I28">IF(INDEX($B:$B,ROW())="",0,INDEX(Spots!$C:$C,MATCH(INDEX($B:$B,ROW()),Spots!$A:$A,0)))</f>
        <v>-10</v>
      </c>
      <c r="J28" s="108" t="str" cm="1">
        <f t="array" ref="J28">IF(INDEX($B:$B,ROW())="","","["&amp;INDEX(H:H,ROW())&amp;","&amp;INDEX(I:I,ROW())&amp;"]")</f>
        <v>[10,-10]</v>
      </c>
    </row>
    <row r="29" spans="1:30" x14ac:dyDescent="0.3">
      <c r="A29" s="115" t="s">
        <v>84</v>
      </c>
      <c r="B29" s="115" t="s">
        <v>86</v>
      </c>
      <c r="E29" s="107" cm="1">
        <f t="array" ref="E29">IF(INDEX($A:$A,ROW())="",0,INDEX(Spots!$B:$B,MATCH(INDEX($A:$A,ROW()),Spots!$A:$A,0)))</f>
        <v>10</v>
      </c>
      <c r="F29" s="107" cm="1">
        <f t="array" ref="F29">IF(INDEX($A:$A,ROW())="",0,INDEX(Spots!$C:$C,MATCH(INDEX($A:$A,ROW()),Spots!$A:$A,0)))</f>
        <v>-10</v>
      </c>
      <c r="G29" s="108" t="str" cm="1">
        <f t="array" ref="G29">IF(INDEX($A:$A,ROW())="","","["&amp;INDEX(E:E,ROW())&amp;","&amp;INDEX(F:F,ROW())&amp;"]")</f>
        <v>[10,-10]</v>
      </c>
      <c r="H29" s="109" cm="1">
        <f t="array" ref="H29">IF(INDEX($B:$B,ROW())="",0,INDEX(Spots!$B:$B,MATCH(INDEX($B:$B,ROW()),Spots!$A:$A,0)))</f>
        <v>10</v>
      </c>
      <c r="I29" s="107" cm="1">
        <f t="array" ref="I29">IF(INDEX($B:$B,ROW())="",0,INDEX(Spots!$C:$C,MATCH(INDEX($B:$B,ROW()),Spots!$A:$A,0)))</f>
        <v>10</v>
      </c>
      <c r="J29" s="108" t="str" cm="1">
        <f t="array" ref="J29">IF(INDEX($B:$B,ROW())="","","["&amp;INDEX(H:H,ROW())&amp;","&amp;INDEX(I:I,ROW())&amp;"]")</f>
        <v>[10,10]</v>
      </c>
    </row>
    <row r="30" spans="1:30" x14ac:dyDescent="0.3">
      <c r="A30" s="115" t="s">
        <v>86</v>
      </c>
      <c r="B30" s="115" t="s">
        <v>87</v>
      </c>
      <c r="E30" s="107" cm="1">
        <f t="array" ref="E30">IF(INDEX($A:$A,ROW())="",0,INDEX(Spots!$B:$B,MATCH(INDEX($A:$A,ROW()),Spots!$A:$A,0)))</f>
        <v>10</v>
      </c>
      <c r="F30" s="107" cm="1">
        <f t="array" ref="F30">IF(INDEX($A:$A,ROW())="",0,INDEX(Spots!$C:$C,MATCH(INDEX($A:$A,ROW()),Spots!$A:$A,0)))</f>
        <v>10</v>
      </c>
      <c r="G30" s="108" t="str" cm="1">
        <f t="array" ref="G30">IF(INDEX($A:$A,ROW())="","","["&amp;INDEX(E:E,ROW())&amp;","&amp;INDEX(F:F,ROW())&amp;"]")</f>
        <v>[10,10]</v>
      </c>
      <c r="H30" s="109" cm="1">
        <f t="array" ref="H30">IF(INDEX($B:$B,ROW())="",0,INDEX(Spots!$B:$B,MATCH(INDEX($B:$B,ROW()),Spots!$A:$A,0)))</f>
        <v>-10</v>
      </c>
      <c r="I30" s="107" cm="1">
        <f t="array" ref="I30">IF(INDEX($B:$B,ROW())="",0,INDEX(Spots!$C:$C,MATCH(INDEX($B:$B,ROW()),Spots!$A:$A,0)))</f>
        <v>10</v>
      </c>
      <c r="J30" s="108" t="str" cm="1">
        <f t="array" ref="J30">IF(INDEX($B:$B,ROW())="","","["&amp;INDEX(H:H,ROW())&amp;","&amp;INDEX(I:I,ROW())&amp;"]")</f>
        <v>[-10,10]</v>
      </c>
    </row>
    <row r="31" spans="1:30" x14ac:dyDescent="0.3">
      <c r="A31" s="115" t="s">
        <v>87</v>
      </c>
      <c r="B31" s="115" t="s">
        <v>85</v>
      </c>
      <c r="E31" s="107" cm="1">
        <f t="array" ref="E31">IF(INDEX($A:$A,ROW())="",0,INDEX(Spots!$B:$B,MATCH(INDEX($A:$A,ROW()),Spots!$A:$A,0)))</f>
        <v>-10</v>
      </c>
      <c r="F31" s="107" cm="1">
        <f t="array" ref="F31">IF(INDEX($A:$A,ROW())="",0,INDEX(Spots!$C:$C,MATCH(INDEX($A:$A,ROW()),Spots!$A:$A,0)))</f>
        <v>10</v>
      </c>
      <c r="G31" s="108" t="str" cm="1">
        <f t="array" ref="G31">IF(INDEX($A:$A,ROW())="","","["&amp;INDEX(E:E,ROW())&amp;","&amp;INDEX(F:F,ROW())&amp;"]")</f>
        <v>[-10,10]</v>
      </c>
      <c r="H31" s="109" cm="1">
        <f t="array" ref="H31">IF(INDEX($B:$B,ROW())="",0,INDEX(Spots!$B:$B,MATCH(INDEX($B:$B,ROW()),Spots!$A:$A,0)))</f>
        <v>-10</v>
      </c>
      <c r="I31" s="107" cm="1">
        <f t="array" ref="I31">IF(INDEX($B:$B,ROW())="",0,INDEX(Spots!$C:$C,MATCH(INDEX($B:$B,ROW()),Spots!$A:$A,0)))</f>
        <v>-10</v>
      </c>
      <c r="J31" s="108" t="str" cm="1">
        <f t="array" ref="J31">IF(INDEX($B:$B,ROW())="","","["&amp;INDEX(H:H,ROW())&amp;","&amp;INDEX(I:I,ROW())&amp;"]")</f>
        <v>[-10,-10]</v>
      </c>
    </row>
    <row r="32" spans="1:30" x14ac:dyDescent="0.3">
      <c r="A32" s="115"/>
      <c r="B32" s="115"/>
      <c r="H32" s="109"/>
      <c r="I32" s="107"/>
    </row>
    <row r="33" spans="1:10" x14ac:dyDescent="0.3">
      <c r="A33" s="116" t="s">
        <v>85</v>
      </c>
      <c r="B33" s="116" t="s">
        <v>85</v>
      </c>
      <c r="E33" s="107" cm="1">
        <f t="array" ref="E33">IF(INDEX($A:$A,ROW())="",0,INDEX(Spots!$B:$B,MATCH(INDEX($A:$A,ROW()),Spots!$A:$A,0)))</f>
        <v>-10</v>
      </c>
      <c r="F33" s="107" cm="1">
        <f t="array" ref="F33">IF(INDEX($A:$A,ROW())="",0,INDEX(Spots!$C:$C,MATCH(INDEX($A:$A,ROW()),Spots!$A:$A,0)))</f>
        <v>-10</v>
      </c>
      <c r="G33" s="108" t="str" cm="1">
        <f t="array" ref="G33">IF(INDEX($A:$A,ROW())="","","["&amp;INDEX(E:E,ROW())&amp;","&amp;INDEX(F:F,ROW())&amp;"]")</f>
        <v>[-10,-10]</v>
      </c>
      <c r="H33" s="109" cm="1">
        <f t="array" ref="H33">IF(INDEX($B:$B,ROW())="",0,INDEX(Spots!$B:$B,MATCH(INDEX($B:$B,ROW()),Spots!$A:$A,0)))</f>
        <v>-10</v>
      </c>
      <c r="I33" s="107" cm="1">
        <f t="array" ref="I33">IF(INDEX($B:$B,ROW())="",0,INDEX(Spots!$C:$C,MATCH(INDEX($B:$B,ROW()),Spots!$A:$A,0)))</f>
        <v>-10</v>
      </c>
      <c r="J33" s="108" t="str" cm="1">
        <f t="array" ref="J33">IF(INDEX($B:$B,ROW())="","","["&amp;INDEX(H:H,ROW())&amp;","&amp;INDEX(I:I,ROW())&amp;"]")</f>
        <v>[-10,-10]</v>
      </c>
    </row>
    <row r="34" spans="1:10" x14ac:dyDescent="0.3">
      <c r="A34" s="116" t="s">
        <v>85</v>
      </c>
      <c r="B34" s="116" t="s">
        <v>85</v>
      </c>
      <c r="E34" s="107" cm="1">
        <f t="array" ref="E34">IF(INDEX($A:$A,ROW())="",0,INDEX(Spots!$B:$B,MATCH(INDEX($A:$A,ROW()),Spots!$A:$A,0)))</f>
        <v>-10</v>
      </c>
      <c r="F34" s="107" cm="1">
        <f t="array" ref="F34">IF(INDEX($A:$A,ROW())="",0,INDEX(Spots!$C:$C,MATCH(INDEX($A:$A,ROW()),Spots!$A:$A,0)))</f>
        <v>-10</v>
      </c>
      <c r="G34" s="108" t="str" cm="1">
        <f t="array" ref="G34">IF(INDEX($A:$A,ROW())="","","["&amp;INDEX(E:E,ROW())&amp;","&amp;INDEX(F:F,ROW())&amp;"]")</f>
        <v>[-10,-10]</v>
      </c>
      <c r="H34" s="109" cm="1">
        <f t="array" ref="H34">IF(INDEX($B:$B,ROW())="",0,INDEX(Spots!$B:$B,MATCH(INDEX($B:$B,ROW()),Spots!$A:$A,0)))</f>
        <v>-10</v>
      </c>
      <c r="I34" s="107" cm="1">
        <f t="array" ref="I34">IF(INDEX($B:$B,ROW())="",0,INDEX(Spots!$C:$C,MATCH(INDEX($B:$B,ROW()),Spots!$A:$A,0)))</f>
        <v>-10</v>
      </c>
      <c r="J34" s="108" t="str" cm="1">
        <f t="array" ref="J34">IF(INDEX($B:$B,ROW())="","","["&amp;INDEX(H:H,ROW())&amp;","&amp;INDEX(I:I,ROW())&amp;"]")</f>
        <v>[-10,-10]</v>
      </c>
    </row>
    <row r="35" spans="1:10" x14ac:dyDescent="0.3">
      <c r="A35" s="116" t="s">
        <v>85</v>
      </c>
      <c r="B35" s="116" t="s">
        <v>85</v>
      </c>
      <c r="E35" s="107" cm="1">
        <f t="array" ref="E35">IF(INDEX($A:$A,ROW())="",0,INDEX(Spots!$B:$B,MATCH(INDEX($A:$A,ROW()),Spots!$A:$A,0)))</f>
        <v>-10</v>
      </c>
      <c r="F35" s="107" cm="1">
        <f t="array" ref="F35">IF(INDEX($A:$A,ROW())="",0,INDEX(Spots!$C:$C,MATCH(INDEX($A:$A,ROW()),Spots!$A:$A,0)))</f>
        <v>-10</v>
      </c>
      <c r="G35" s="108" t="str" cm="1">
        <f t="array" ref="G35">IF(INDEX($A:$A,ROW())="","","["&amp;INDEX(E:E,ROW())&amp;","&amp;INDEX(F:F,ROW())&amp;"]")</f>
        <v>[-10,-10]</v>
      </c>
      <c r="H35" s="109" cm="1">
        <f t="array" ref="H35">IF(INDEX($B:$B,ROW())="",0,INDEX(Spots!$B:$B,MATCH(INDEX($B:$B,ROW()),Spots!$A:$A,0)))</f>
        <v>-10</v>
      </c>
      <c r="I35" s="107" cm="1">
        <f t="array" ref="I35">IF(INDEX($B:$B,ROW())="",0,INDEX(Spots!$C:$C,MATCH(INDEX($B:$B,ROW()),Spots!$A:$A,0)))</f>
        <v>-10</v>
      </c>
      <c r="J35" s="108" t="str" cm="1">
        <f t="array" ref="J35">IF(INDEX($B:$B,ROW())="","","["&amp;INDEX(H:H,ROW())&amp;","&amp;INDEX(I:I,ROW())&amp;"]")</f>
        <v>[-10,-10]</v>
      </c>
    </row>
    <row r="36" spans="1:10" x14ac:dyDescent="0.3">
      <c r="A36" s="116" t="s">
        <v>85</v>
      </c>
      <c r="B36" s="116" t="s">
        <v>85</v>
      </c>
      <c r="E36" s="107" cm="1">
        <f t="array" ref="E36">IF(INDEX($A:$A,ROW())="",0,INDEX(Spots!$B:$B,MATCH(INDEX($A:$A,ROW()),Spots!$A:$A,0)))</f>
        <v>-10</v>
      </c>
      <c r="F36" s="107" cm="1">
        <f t="array" ref="F36">IF(INDEX($A:$A,ROW())="",0,INDEX(Spots!$C:$C,MATCH(INDEX($A:$A,ROW()),Spots!$A:$A,0)))</f>
        <v>-10</v>
      </c>
      <c r="G36" s="108" t="str" cm="1">
        <f t="array" ref="G36">IF(INDEX($A:$A,ROW())="","","["&amp;INDEX(E:E,ROW())&amp;","&amp;INDEX(F:F,ROW())&amp;"]")</f>
        <v>[-10,-10]</v>
      </c>
      <c r="H36" s="109" cm="1">
        <f t="array" ref="H36">IF(INDEX($B:$B,ROW())="",0,INDEX(Spots!$B:$B,MATCH(INDEX($B:$B,ROW()),Spots!$A:$A,0)))</f>
        <v>-10</v>
      </c>
      <c r="I36" s="107" cm="1">
        <f t="array" ref="I36">IF(INDEX($B:$B,ROW())="",0,INDEX(Spots!$C:$C,MATCH(INDEX($B:$B,ROW()),Spots!$A:$A,0)))</f>
        <v>-10</v>
      </c>
      <c r="J36" s="108" t="str" cm="1">
        <f t="array" ref="J36">IF(INDEX($B:$B,ROW())="","","["&amp;INDEX(H:H,ROW())&amp;","&amp;INDEX(I:I,ROW())&amp;"]")</f>
        <v>[-10,-10]</v>
      </c>
    </row>
    <row r="37" spans="1:10" x14ac:dyDescent="0.3">
      <c r="A37" s="178"/>
      <c r="B37" s="178"/>
      <c r="E37" s="107" cm="1">
        <f t="array" ref="E37">IF(INDEX($A:$A,ROW())="",0,INDEX(Spots!$B:$B,MATCH(INDEX($A:$A,ROW()),Spots!$A:$A,0)))</f>
        <v>0</v>
      </c>
      <c r="F37" s="107" cm="1">
        <f t="array" ref="F37">IF(INDEX($A:$A,ROW())="",0,INDEX(Spots!$C:$C,MATCH(INDEX($A:$A,ROW()),Spots!$A:$A,0)))</f>
        <v>0</v>
      </c>
      <c r="H37" s="109" cm="1">
        <f t="array" ref="H37">IF(INDEX($B:$B,ROW())="",0,INDEX(Spots!$B:$B,MATCH(INDEX($B:$B,ROW()),Spots!$A:$A,0)))</f>
        <v>0</v>
      </c>
      <c r="I37" s="107" cm="1">
        <f t="array" ref="I37">IF(INDEX($B:$B,ROW())="",0,INDEX(Spots!$C:$C,MATCH(INDEX($B:$B,ROW()),Spots!$A:$A,0)))</f>
        <v>0</v>
      </c>
    </row>
    <row r="38" spans="1:10" x14ac:dyDescent="0.3">
      <c r="A38" s="116"/>
      <c r="B38" s="116"/>
      <c r="E38" s="107" cm="1">
        <f t="array" ref="E38">IF(INDEX($A:$A,ROW())="",0,INDEX(Spots!$B:$B,MATCH(INDEX($A:$A,ROW()),Spots!$A:$A,0)))</f>
        <v>0</v>
      </c>
      <c r="F38" s="107" cm="1">
        <f t="array" ref="F38">IF(INDEX($A:$A,ROW())="",0,INDEX(Spots!$C:$C,MATCH(INDEX($A:$A,ROW()),Spots!$A:$A,0)))</f>
        <v>0</v>
      </c>
      <c r="H38" s="109" cm="1">
        <f t="array" ref="H38">IF(INDEX($B:$B,ROW())="",0,INDEX(Spots!$B:$B,MATCH(INDEX($B:$B,ROW()),Spots!$A:$A,0)))</f>
        <v>0</v>
      </c>
      <c r="I38" s="107" cm="1">
        <f t="array" ref="I38">IF(INDEX($B:$B,ROW())="",0,INDEX(Spots!$C:$C,MATCH(INDEX($B:$B,ROW()),Spots!$A:$A,0)))</f>
        <v>0</v>
      </c>
    </row>
    <row r="39" spans="1:10" x14ac:dyDescent="0.3">
      <c r="A39" s="116"/>
      <c r="B39" s="116"/>
      <c r="E39" s="107" cm="1">
        <f t="array" ref="E39">IF(INDEX($A:$A,ROW())="",0,INDEX(Spots!$B:$B,MATCH(INDEX($A:$A,ROW()),Spots!$A:$A,0)))</f>
        <v>0</v>
      </c>
      <c r="F39" s="107" cm="1">
        <f t="array" ref="F39">IF(INDEX($A:$A,ROW())="",0,INDEX(Spots!$C:$C,MATCH(INDEX($A:$A,ROW()),Spots!$A:$A,0)))</f>
        <v>0</v>
      </c>
      <c r="H39" s="109" cm="1">
        <f t="array" ref="H39">IF(INDEX($B:$B,ROW())="",0,INDEX(Spots!$B:$B,MATCH(INDEX($B:$B,ROW()),Spots!$A:$A,0)))</f>
        <v>0</v>
      </c>
      <c r="I39" s="107" cm="1">
        <f t="array" ref="I39">IF(INDEX($B:$B,ROW())="",0,INDEX(Spots!$C:$C,MATCH(INDEX($B:$B,ROW()),Spots!$A:$A,0)))</f>
        <v>0</v>
      </c>
    </row>
    <row r="40" spans="1:10" x14ac:dyDescent="0.3">
      <c r="A40" s="116"/>
      <c r="B40" s="116"/>
      <c r="E40" s="107" cm="1">
        <f t="array" ref="E40">IF(INDEX($A:$A,ROW())="",0,INDEX(Spots!$B:$B,MATCH(INDEX($A:$A,ROW()),Spots!$A:$A,0)))</f>
        <v>0</v>
      </c>
      <c r="F40" s="107" cm="1">
        <f t="array" ref="F40">IF(INDEX($A:$A,ROW())="",0,INDEX(Spots!$C:$C,MATCH(INDEX($A:$A,ROW()),Spots!$A:$A,0)))</f>
        <v>0</v>
      </c>
      <c r="H40" s="109" cm="1">
        <f t="array" ref="H40">IF(INDEX($B:$B,ROW())="",0,INDEX(Spots!$B:$B,MATCH(INDEX($B:$B,ROW()),Spots!$A:$A,0)))</f>
        <v>0</v>
      </c>
      <c r="I40" s="107" cm="1">
        <f t="array" ref="I40">IF(INDEX($B:$B,ROW())="",0,INDEX(Spots!$C:$C,MATCH(INDEX($B:$B,ROW()),Spots!$A:$A,0)))</f>
        <v>0</v>
      </c>
    </row>
    <row r="41" spans="1:10" x14ac:dyDescent="0.3">
      <c r="A41" s="116"/>
      <c r="B41" s="116"/>
      <c r="E41" s="107" cm="1">
        <f t="array" ref="E41">IF(INDEX($A:$A,ROW())="",0,INDEX(Spots!$B:$B,MATCH(INDEX($A:$A,ROW()),Spots!$A:$A,0)))</f>
        <v>0</v>
      </c>
      <c r="F41" s="107" cm="1">
        <f t="array" ref="F41">IF(INDEX($A:$A,ROW())="",0,INDEX(Spots!$C:$C,MATCH(INDEX($A:$A,ROW()),Spots!$A:$A,0)))</f>
        <v>0</v>
      </c>
      <c r="H41" s="109" cm="1">
        <f t="array" ref="H41">IF(INDEX($B:$B,ROW())="",0,INDEX(Spots!$B:$B,MATCH(INDEX($B:$B,ROW()),Spots!$A:$A,0)))</f>
        <v>0</v>
      </c>
      <c r="I41" s="107" cm="1">
        <f t="array" ref="I41">IF(INDEX($B:$B,ROW())="",0,INDEX(Spots!$C:$C,MATCH(INDEX($B:$B,ROW()),Spots!$A:$A,0)))</f>
        <v>0</v>
      </c>
    </row>
    <row r="42" spans="1:10" x14ac:dyDescent="0.3">
      <c r="A42" s="116"/>
      <c r="B42" s="116"/>
      <c r="E42" s="107" cm="1">
        <f t="array" ref="E42">IF(INDEX($A:$A,ROW())="",0,INDEX(Spots!$B:$B,MATCH(INDEX($A:$A,ROW()),Spots!$A:$A,0)))</f>
        <v>0</v>
      </c>
      <c r="F42" s="107" cm="1">
        <f t="array" ref="F42">IF(INDEX($A:$A,ROW())="",0,INDEX(Spots!$C:$C,MATCH(INDEX($A:$A,ROW()),Spots!$A:$A,0)))</f>
        <v>0</v>
      </c>
      <c r="H42" s="109" cm="1">
        <f t="array" ref="H42">IF(INDEX($B:$B,ROW())="",0,INDEX(Spots!$B:$B,MATCH(INDEX($B:$B,ROW()),Spots!$A:$A,0)))</f>
        <v>0</v>
      </c>
      <c r="I42" s="107" cm="1">
        <f t="array" ref="I42">IF(INDEX($B:$B,ROW())="",0,INDEX(Spots!$C:$C,MATCH(INDEX($B:$B,ROW()),Spots!$A:$A,0)))</f>
        <v>0</v>
      </c>
    </row>
    <row r="43" spans="1:10" x14ac:dyDescent="0.3">
      <c r="A43" s="116"/>
      <c r="B43" s="116"/>
      <c r="H43" s="109"/>
      <c r="I43" s="107"/>
    </row>
    <row r="44" spans="1:10" x14ac:dyDescent="0.3">
      <c r="A44" s="116"/>
      <c r="B44" s="116"/>
      <c r="H44" s="109"/>
      <c r="I44" s="107"/>
    </row>
    <row r="45" spans="1:10" x14ac:dyDescent="0.3">
      <c r="A45" s="116"/>
      <c r="B45" s="116"/>
      <c r="H45" s="109"/>
      <c r="I45" s="107"/>
    </row>
    <row r="46" spans="1:10" x14ac:dyDescent="0.3">
      <c r="A46" s="116"/>
      <c r="B46" s="116"/>
      <c r="H46" s="109"/>
      <c r="I46" s="107"/>
    </row>
    <row r="47" spans="1:10" x14ac:dyDescent="0.3">
      <c r="A47" s="116"/>
      <c r="B47" s="116"/>
      <c r="H47" s="109"/>
      <c r="I47" s="107"/>
    </row>
    <row r="48" spans="1:10" x14ac:dyDescent="0.3">
      <c r="A48" s="116"/>
      <c r="B48" s="116"/>
      <c r="H48" s="109"/>
      <c r="I48" s="107"/>
    </row>
    <row r="49" spans="1:14" x14ac:dyDescent="0.3">
      <c r="A49" s="116"/>
      <c r="B49" s="116"/>
      <c r="H49" s="109"/>
      <c r="I49" s="107"/>
    </row>
    <row r="50" spans="1:14" x14ac:dyDescent="0.3">
      <c r="A50" s="116"/>
      <c r="B50" s="116"/>
      <c r="H50" s="109"/>
      <c r="I50" s="107"/>
    </row>
    <row r="51" spans="1:14" x14ac:dyDescent="0.3">
      <c r="A51" s="116"/>
      <c r="B51" s="116"/>
      <c r="H51" s="109"/>
      <c r="I51" s="107"/>
    </row>
    <row r="52" spans="1:14" x14ac:dyDescent="0.3">
      <c r="A52" s="116"/>
      <c r="B52" s="116"/>
      <c r="H52" s="109"/>
      <c r="I52" s="107"/>
    </row>
    <row r="53" spans="1:14" x14ac:dyDescent="0.3">
      <c r="A53" s="116"/>
      <c r="B53" s="116"/>
      <c r="H53" s="109"/>
      <c r="I53" s="107"/>
    </row>
    <row r="54" spans="1:14" x14ac:dyDescent="0.3">
      <c r="A54" s="116"/>
      <c r="B54" s="116"/>
      <c r="H54" s="109"/>
      <c r="I54" s="107"/>
    </row>
    <row r="55" spans="1:14" x14ac:dyDescent="0.3">
      <c r="A55" s="116"/>
      <c r="B55" s="116"/>
      <c r="H55" s="109"/>
      <c r="I55" s="107"/>
    </row>
    <row r="56" spans="1:14" x14ac:dyDescent="0.3">
      <c r="A56" s="116"/>
      <c r="B56" s="116"/>
      <c r="H56" s="109"/>
      <c r="I56" s="107"/>
    </row>
    <row r="57" spans="1:14" x14ac:dyDescent="0.3">
      <c r="A57" s="116"/>
      <c r="B57" s="116"/>
      <c r="H57" s="109"/>
      <c r="I57" s="107"/>
    </row>
    <row r="58" spans="1:14" x14ac:dyDescent="0.3">
      <c r="A58" s="116"/>
      <c r="B58" s="116"/>
      <c r="H58" s="109"/>
      <c r="I58" s="107"/>
    </row>
    <row r="59" spans="1:14" x14ac:dyDescent="0.3">
      <c r="A59" s="116"/>
      <c r="B59" s="116"/>
      <c r="H59" s="109"/>
      <c r="I59" s="107"/>
    </row>
    <row r="60" spans="1:14" x14ac:dyDescent="0.3">
      <c r="A60" s="116"/>
      <c r="B60" s="116"/>
      <c r="H60" s="109"/>
      <c r="I60" s="107"/>
    </row>
    <row r="61" spans="1:14" ht="28.8" x14ac:dyDescent="0.55000000000000004">
      <c r="A61" s="116"/>
      <c r="B61" s="116"/>
      <c r="E61" s="117"/>
      <c r="F61" s="117"/>
      <c r="G61" s="118"/>
      <c r="H61" s="119"/>
      <c r="I61" s="117"/>
      <c r="J61" s="118"/>
      <c r="N61" s="153" t="s">
        <v>92</v>
      </c>
    </row>
    <row r="62" spans="1:14" x14ac:dyDescent="0.3">
      <c r="A62" s="116"/>
      <c r="B62" s="116"/>
      <c r="H62" s="109"/>
      <c r="I62" s="107"/>
    </row>
    <row r="63" spans="1:14" x14ac:dyDescent="0.3">
      <c r="A63" s="116"/>
      <c r="B63" s="116"/>
      <c r="H63" s="109"/>
      <c r="I63" s="107"/>
    </row>
    <row r="64" spans="1:14" x14ac:dyDescent="0.3">
      <c r="A64" s="116"/>
      <c r="B64" s="116"/>
      <c r="H64" s="109"/>
      <c r="I64" s="107"/>
    </row>
    <row r="65" spans="1:9" x14ac:dyDescent="0.3">
      <c r="A65" s="116"/>
      <c r="B65" s="116"/>
      <c r="H65" s="109"/>
      <c r="I65" s="107"/>
    </row>
    <row r="66" spans="1:9" x14ac:dyDescent="0.3">
      <c r="A66" s="116"/>
      <c r="B66" s="116"/>
      <c r="H66" s="109"/>
      <c r="I66" s="107"/>
    </row>
    <row r="67" spans="1:9" x14ac:dyDescent="0.3">
      <c r="A67" s="116"/>
      <c r="B67" s="116"/>
      <c r="H67" s="109"/>
      <c r="I67" s="107"/>
    </row>
    <row r="68" spans="1:9" x14ac:dyDescent="0.3">
      <c r="A68" s="116"/>
      <c r="B68" s="116"/>
      <c r="H68" s="109"/>
      <c r="I68" s="107"/>
    </row>
    <row r="69" spans="1:9" x14ac:dyDescent="0.3">
      <c r="A69" s="116"/>
      <c r="B69" s="116"/>
      <c r="H69" s="109"/>
      <c r="I69" s="107"/>
    </row>
    <row r="70" spans="1:9" x14ac:dyDescent="0.3">
      <c r="A70" s="116"/>
      <c r="B70" s="116"/>
      <c r="H70" s="109"/>
      <c r="I70" s="107"/>
    </row>
    <row r="71" spans="1:9" x14ac:dyDescent="0.3">
      <c r="A71" s="116"/>
      <c r="B71" s="116"/>
      <c r="H71" s="109"/>
      <c r="I71" s="107"/>
    </row>
    <row r="72" spans="1:9" x14ac:dyDescent="0.3">
      <c r="A72" s="116"/>
      <c r="B72" s="116"/>
      <c r="H72" s="109"/>
      <c r="I72" s="107"/>
    </row>
    <row r="73" spans="1:9" x14ac:dyDescent="0.3">
      <c r="A73" s="116"/>
      <c r="B73" s="116"/>
      <c r="H73" s="109"/>
      <c r="I73" s="107"/>
    </row>
    <row r="74" spans="1:9" x14ac:dyDescent="0.3">
      <c r="A74" s="116"/>
      <c r="B74" s="116"/>
      <c r="H74" s="109"/>
      <c r="I74" s="107"/>
    </row>
    <row r="75" spans="1:9" x14ac:dyDescent="0.3">
      <c r="A75" s="116"/>
      <c r="B75" s="116"/>
      <c r="H75" s="109"/>
      <c r="I75" s="107"/>
    </row>
    <row r="76" spans="1:9" x14ac:dyDescent="0.3">
      <c r="A76" s="116"/>
      <c r="B76" s="116"/>
      <c r="H76" s="109"/>
      <c r="I76" s="107"/>
    </row>
    <row r="77" spans="1:9" x14ac:dyDescent="0.3">
      <c r="A77" s="116"/>
      <c r="B77" s="116"/>
      <c r="H77" s="109"/>
      <c r="I77" s="107"/>
    </row>
    <row r="78" spans="1:9" x14ac:dyDescent="0.3">
      <c r="A78" s="116"/>
      <c r="B78" s="116"/>
      <c r="H78" s="109"/>
      <c r="I78" s="107"/>
    </row>
    <row r="79" spans="1:9" x14ac:dyDescent="0.3">
      <c r="A79" s="116"/>
      <c r="B79" s="116"/>
      <c r="H79" s="109"/>
      <c r="I79" s="107"/>
    </row>
    <row r="80" spans="1:9" x14ac:dyDescent="0.3">
      <c r="A80" s="116"/>
      <c r="B80" s="116"/>
      <c r="H80" s="109"/>
      <c r="I80" s="107"/>
    </row>
    <row r="81" spans="1:9" x14ac:dyDescent="0.3">
      <c r="A81" s="116"/>
      <c r="B81" s="116"/>
      <c r="H81" s="109"/>
      <c r="I81" s="107"/>
    </row>
    <row r="82" spans="1:9" x14ac:dyDescent="0.3">
      <c r="A82" s="116"/>
      <c r="B82" s="116"/>
      <c r="H82" s="109"/>
      <c r="I82" s="107"/>
    </row>
    <row r="83" spans="1:9" x14ac:dyDescent="0.3">
      <c r="A83" s="116"/>
      <c r="B83" s="116"/>
      <c r="H83" s="109"/>
      <c r="I83" s="107"/>
    </row>
    <row r="84" spans="1:9" x14ac:dyDescent="0.3">
      <c r="A84" s="116"/>
      <c r="B84" s="116"/>
      <c r="H84" s="109"/>
      <c r="I84" s="107"/>
    </row>
    <row r="85" spans="1:9" x14ac:dyDescent="0.3">
      <c r="A85" s="116"/>
      <c r="B85" s="116"/>
      <c r="H85" s="109"/>
      <c r="I85" s="107"/>
    </row>
    <row r="86" spans="1:9" x14ac:dyDescent="0.3">
      <c r="A86" s="116"/>
      <c r="B86" s="116"/>
      <c r="H86" s="109"/>
      <c r="I86" s="107"/>
    </row>
    <row r="87" spans="1:9" x14ac:dyDescent="0.3">
      <c r="A87" s="116"/>
      <c r="B87" s="116"/>
      <c r="H87" s="109"/>
      <c r="I87" s="107"/>
    </row>
    <row r="88" spans="1:9" x14ac:dyDescent="0.3">
      <c r="A88" s="116"/>
      <c r="B88" s="116"/>
      <c r="H88" s="109"/>
      <c r="I88" s="107"/>
    </row>
    <row r="89" spans="1:9" x14ac:dyDescent="0.3">
      <c r="A89" s="116"/>
      <c r="B89" s="116"/>
      <c r="H89" s="109"/>
      <c r="I89" s="107"/>
    </row>
    <row r="90" spans="1:9" x14ac:dyDescent="0.3">
      <c r="A90" s="116"/>
      <c r="B90" s="116"/>
      <c r="H90" s="109"/>
      <c r="I90" s="107"/>
    </row>
    <row r="91" spans="1:9" x14ac:dyDescent="0.3">
      <c r="A91" s="116"/>
      <c r="B91" s="116"/>
      <c r="H91" s="109"/>
      <c r="I91" s="107"/>
    </row>
    <row r="92" spans="1:9" x14ac:dyDescent="0.3">
      <c r="A92" s="116"/>
      <c r="B92" s="116"/>
      <c r="H92" s="109"/>
      <c r="I92" s="107"/>
    </row>
    <row r="93" spans="1:9" x14ac:dyDescent="0.3">
      <c r="A93" s="116"/>
      <c r="B93" s="116"/>
      <c r="H93" s="109"/>
      <c r="I93" s="107"/>
    </row>
    <row r="94" spans="1:9" x14ac:dyDescent="0.3">
      <c r="A94" s="116"/>
      <c r="B94" s="116"/>
      <c r="H94" s="109"/>
      <c r="I94" s="107"/>
    </row>
    <row r="95" spans="1:9" x14ac:dyDescent="0.3">
      <c r="A95" s="116"/>
      <c r="B95" s="116"/>
      <c r="H95" s="109"/>
      <c r="I95" s="107"/>
    </row>
    <row r="96" spans="1:9" x14ac:dyDescent="0.3">
      <c r="A96" s="116"/>
      <c r="B96" s="116"/>
      <c r="H96" s="109"/>
      <c r="I96" s="107"/>
    </row>
    <row r="97" spans="1:10" x14ac:dyDescent="0.3">
      <c r="A97" s="116"/>
      <c r="B97" s="116"/>
      <c r="H97" s="109"/>
      <c r="I97" s="107"/>
    </row>
    <row r="98" spans="1:10" x14ac:dyDescent="0.3">
      <c r="A98" s="116"/>
      <c r="B98" s="116"/>
      <c r="H98" s="109"/>
      <c r="I98" s="107"/>
    </row>
    <row r="99" spans="1:10" x14ac:dyDescent="0.3">
      <c r="A99" s="116"/>
      <c r="B99" s="116"/>
      <c r="H99" s="109"/>
      <c r="I99" s="107"/>
    </row>
    <row r="100" spans="1:10" x14ac:dyDescent="0.3">
      <c r="A100" s="116"/>
      <c r="B100" s="116"/>
      <c r="H100" s="109"/>
      <c r="I100" s="107"/>
    </row>
    <row r="101" spans="1:10" x14ac:dyDescent="0.3">
      <c r="A101" s="116"/>
      <c r="B101" s="116"/>
      <c r="H101" s="109"/>
      <c r="I101" s="107"/>
    </row>
    <row r="102" spans="1:10" x14ac:dyDescent="0.3">
      <c r="A102" s="116"/>
      <c r="B102" s="116"/>
      <c r="H102" s="109"/>
      <c r="I102" s="107"/>
    </row>
    <row r="103" spans="1:10" x14ac:dyDescent="0.3">
      <c r="A103" s="116"/>
      <c r="B103" s="116"/>
      <c r="H103" s="109"/>
      <c r="I103" s="107"/>
    </row>
    <row r="104" spans="1:10" x14ac:dyDescent="0.3">
      <c r="A104" s="116"/>
      <c r="B104" s="116"/>
      <c r="H104" s="109"/>
      <c r="I104" s="107"/>
    </row>
    <row r="105" spans="1:10" x14ac:dyDescent="0.3">
      <c r="A105" s="116"/>
      <c r="B105" s="116"/>
      <c r="H105" s="109"/>
      <c r="I105" s="107"/>
    </row>
    <row r="106" spans="1:10" x14ac:dyDescent="0.3">
      <c r="A106" s="116"/>
      <c r="B106" s="116"/>
      <c r="H106" s="109"/>
      <c r="I106" s="107"/>
    </row>
    <row r="107" spans="1:10" x14ac:dyDescent="0.3">
      <c r="A107" s="116"/>
      <c r="B107" s="116"/>
      <c r="H107" s="109"/>
      <c r="I107" s="107"/>
    </row>
    <row r="108" spans="1:10" x14ac:dyDescent="0.3">
      <c r="G108" s="120"/>
      <c r="H108" s="109"/>
      <c r="I108" s="107"/>
      <c r="J108" s="121"/>
    </row>
    <row r="109" spans="1:10" x14ac:dyDescent="0.3">
      <c r="H109" s="109"/>
      <c r="I109" s="107"/>
    </row>
    <row r="110" spans="1:10" x14ac:dyDescent="0.3">
      <c r="H110" s="109"/>
      <c r="I110" s="107"/>
    </row>
    <row r="111" spans="1:10" x14ac:dyDescent="0.3">
      <c r="H111" s="109"/>
      <c r="I111" s="107"/>
    </row>
    <row r="112" spans="1:10" x14ac:dyDescent="0.3">
      <c r="H112" s="109"/>
      <c r="I112" s="107"/>
    </row>
    <row r="113" spans="8:12" x14ac:dyDescent="0.3">
      <c r="H113" s="109"/>
      <c r="I113" s="107"/>
    </row>
    <row r="114" spans="8:12" x14ac:dyDescent="0.3">
      <c r="H114" s="109"/>
      <c r="I114" s="107"/>
    </row>
    <row r="115" spans="8:12" x14ac:dyDescent="0.3">
      <c r="H115" s="109"/>
      <c r="I115" s="107"/>
    </row>
    <row r="116" spans="8:12" x14ac:dyDescent="0.3">
      <c r="H116" s="109"/>
      <c r="I116" s="107"/>
    </row>
    <row r="117" spans="8:12" x14ac:dyDescent="0.3">
      <c r="H117" s="109"/>
      <c r="I117" s="107"/>
    </row>
    <row r="118" spans="8:12" x14ac:dyDescent="0.3">
      <c r="H118" s="109"/>
      <c r="I118" s="107"/>
    </row>
    <row r="119" spans="8:12" x14ac:dyDescent="0.3">
      <c r="H119" s="109"/>
      <c r="I119" s="107"/>
    </row>
    <row r="120" spans="8:12" x14ac:dyDescent="0.3">
      <c r="H120" s="109"/>
      <c r="I120" s="107"/>
    </row>
    <row r="121" spans="8:12" x14ac:dyDescent="0.3">
      <c r="H121" s="109"/>
      <c r="I121" s="107"/>
      <c r="L121" s="154"/>
    </row>
    <row r="122" spans="8:12" x14ac:dyDescent="0.3">
      <c r="H122" s="109"/>
      <c r="I122" s="107"/>
    </row>
    <row r="123" spans="8:12" x14ac:dyDescent="0.3">
      <c r="H123" s="109"/>
      <c r="I123" s="107"/>
    </row>
    <row r="124" spans="8:12" x14ac:dyDescent="0.3">
      <c r="H124" s="109"/>
      <c r="I124" s="107"/>
    </row>
    <row r="125" spans="8:12" x14ac:dyDescent="0.3">
      <c r="H125" s="109"/>
      <c r="I125" s="107"/>
    </row>
    <row r="126" spans="8:12" x14ac:dyDescent="0.3">
      <c r="H126" s="109"/>
      <c r="I126" s="107"/>
    </row>
    <row r="127" spans="8:12" x14ac:dyDescent="0.3">
      <c r="H127" s="109"/>
      <c r="I127" s="107"/>
    </row>
    <row r="128" spans="8:12" x14ac:dyDescent="0.3">
      <c r="H128" s="109"/>
      <c r="I128" s="107"/>
    </row>
    <row r="129" spans="8:9" x14ac:dyDescent="0.3">
      <c r="H129" s="109"/>
      <c r="I129" s="107"/>
    </row>
    <row r="130" spans="8:9" x14ac:dyDescent="0.3">
      <c r="H130" s="109"/>
      <c r="I130" s="107"/>
    </row>
    <row r="131" spans="8:9" x14ac:dyDescent="0.3">
      <c r="H131" s="109"/>
      <c r="I131" s="107"/>
    </row>
    <row r="132" spans="8:9" x14ac:dyDescent="0.3">
      <c r="H132" s="109"/>
      <c r="I132" s="107"/>
    </row>
    <row r="133" spans="8:9" x14ac:dyDescent="0.3">
      <c r="H133" s="109"/>
      <c r="I133" s="107"/>
    </row>
    <row r="134" spans="8:9" x14ac:dyDescent="0.3">
      <c r="H134" s="109"/>
      <c r="I134" s="107"/>
    </row>
    <row r="135" spans="8:9" x14ac:dyDescent="0.3">
      <c r="H135" s="109"/>
      <c r="I135" s="107"/>
    </row>
    <row r="136" spans="8:9" x14ac:dyDescent="0.3">
      <c r="H136" s="109"/>
      <c r="I136" s="107"/>
    </row>
    <row r="137" spans="8:9" x14ac:dyDescent="0.3">
      <c r="H137" s="109"/>
      <c r="I137" s="107"/>
    </row>
    <row r="138" spans="8:9" x14ac:dyDescent="0.3">
      <c r="H138" s="109"/>
      <c r="I138" s="107"/>
    </row>
    <row r="139" spans="8:9" x14ac:dyDescent="0.3">
      <c r="H139" s="109"/>
      <c r="I139" s="107"/>
    </row>
    <row r="140" spans="8:9" x14ac:dyDescent="0.3">
      <c r="H140" s="109"/>
      <c r="I140" s="107"/>
    </row>
    <row r="141" spans="8:9" x14ac:dyDescent="0.3">
      <c r="H141" s="109"/>
      <c r="I141" s="107"/>
    </row>
    <row r="142" spans="8:9" x14ac:dyDescent="0.3">
      <c r="H142" s="109"/>
      <c r="I142" s="107"/>
    </row>
    <row r="143" spans="8:9" x14ac:dyDescent="0.3">
      <c r="H143" s="109"/>
      <c r="I143" s="107"/>
    </row>
    <row r="144" spans="8:9" x14ac:dyDescent="0.3">
      <c r="H144" s="109"/>
      <c r="I144" s="107"/>
    </row>
    <row r="145" spans="8:9" x14ac:dyDescent="0.3">
      <c r="H145" s="109"/>
      <c r="I145" s="107"/>
    </row>
    <row r="146" spans="8:9" x14ac:dyDescent="0.3">
      <c r="H146" s="109"/>
      <c r="I146" s="107"/>
    </row>
    <row r="147" spans="8:9" x14ac:dyDescent="0.3">
      <c r="H147" s="109"/>
      <c r="I147" s="107"/>
    </row>
    <row r="148" spans="8:9" x14ac:dyDescent="0.3">
      <c r="H148" s="109"/>
      <c r="I148" s="107"/>
    </row>
    <row r="149" spans="8:9" x14ac:dyDescent="0.3">
      <c r="H149" s="109"/>
      <c r="I149" s="107"/>
    </row>
    <row r="150" spans="8:9" x14ac:dyDescent="0.3">
      <c r="H150" s="109"/>
      <c r="I150" s="107"/>
    </row>
    <row r="151" spans="8:9" x14ac:dyDescent="0.3">
      <c r="H151" s="109"/>
      <c r="I151" s="107"/>
    </row>
    <row r="152" spans="8:9" x14ac:dyDescent="0.3">
      <c r="H152" s="109"/>
      <c r="I152" s="107"/>
    </row>
    <row r="153" spans="8:9" x14ac:dyDescent="0.3">
      <c r="H153" s="109"/>
      <c r="I153" s="107"/>
    </row>
    <row r="154" spans="8:9" x14ac:dyDescent="0.3">
      <c r="H154" s="109"/>
      <c r="I154" s="107"/>
    </row>
    <row r="155" spans="8:9" x14ac:dyDescent="0.3">
      <c r="H155" s="109"/>
      <c r="I155" s="107"/>
    </row>
    <row r="156" spans="8:9" x14ac:dyDescent="0.3">
      <c r="H156" s="109"/>
      <c r="I156" s="107"/>
    </row>
    <row r="157" spans="8:9" x14ac:dyDescent="0.3">
      <c r="H157" s="109"/>
      <c r="I157" s="107"/>
    </row>
    <row r="158" spans="8:9" x14ac:dyDescent="0.3">
      <c r="H158" s="109"/>
      <c r="I158" s="107"/>
    </row>
    <row r="159" spans="8:9" x14ac:dyDescent="0.3">
      <c r="H159" s="109"/>
      <c r="I159" s="107"/>
    </row>
    <row r="160" spans="8:9" x14ac:dyDescent="0.3">
      <c r="H160" s="109"/>
      <c r="I160" s="107"/>
    </row>
    <row r="161" spans="8:9" x14ac:dyDescent="0.3">
      <c r="H161" s="109"/>
      <c r="I161" s="107"/>
    </row>
    <row r="162" spans="8:9" x14ac:dyDescent="0.3">
      <c r="H162" s="109"/>
      <c r="I162" s="107"/>
    </row>
    <row r="163" spans="8:9" x14ac:dyDescent="0.3">
      <c r="H163" s="109"/>
      <c r="I163" s="107"/>
    </row>
    <row r="164" spans="8:9" x14ac:dyDescent="0.3">
      <c r="H164" s="109"/>
      <c r="I164" s="107"/>
    </row>
    <row r="165" spans="8:9" x14ac:dyDescent="0.3">
      <c r="H165" s="109"/>
      <c r="I165" s="107"/>
    </row>
    <row r="166" spans="8:9" x14ac:dyDescent="0.3">
      <c r="H166" s="109"/>
      <c r="I166" s="107"/>
    </row>
    <row r="167" spans="8:9" x14ac:dyDescent="0.3">
      <c r="H167" s="109"/>
      <c r="I167" s="107"/>
    </row>
    <row r="168" spans="8:9" x14ac:dyDescent="0.3">
      <c r="H168" s="109"/>
      <c r="I168" s="107"/>
    </row>
    <row r="169" spans="8:9" x14ac:dyDescent="0.3">
      <c r="H169" s="109"/>
      <c r="I169" s="107"/>
    </row>
    <row r="170" spans="8:9" x14ac:dyDescent="0.3">
      <c r="H170" s="109"/>
      <c r="I170" s="107"/>
    </row>
    <row r="171" spans="8:9" x14ac:dyDescent="0.3">
      <c r="H171" s="109"/>
      <c r="I171" s="107"/>
    </row>
    <row r="172" spans="8:9" x14ac:dyDescent="0.3">
      <c r="H172" s="109"/>
      <c r="I172" s="107"/>
    </row>
    <row r="173" spans="8:9" x14ac:dyDescent="0.3">
      <c r="H173" s="109"/>
      <c r="I173" s="107"/>
    </row>
    <row r="174" spans="8:9" x14ac:dyDescent="0.3">
      <c r="H174" s="109"/>
      <c r="I174" s="107"/>
    </row>
    <row r="175" spans="8:9" x14ac:dyDescent="0.3">
      <c r="H175" s="109"/>
      <c r="I175" s="107"/>
    </row>
    <row r="176" spans="8:9" x14ac:dyDescent="0.3">
      <c r="H176" s="109"/>
      <c r="I176" s="107"/>
    </row>
    <row r="177" spans="8:9" x14ac:dyDescent="0.3">
      <c r="H177" s="109"/>
      <c r="I177" s="107"/>
    </row>
    <row r="178" spans="8:9" x14ac:dyDescent="0.3">
      <c r="H178" s="109"/>
      <c r="I178" s="107"/>
    </row>
    <row r="179" spans="8:9" x14ac:dyDescent="0.3">
      <c r="H179" s="109"/>
      <c r="I179" s="107"/>
    </row>
    <row r="180" spans="8:9" x14ac:dyDescent="0.3">
      <c r="H180" s="109"/>
      <c r="I180" s="107"/>
    </row>
    <row r="181" spans="8:9" x14ac:dyDescent="0.3">
      <c r="H181" s="109"/>
      <c r="I181" s="107"/>
    </row>
    <row r="182" spans="8:9" x14ac:dyDescent="0.3">
      <c r="H182" s="109"/>
      <c r="I182" s="107"/>
    </row>
    <row r="183" spans="8:9" x14ac:dyDescent="0.3">
      <c r="H183" s="109"/>
      <c r="I183" s="107"/>
    </row>
    <row r="184" spans="8:9" x14ac:dyDescent="0.3">
      <c r="H184" s="109"/>
      <c r="I184" s="107"/>
    </row>
    <row r="185" spans="8:9" x14ac:dyDescent="0.3">
      <c r="H185" s="109"/>
      <c r="I185" s="107"/>
    </row>
    <row r="186" spans="8:9" x14ac:dyDescent="0.3">
      <c r="H186" s="109"/>
      <c r="I186" s="107"/>
    </row>
    <row r="187" spans="8:9" x14ac:dyDescent="0.3">
      <c r="H187" s="109"/>
      <c r="I187" s="107"/>
    </row>
    <row r="188" spans="8:9" x14ac:dyDescent="0.3">
      <c r="H188" s="109"/>
      <c r="I188" s="107"/>
    </row>
    <row r="189" spans="8:9" x14ac:dyDescent="0.3">
      <c r="H189" s="109"/>
      <c r="I189" s="107"/>
    </row>
    <row r="190" spans="8:9" x14ac:dyDescent="0.3">
      <c r="H190" s="109"/>
      <c r="I190" s="107"/>
    </row>
    <row r="191" spans="8:9" x14ac:dyDescent="0.3">
      <c r="H191" s="109"/>
      <c r="I191" s="107"/>
    </row>
    <row r="192" spans="8:9" x14ac:dyDescent="0.3">
      <c r="H192" s="109"/>
      <c r="I192" s="107"/>
    </row>
    <row r="193" spans="8:9" x14ac:dyDescent="0.3">
      <c r="H193" s="109"/>
      <c r="I193" s="107"/>
    </row>
    <row r="194" spans="8:9" x14ac:dyDescent="0.3">
      <c r="H194" s="109"/>
      <c r="I194" s="107"/>
    </row>
    <row r="195" spans="8:9" x14ac:dyDescent="0.3">
      <c r="H195" s="109"/>
      <c r="I195" s="107"/>
    </row>
    <row r="196" spans="8:9" x14ac:dyDescent="0.3">
      <c r="H196" s="109"/>
      <c r="I196" s="107"/>
    </row>
    <row r="197" spans="8:9" x14ac:dyDescent="0.3">
      <c r="H197" s="109"/>
      <c r="I197" s="107"/>
    </row>
    <row r="198" spans="8:9" x14ac:dyDescent="0.3">
      <c r="H198" s="109"/>
      <c r="I198" s="107"/>
    </row>
    <row r="199" spans="8:9" x14ac:dyDescent="0.3">
      <c r="H199" s="109"/>
      <c r="I199" s="107"/>
    </row>
    <row r="200" spans="8:9" x14ac:dyDescent="0.3">
      <c r="H200" s="109"/>
      <c r="I200" s="107"/>
    </row>
    <row r="201" spans="8:9" x14ac:dyDescent="0.3">
      <c r="H201" s="109"/>
      <c r="I201" s="107"/>
    </row>
    <row r="202" spans="8:9" x14ac:dyDescent="0.3">
      <c r="H202" s="109"/>
      <c r="I202" s="107"/>
    </row>
    <row r="203" spans="8:9" x14ac:dyDescent="0.3">
      <c r="H203" s="109"/>
      <c r="I203" s="107"/>
    </row>
    <row r="204" spans="8:9" x14ac:dyDescent="0.3">
      <c r="H204" s="109"/>
      <c r="I204" s="107"/>
    </row>
    <row r="205" spans="8:9" x14ac:dyDescent="0.3">
      <c r="H205" s="109"/>
      <c r="I205" s="107"/>
    </row>
    <row r="206" spans="8:9" x14ac:dyDescent="0.3">
      <c r="H206" s="109"/>
      <c r="I206" s="107"/>
    </row>
    <row r="207" spans="8:9" x14ac:dyDescent="0.3">
      <c r="H207" s="109"/>
      <c r="I207" s="107"/>
    </row>
    <row r="208" spans="8:9" x14ac:dyDescent="0.3">
      <c r="H208" s="109"/>
      <c r="I208" s="107"/>
    </row>
    <row r="209" spans="8:9" x14ac:dyDescent="0.3">
      <c r="H209" s="109"/>
      <c r="I209" s="107"/>
    </row>
    <row r="210" spans="8:9" x14ac:dyDescent="0.3">
      <c r="H210" s="109"/>
      <c r="I210" s="107"/>
    </row>
    <row r="211" spans="8:9" x14ac:dyDescent="0.3">
      <c r="H211" s="109"/>
      <c r="I211" s="107"/>
    </row>
    <row r="212" spans="8:9" x14ac:dyDescent="0.3">
      <c r="H212" s="109"/>
      <c r="I212" s="107"/>
    </row>
    <row r="213" spans="8:9" x14ac:dyDescent="0.3">
      <c r="H213" s="109"/>
      <c r="I213" s="107"/>
    </row>
    <row r="214" spans="8:9" x14ac:dyDescent="0.3">
      <c r="H214" s="109"/>
      <c r="I214" s="107"/>
    </row>
    <row r="215" spans="8:9" x14ac:dyDescent="0.3">
      <c r="H215" s="109"/>
      <c r="I215" s="107"/>
    </row>
    <row r="216" spans="8:9" x14ac:dyDescent="0.3">
      <c r="H216" s="109"/>
      <c r="I216" s="107"/>
    </row>
    <row r="217" spans="8:9" x14ac:dyDescent="0.3">
      <c r="H217" s="109"/>
      <c r="I217" s="107"/>
    </row>
    <row r="218" spans="8:9" x14ac:dyDescent="0.3">
      <c r="H218" s="109"/>
      <c r="I218" s="107"/>
    </row>
    <row r="219" spans="8:9" x14ac:dyDescent="0.3">
      <c r="H219" s="109"/>
      <c r="I219" s="107"/>
    </row>
    <row r="220" spans="8:9" x14ac:dyDescent="0.3">
      <c r="H220" s="109"/>
      <c r="I220" s="107"/>
    </row>
    <row r="221" spans="8:9" x14ac:dyDescent="0.3">
      <c r="H221" s="109"/>
      <c r="I221" s="107"/>
    </row>
    <row r="222" spans="8:9" x14ac:dyDescent="0.3">
      <c r="H222" s="109"/>
      <c r="I222" s="107"/>
    </row>
    <row r="223" spans="8:9" x14ac:dyDescent="0.3">
      <c r="H223" s="109"/>
      <c r="I223" s="107"/>
    </row>
    <row r="224" spans="8:9" x14ac:dyDescent="0.3">
      <c r="H224" s="109"/>
      <c r="I224" s="107"/>
    </row>
    <row r="225" spans="8:9" x14ac:dyDescent="0.3">
      <c r="H225" s="109"/>
      <c r="I225" s="107"/>
    </row>
    <row r="226" spans="8:9" x14ac:dyDescent="0.3">
      <c r="H226" s="109"/>
      <c r="I226" s="107"/>
    </row>
    <row r="227" spans="8:9" x14ac:dyDescent="0.3">
      <c r="H227" s="109"/>
      <c r="I227" s="107"/>
    </row>
    <row r="228" spans="8:9" x14ac:dyDescent="0.3">
      <c r="H228" s="109"/>
      <c r="I228" s="107"/>
    </row>
    <row r="229" spans="8:9" x14ac:dyDescent="0.3">
      <c r="H229" s="109"/>
      <c r="I229" s="107"/>
    </row>
    <row r="230" spans="8:9" x14ac:dyDescent="0.3">
      <c r="H230" s="109"/>
      <c r="I230" s="107"/>
    </row>
    <row r="231" spans="8:9" x14ac:dyDescent="0.3">
      <c r="H231" s="109"/>
      <c r="I231" s="107"/>
    </row>
    <row r="232" spans="8:9" x14ac:dyDescent="0.3">
      <c r="H232" s="109"/>
      <c r="I232" s="107"/>
    </row>
    <row r="233" spans="8:9" x14ac:dyDescent="0.3">
      <c r="H233" s="109"/>
      <c r="I233" s="107"/>
    </row>
    <row r="234" spans="8:9" x14ac:dyDescent="0.3">
      <c r="H234" s="109"/>
      <c r="I234" s="107"/>
    </row>
    <row r="235" spans="8:9" x14ac:dyDescent="0.3">
      <c r="H235" s="109"/>
      <c r="I235" s="107"/>
    </row>
    <row r="236" spans="8:9" x14ac:dyDescent="0.3">
      <c r="H236" s="109"/>
      <c r="I236" s="107"/>
    </row>
    <row r="237" spans="8:9" x14ac:dyDescent="0.3">
      <c r="H237" s="109"/>
      <c r="I237" s="107"/>
    </row>
    <row r="238" spans="8:9" x14ac:dyDescent="0.3">
      <c r="H238" s="109"/>
      <c r="I238" s="107"/>
    </row>
    <row r="239" spans="8:9" x14ac:dyDescent="0.3">
      <c r="H239" s="109"/>
      <c r="I239" s="107"/>
    </row>
    <row r="240" spans="8:9" x14ac:dyDescent="0.3">
      <c r="H240" s="109"/>
      <c r="I240" s="107"/>
    </row>
    <row r="241" spans="8:9" x14ac:dyDescent="0.3">
      <c r="H241" s="109"/>
      <c r="I241" s="107"/>
    </row>
    <row r="242" spans="8:9" x14ac:dyDescent="0.3">
      <c r="H242" s="109"/>
      <c r="I242" s="107"/>
    </row>
    <row r="243" spans="8:9" x14ac:dyDescent="0.3">
      <c r="H243" s="109"/>
      <c r="I243" s="107"/>
    </row>
    <row r="244" spans="8:9" x14ac:dyDescent="0.3">
      <c r="H244" s="109"/>
      <c r="I244" s="107"/>
    </row>
    <row r="245" spans="8:9" x14ac:dyDescent="0.3">
      <c r="H245" s="109"/>
      <c r="I245" s="107"/>
    </row>
    <row r="246" spans="8:9" x14ac:dyDescent="0.3">
      <c r="H246" s="109"/>
      <c r="I246" s="107"/>
    </row>
    <row r="247" spans="8:9" x14ac:dyDescent="0.3">
      <c r="H247" s="109"/>
      <c r="I247" s="107"/>
    </row>
    <row r="248" spans="8:9" x14ac:dyDescent="0.3">
      <c r="H248" s="109"/>
      <c r="I248" s="107"/>
    </row>
    <row r="249" spans="8:9" x14ac:dyDescent="0.3">
      <c r="H249" s="109"/>
      <c r="I249" s="107"/>
    </row>
    <row r="250" spans="8:9" x14ac:dyDescent="0.3">
      <c r="H250" s="109"/>
      <c r="I250" s="107"/>
    </row>
    <row r="251" spans="8:9" x14ac:dyDescent="0.3">
      <c r="H251" s="109"/>
      <c r="I251" s="107"/>
    </row>
    <row r="252" spans="8:9" x14ac:dyDescent="0.3">
      <c r="H252" s="109"/>
      <c r="I252" s="107"/>
    </row>
    <row r="253" spans="8:9" x14ac:dyDescent="0.3">
      <c r="H253" s="109"/>
      <c r="I253" s="107"/>
    </row>
    <row r="254" spans="8:9" x14ac:dyDescent="0.3">
      <c r="H254" s="109"/>
      <c r="I254" s="107"/>
    </row>
    <row r="255" spans="8:9" x14ac:dyDescent="0.3">
      <c r="H255" s="109"/>
      <c r="I255" s="107"/>
    </row>
    <row r="256" spans="8:9" x14ac:dyDescent="0.3">
      <c r="H256" s="109"/>
      <c r="I256" s="107"/>
    </row>
    <row r="257" spans="8:9" x14ac:dyDescent="0.3">
      <c r="H257" s="109"/>
      <c r="I257" s="107"/>
    </row>
    <row r="258" spans="8:9" x14ac:dyDescent="0.3">
      <c r="H258" s="109"/>
      <c r="I258" s="107"/>
    </row>
    <row r="259" spans="8:9" x14ac:dyDescent="0.3">
      <c r="H259" s="109"/>
      <c r="I259" s="107"/>
    </row>
    <row r="260" spans="8:9" x14ac:dyDescent="0.3">
      <c r="H260" s="109"/>
      <c r="I260" s="107"/>
    </row>
    <row r="261" spans="8:9" x14ac:dyDescent="0.3">
      <c r="H261" s="109"/>
      <c r="I261" s="107"/>
    </row>
    <row r="262" spans="8:9" x14ac:dyDescent="0.3">
      <c r="H262" s="109"/>
      <c r="I262" s="107"/>
    </row>
    <row r="263" spans="8:9" x14ac:dyDescent="0.3">
      <c r="H263" s="109"/>
      <c r="I263" s="107"/>
    </row>
    <row r="264" spans="8:9" x14ac:dyDescent="0.3">
      <c r="H264" s="109"/>
      <c r="I264" s="107"/>
    </row>
    <row r="265" spans="8:9" x14ac:dyDescent="0.3">
      <c r="H265" s="109"/>
      <c r="I265" s="107"/>
    </row>
    <row r="266" spans="8:9" x14ac:dyDescent="0.3">
      <c r="H266" s="109"/>
      <c r="I266" s="107"/>
    </row>
    <row r="267" spans="8:9" x14ac:dyDescent="0.3">
      <c r="H267" s="109"/>
      <c r="I267" s="107"/>
    </row>
    <row r="268" spans="8:9" x14ac:dyDescent="0.3">
      <c r="H268" s="109"/>
      <c r="I268" s="107"/>
    </row>
    <row r="269" spans="8:9" x14ac:dyDescent="0.3">
      <c r="H269" s="109"/>
      <c r="I269" s="107"/>
    </row>
    <row r="270" spans="8:9" x14ac:dyDescent="0.3">
      <c r="H270" s="109"/>
      <c r="I270" s="107"/>
    </row>
    <row r="271" spans="8:9" x14ac:dyDescent="0.3">
      <c r="H271" s="109"/>
      <c r="I271" s="107"/>
    </row>
    <row r="272" spans="8:9" x14ac:dyDescent="0.3">
      <c r="H272" s="109"/>
      <c r="I272" s="107"/>
    </row>
    <row r="273" spans="8:9" x14ac:dyDescent="0.3">
      <c r="H273" s="109"/>
      <c r="I273" s="107"/>
    </row>
    <row r="274" spans="8:9" x14ac:dyDescent="0.3">
      <c r="H274" s="109"/>
      <c r="I274" s="107"/>
    </row>
    <row r="275" spans="8:9" x14ac:dyDescent="0.3">
      <c r="H275" s="109"/>
      <c r="I275" s="107"/>
    </row>
    <row r="276" spans="8:9" x14ac:dyDescent="0.3">
      <c r="H276" s="109"/>
      <c r="I276" s="107"/>
    </row>
    <row r="277" spans="8:9" x14ac:dyDescent="0.3">
      <c r="H277" s="109"/>
      <c r="I277" s="107"/>
    </row>
    <row r="278" spans="8:9" x14ac:dyDescent="0.3">
      <c r="H278" s="109"/>
      <c r="I278" s="107"/>
    </row>
    <row r="279" spans="8:9" x14ac:dyDescent="0.3">
      <c r="H279" s="109"/>
      <c r="I279" s="107"/>
    </row>
    <row r="280" spans="8:9" x14ac:dyDescent="0.3">
      <c r="H280" s="109"/>
      <c r="I280" s="107"/>
    </row>
    <row r="281" spans="8:9" x14ac:dyDescent="0.3">
      <c r="H281" s="109"/>
      <c r="I281" s="107"/>
    </row>
    <row r="282" spans="8:9" x14ac:dyDescent="0.3">
      <c r="H282" s="109"/>
      <c r="I282" s="107"/>
    </row>
    <row r="283" spans="8:9" x14ac:dyDescent="0.3">
      <c r="H283" s="109"/>
      <c r="I283" s="107"/>
    </row>
    <row r="284" spans="8:9" x14ac:dyDescent="0.3">
      <c r="H284" s="109"/>
      <c r="I284" s="107"/>
    </row>
    <row r="285" spans="8:9" x14ac:dyDescent="0.3">
      <c r="H285" s="109"/>
      <c r="I285" s="107"/>
    </row>
    <row r="286" spans="8:9" x14ac:dyDescent="0.3">
      <c r="H286" s="109"/>
      <c r="I286" s="107"/>
    </row>
    <row r="287" spans="8:9" x14ac:dyDescent="0.3">
      <c r="H287" s="109"/>
      <c r="I287" s="107"/>
    </row>
    <row r="288" spans="8:9" x14ac:dyDescent="0.3">
      <c r="H288" s="109"/>
      <c r="I288" s="107"/>
    </row>
    <row r="289" spans="8:9" x14ac:dyDescent="0.3">
      <c r="H289" s="109"/>
      <c r="I289" s="107"/>
    </row>
    <row r="290" spans="8:9" x14ac:dyDescent="0.3">
      <c r="H290" s="109"/>
      <c r="I290" s="107"/>
    </row>
    <row r="291" spans="8:9" x14ac:dyDescent="0.3">
      <c r="H291" s="109"/>
      <c r="I291" s="107"/>
    </row>
    <row r="292" spans="8:9" x14ac:dyDescent="0.3">
      <c r="H292" s="109"/>
      <c r="I292" s="107"/>
    </row>
    <row r="293" spans="8:9" x14ac:dyDescent="0.3">
      <c r="H293" s="109"/>
      <c r="I293" s="107"/>
    </row>
    <row r="294" spans="8:9" x14ac:dyDescent="0.3">
      <c r="H294" s="109"/>
      <c r="I294" s="107"/>
    </row>
    <row r="295" spans="8:9" x14ac:dyDescent="0.3">
      <c r="H295" s="109"/>
      <c r="I295" s="107"/>
    </row>
    <row r="296" spans="8:9" x14ac:dyDescent="0.3">
      <c r="H296" s="109"/>
      <c r="I296" s="107"/>
    </row>
    <row r="297" spans="8:9" x14ac:dyDescent="0.3">
      <c r="H297" s="109"/>
      <c r="I297" s="107"/>
    </row>
    <row r="298" spans="8:9" x14ac:dyDescent="0.3">
      <c r="H298" s="109"/>
      <c r="I298" s="107"/>
    </row>
    <row r="299" spans="8:9" x14ac:dyDescent="0.3">
      <c r="H299" s="109"/>
      <c r="I299" s="107"/>
    </row>
    <row r="300" spans="8:9" x14ac:dyDescent="0.3">
      <c r="H300" s="109"/>
      <c r="I300" s="107"/>
    </row>
    <row r="301" spans="8:9" x14ac:dyDescent="0.3">
      <c r="H301" s="109"/>
      <c r="I301" s="107"/>
    </row>
    <row r="302" spans="8:9" x14ac:dyDescent="0.3">
      <c r="H302" s="109"/>
      <c r="I302" s="107"/>
    </row>
    <row r="303" spans="8:9" x14ac:dyDescent="0.3">
      <c r="H303" s="109"/>
      <c r="I303" s="107"/>
    </row>
    <row r="304" spans="8:9" x14ac:dyDescent="0.3">
      <c r="H304" s="109"/>
      <c r="I304" s="107"/>
    </row>
    <row r="305" spans="8:9" x14ac:dyDescent="0.3">
      <c r="H305" s="109"/>
      <c r="I305" s="107"/>
    </row>
    <row r="306" spans="8:9" x14ac:dyDescent="0.3">
      <c r="H306" s="109"/>
      <c r="I306" s="107"/>
    </row>
    <row r="307" spans="8:9" x14ac:dyDescent="0.3">
      <c r="H307" s="109"/>
      <c r="I307" s="107"/>
    </row>
    <row r="308" spans="8:9" x14ac:dyDescent="0.3">
      <c r="H308" s="109"/>
      <c r="I308" s="107"/>
    </row>
    <row r="309" spans="8:9" x14ac:dyDescent="0.3">
      <c r="H309" s="109"/>
      <c r="I309" s="107"/>
    </row>
    <row r="310" spans="8:9" x14ac:dyDescent="0.3">
      <c r="H310" s="109"/>
      <c r="I310" s="107"/>
    </row>
    <row r="311" spans="8:9" x14ac:dyDescent="0.3">
      <c r="H311" s="109"/>
      <c r="I311" s="107"/>
    </row>
    <row r="312" spans="8:9" x14ac:dyDescent="0.3">
      <c r="H312" s="109"/>
      <c r="I312" s="107"/>
    </row>
    <row r="313" spans="8:9" x14ac:dyDescent="0.3">
      <c r="H313" s="109"/>
      <c r="I313" s="107"/>
    </row>
    <row r="314" spans="8:9" x14ac:dyDescent="0.3">
      <c r="H314" s="109"/>
      <c r="I314" s="107"/>
    </row>
    <row r="315" spans="8:9" x14ac:dyDescent="0.3">
      <c r="H315" s="109"/>
      <c r="I315" s="107"/>
    </row>
    <row r="316" spans="8:9" x14ac:dyDescent="0.3">
      <c r="H316" s="109"/>
      <c r="I316" s="107"/>
    </row>
    <row r="317" spans="8:9" x14ac:dyDescent="0.3">
      <c r="H317" s="109"/>
      <c r="I317" s="107"/>
    </row>
    <row r="318" spans="8:9" x14ac:dyDescent="0.3">
      <c r="H318" s="109"/>
      <c r="I318" s="107"/>
    </row>
    <row r="319" spans="8:9" x14ac:dyDescent="0.3">
      <c r="H319" s="109"/>
      <c r="I319" s="107"/>
    </row>
    <row r="320" spans="8:9" x14ac:dyDescent="0.3">
      <c r="H320" s="109"/>
      <c r="I320" s="107"/>
    </row>
    <row r="321" spans="8:9" x14ac:dyDescent="0.3">
      <c r="H321" s="109"/>
      <c r="I321" s="107"/>
    </row>
    <row r="322" spans="8:9" x14ac:dyDescent="0.3">
      <c r="H322" s="109"/>
      <c r="I322" s="107"/>
    </row>
    <row r="323" spans="8:9" x14ac:dyDescent="0.3">
      <c r="H323" s="109"/>
      <c r="I323" s="107"/>
    </row>
    <row r="324" spans="8:9" x14ac:dyDescent="0.3">
      <c r="H324" s="109"/>
      <c r="I324" s="107"/>
    </row>
    <row r="325" spans="8:9" x14ac:dyDescent="0.3">
      <c r="H325" s="109"/>
      <c r="I325" s="107"/>
    </row>
    <row r="326" spans="8:9" x14ac:dyDescent="0.3">
      <c r="H326" s="109"/>
      <c r="I326" s="107"/>
    </row>
    <row r="327" spans="8:9" x14ac:dyDescent="0.3">
      <c r="H327" s="109"/>
      <c r="I327" s="107"/>
    </row>
    <row r="328" spans="8:9" x14ac:dyDescent="0.3">
      <c r="H328" s="109"/>
      <c r="I328" s="107"/>
    </row>
    <row r="329" spans="8:9" x14ac:dyDescent="0.3">
      <c r="H329" s="109"/>
      <c r="I329" s="107"/>
    </row>
    <row r="330" spans="8:9" x14ac:dyDescent="0.3">
      <c r="H330" s="109"/>
      <c r="I330" s="107"/>
    </row>
    <row r="331" spans="8:9" x14ac:dyDescent="0.3">
      <c r="H331" s="109"/>
      <c r="I331" s="107"/>
    </row>
    <row r="332" spans="8:9" x14ac:dyDescent="0.3">
      <c r="H332" s="109"/>
      <c r="I332" s="107"/>
    </row>
    <row r="333" spans="8:9" x14ac:dyDescent="0.3">
      <c r="H333" s="109"/>
      <c r="I333" s="107"/>
    </row>
    <row r="334" spans="8:9" x14ac:dyDescent="0.3">
      <c r="H334" s="109"/>
      <c r="I334" s="107"/>
    </row>
    <row r="335" spans="8:9" x14ac:dyDescent="0.3">
      <c r="H335" s="109"/>
      <c r="I335" s="107"/>
    </row>
    <row r="336" spans="8:9" x14ac:dyDescent="0.3">
      <c r="H336" s="109"/>
      <c r="I336" s="107"/>
    </row>
    <row r="337" spans="8:9" x14ac:dyDescent="0.3">
      <c r="H337" s="109"/>
      <c r="I337" s="107"/>
    </row>
    <row r="338" spans="8:9" x14ac:dyDescent="0.3">
      <c r="H338" s="109"/>
      <c r="I338" s="107"/>
    </row>
    <row r="339" spans="8:9" x14ac:dyDescent="0.3">
      <c r="H339" s="109"/>
      <c r="I339" s="107"/>
    </row>
    <row r="340" spans="8:9" x14ac:dyDescent="0.3">
      <c r="H340" s="109"/>
      <c r="I340" s="107"/>
    </row>
    <row r="341" spans="8:9" x14ac:dyDescent="0.3">
      <c r="H341" s="109"/>
      <c r="I341" s="107"/>
    </row>
    <row r="342" spans="8:9" x14ac:dyDescent="0.3">
      <c r="H342" s="109"/>
      <c r="I342" s="107"/>
    </row>
    <row r="343" spans="8:9" x14ac:dyDescent="0.3">
      <c r="H343" s="109"/>
      <c r="I343" s="107"/>
    </row>
    <row r="344" spans="8:9" x14ac:dyDescent="0.3">
      <c r="H344" s="109"/>
      <c r="I344" s="107"/>
    </row>
    <row r="345" spans="8:9" x14ac:dyDescent="0.3">
      <c r="H345" s="109"/>
      <c r="I345" s="107"/>
    </row>
    <row r="346" spans="8:9" x14ac:dyDescent="0.3">
      <c r="H346" s="109"/>
      <c r="I346" s="107"/>
    </row>
    <row r="347" spans="8:9" x14ac:dyDescent="0.3">
      <c r="H347" s="109"/>
      <c r="I347" s="107"/>
    </row>
    <row r="348" spans="8:9" x14ac:dyDescent="0.3">
      <c r="H348" s="109"/>
      <c r="I348" s="107"/>
    </row>
    <row r="349" spans="8:9" x14ac:dyDescent="0.3">
      <c r="H349" s="109"/>
      <c r="I349" s="107"/>
    </row>
    <row r="350" spans="8:9" x14ac:dyDescent="0.3">
      <c r="H350" s="109"/>
      <c r="I350" s="107"/>
    </row>
    <row r="351" spans="8:9" x14ac:dyDescent="0.3">
      <c r="H351" s="109"/>
      <c r="I351" s="107"/>
    </row>
    <row r="352" spans="8:9" x14ac:dyDescent="0.3">
      <c r="H352" s="109"/>
      <c r="I352" s="107"/>
    </row>
    <row r="353" spans="8:9" x14ac:dyDescent="0.3">
      <c r="H353" s="109"/>
      <c r="I353" s="107"/>
    </row>
    <row r="354" spans="8:9" x14ac:dyDescent="0.3">
      <c r="H354" s="109"/>
      <c r="I354" s="107"/>
    </row>
    <row r="355" spans="8:9" x14ac:dyDescent="0.3">
      <c r="H355" s="109"/>
      <c r="I355" s="107"/>
    </row>
    <row r="356" spans="8:9" x14ac:dyDescent="0.3">
      <c r="H356" s="109"/>
      <c r="I356" s="107"/>
    </row>
    <row r="357" spans="8:9" x14ac:dyDescent="0.3">
      <c r="H357" s="109"/>
      <c r="I357" s="107"/>
    </row>
    <row r="358" spans="8:9" x14ac:dyDescent="0.3">
      <c r="H358" s="109"/>
      <c r="I358" s="107"/>
    </row>
    <row r="359" spans="8:9" x14ac:dyDescent="0.3">
      <c r="H359" s="109"/>
      <c r="I359" s="107"/>
    </row>
    <row r="360" spans="8:9" x14ac:dyDescent="0.3">
      <c r="H360" s="109"/>
      <c r="I360" s="107"/>
    </row>
    <row r="361" spans="8:9" x14ac:dyDescent="0.3">
      <c r="H361" s="109"/>
      <c r="I361" s="107"/>
    </row>
    <row r="362" spans="8:9" x14ac:dyDescent="0.3">
      <c r="H362" s="109"/>
      <c r="I362" s="107"/>
    </row>
    <row r="363" spans="8:9" x14ac:dyDescent="0.3">
      <c r="H363" s="109"/>
      <c r="I363" s="107"/>
    </row>
    <row r="364" spans="8:9" x14ac:dyDescent="0.3">
      <c r="H364" s="109"/>
      <c r="I364" s="107"/>
    </row>
    <row r="365" spans="8:9" x14ac:dyDescent="0.3">
      <c r="H365" s="109"/>
      <c r="I365" s="107"/>
    </row>
    <row r="366" spans="8:9" x14ac:dyDescent="0.3">
      <c r="H366" s="109"/>
      <c r="I366" s="107"/>
    </row>
    <row r="367" spans="8:9" x14ac:dyDescent="0.3">
      <c r="H367" s="109"/>
      <c r="I367" s="107"/>
    </row>
    <row r="368" spans="8:9" x14ac:dyDescent="0.3">
      <c r="H368" s="109"/>
      <c r="I368" s="107"/>
    </row>
    <row r="369" spans="8:9" x14ac:dyDescent="0.3">
      <c r="H369" s="109"/>
      <c r="I369" s="107"/>
    </row>
    <row r="370" spans="8:9" x14ac:dyDescent="0.3">
      <c r="H370" s="109"/>
      <c r="I370" s="107"/>
    </row>
    <row r="371" spans="8:9" x14ac:dyDescent="0.3">
      <c r="H371" s="109"/>
      <c r="I371" s="107"/>
    </row>
    <row r="372" spans="8:9" x14ac:dyDescent="0.3">
      <c r="H372" s="109"/>
      <c r="I372" s="107"/>
    </row>
    <row r="373" spans="8:9" x14ac:dyDescent="0.3">
      <c r="H373" s="109"/>
      <c r="I373" s="107"/>
    </row>
    <row r="374" spans="8:9" x14ac:dyDescent="0.3">
      <c r="H374" s="109"/>
      <c r="I374" s="107"/>
    </row>
    <row r="375" spans="8:9" x14ac:dyDescent="0.3">
      <c r="H375" s="109"/>
      <c r="I375" s="107"/>
    </row>
    <row r="376" spans="8:9" x14ac:dyDescent="0.3">
      <c r="H376" s="109"/>
      <c r="I376" s="107"/>
    </row>
    <row r="377" spans="8:9" x14ac:dyDescent="0.3">
      <c r="H377" s="109"/>
      <c r="I377" s="107"/>
    </row>
    <row r="378" spans="8:9" x14ac:dyDescent="0.3">
      <c r="H378" s="109"/>
      <c r="I378" s="107"/>
    </row>
    <row r="379" spans="8:9" x14ac:dyDescent="0.3">
      <c r="H379" s="109"/>
      <c r="I379" s="107"/>
    </row>
    <row r="380" spans="8:9" x14ac:dyDescent="0.3">
      <c r="H380" s="109"/>
      <c r="I380" s="107"/>
    </row>
    <row r="381" spans="8:9" x14ac:dyDescent="0.3">
      <c r="H381" s="109"/>
      <c r="I381" s="107"/>
    </row>
    <row r="382" spans="8:9" x14ac:dyDescent="0.3">
      <c r="H382" s="109"/>
      <c r="I382" s="107"/>
    </row>
    <row r="383" spans="8:9" x14ac:dyDescent="0.3">
      <c r="H383" s="109"/>
      <c r="I383" s="107"/>
    </row>
    <row r="384" spans="8:9" x14ac:dyDescent="0.3">
      <c r="H384" s="109"/>
      <c r="I384" s="107"/>
    </row>
    <row r="385" spans="8:9" x14ac:dyDescent="0.3">
      <c r="H385" s="109"/>
      <c r="I385" s="107"/>
    </row>
    <row r="386" spans="8:9" x14ac:dyDescent="0.3">
      <c r="H386" s="109"/>
      <c r="I386" s="107"/>
    </row>
    <row r="387" spans="8:9" x14ac:dyDescent="0.3">
      <c r="H387" s="109"/>
      <c r="I387" s="107"/>
    </row>
    <row r="388" spans="8:9" x14ac:dyDescent="0.3">
      <c r="H388" s="109"/>
      <c r="I388" s="107"/>
    </row>
    <row r="389" spans="8:9" x14ac:dyDescent="0.3">
      <c r="H389" s="109"/>
      <c r="I389" s="107"/>
    </row>
    <row r="390" spans="8:9" x14ac:dyDescent="0.3">
      <c r="H390" s="109"/>
      <c r="I390" s="107"/>
    </row>
    <row r="391" spans="8:9" x14ac:dyDescent="0.3">
      <c r="H391" s="109"/>
      <c r="I391" s="107"/>
    </row>
    <row r="392" spans="8:9" x14ac:dyDescent="0.3">
      <c r="H392" s="109"/>
      <c r="I392" s="107"/>
    </row>
    <row r="393" spans="8:9" x14ac:dyDescent="0.3">
      <c r="H393" s="109"/>
      <c r="I393" s="107"/>
    </row>
    <row r="394" spans="8:9" x14ac:dyDescent="0.3">
      <c r="H394" s="109"/>
      <c r="I394" s="107"/>
    </row>
    <row r="395" spans="8:9" x14ac:dyDescent="0.3">
      <c r="H395" s="109"/>
      <c r="I395" s="107"/>
    </row>
    <row r="396" spans="8:9" x14ac:dyDescent="0.3">
      <c r="H396" s="109"/>
      <c r="I396" s="107"/>
    </row>
    <row r="397" spans="8:9" x14ac:dyDescent="0.3">
      <c r="H397" s="109"/>
      <c r="I397" s="107"/>
    </row>
    <row r="398" spans="8:9" x14ac:dyDescent="0.3">
      <c r="H398" s="109"/>
      <c r="I398" s="107"/>
    </row>
    <row r="399" spans="8:9" x14ac:dyDescent="0.3">
      <c r="H399" s="109"/>
      <c r="I399" s="107"/>
    </row>
    <row r="400" spans="8:9" x14ac:dyDescent="0.3">
      <c r="H400" s="109"/>
      <c r="I400" s="107"/>
    </row>
    <row r="401" spans="8:9" x14ac:dyDescent="0.3">
      <c r="H401" s="109"/>
      <c r="I401" s="107"/>
    </row>
    <row r="402" spans="8:9" x14ac:dyDescent="0.3">
      <c r="H402" s="109"/>
      <c r="I402" s="107"/>
    </row>
    <row r="403" spans="8:9" x14ac:dyDescent="0.3">
      <c r="H403" s="109"/>
      <c r="I403" s="107"/>
    </row>
    <row r="404" spans="8:9" x14ac:dyDescent="0.3">
      <c r="H404" s="109"/>
      <c r="I404" s="107"/>
    </row>
    <row r="405" spans="8:9" x14ac:dyDescent="0.3">
      <c r="H405" s="109"/>
      <c r="I405" s="107"/>
    </row>
    <row r="406" spans="8:9" x14ac:dyDescent="0.3">
      <c r="H406" s="109"/>
      <c r="I406" s="107"/>
    </row>
    <row r="407" spans="8:9" x14ac:dyDescent="0.3">
      <c r="H407" s="109"/>
      <c r="I407" s="107"/>
    </row>
    <row r="408" spans="8:9" x14ac:dyDescent="0.3">
      <c r="H408" s="109"/>
      <c r="I408" s="107"/>
    </row>
    <row r="409" spans="8:9" x14ac:dyDescent="0.3">
      <c r="H409" s="109"/>
      <c r="I409" s="107"/>
    </row>
    <row r="410" spans="8:9" x14ac:dyDescent="0.3">
      <c r="H410" s="109"/>
      <c r="I410" s="107"/>
    </row>
    <row r="411" spans="8:9" x14ac:dyDescent="0.3">
      <c r="H411" s="109"/>
      <c r="I411" s="107"/>
    </row>
    <row r="412" spans="8:9" x14ac:dyDescent="0.3">
      <c r="H412" s="109"/>
      <c r="I412" s="107"/>
    </row>
    <row r="413" spans="8:9" x14ac:dyDescent="0.3">
      <c r="H413" s="109"/>
      <c r="I413" s="107"/>
    </row>
    <row r="414" spans="8:9" x14ac:dyDescent="0.3">
      <c r="H414" s="109"/>
      <c r="I414" s="107"/>
    </row>
    <row r="415" spans="8:9" x14ac:dyDescent="0.3">
      <c r="H415" s="109"/>
      <c r="I415" s="107"/>
    </row>
    <row r="416" spans="8:9" x14ac:dyDescent="0.3">
      <c r="H416" s="109"/>
      <c r="I416" s="107"/>
    </row>
    <row r="417" spans="8:9" x14ac:dyDescent="0.3">
      <c r="H417" s="109"/>
      <c r="I417" s="107"/>
    </row>
    <row r="418" spans="8:9" x14ac:dyDescent="0.3">
      <c r="H418" s="109"/>
      <c r="I418" s="107"/>
    </row>
    <row r="419" spans="8:9" x14ac:dyDescent="0.3">
      <c r="H419" s="109"/>
      <c r="I419" s="107"/>
    </row>
    <row r="420" spans="8:9" x14ac:dyDescent="0.3">
      <c r="H420" s="109"/>
      <c r="I420" s="107"/>
    </row>
    <row r="421" spans="8:9" x14ac:dyDescent="0.3">
      <c r="H421" s="109"/>
      <c r="I421" s="107"/>
    </row>
    <row r="422" spans="8:9" x14ac:dyDescent="0.3">
      <c r="H422" s="109"/>
      <c r="I422" s="107"/>
    </row>
    <row r="423" spans="8:9" x14ac:dyDescent="0.3">
      <c r="H423" s="109"/>
      <c r="I423" s="107"/>
    </row>
    <row r="424" spans="8:9" x14ac:dyDescent="0.3">
      <c r="H424" s="109"/>
      <c r="I424" s="107"/>
    </row>
    <row r="425" spans="8:9" x14ac:dyDescent="0.3">
      <c r="H425" s="109"/>
      <c r="I425" s="107"/>
    </row>
    <row r="426" spans="8:9" x14ac:dyDescent="0.3">
      <c r="H426" s="109"/>
      <c r="I426" s="107"/>
    </row>
    <row r="427" spans="8:9" x14ac:dyDescent="0.3">
      <c r="H427" s="109"/>
      <c r="I427" s="107"/>
    </row>
    <row r="428" spans="8:9" x14ac:dyDescent="0.3">
      <c r="H428" s="109"/>
      <c r="I428" s="107"/>
    </row>
    <row r="429" spans="8:9" x14ac:dyDescent="0.3">
      <c r="H429" s="109"/>
      <c r="I429" s="107"/>
    </row>
    <row r="430" spans="8:9" x14ac:dyDescent="0.3">
      <c r="H430" s="109"/>
      <c r="I430" s="107"/>
    </row>
    <row r="431" spans="8:9" x14ac:dyDescent="0.3">
      <c r="H431" s="109"/>
      <c r="I431" s="107"/>
    </row>
    <row r="432" spans="8:9" x14ac:dyDescent="0.3">
      <c r="H432" s="109"/>
      <c r="I432" s="107"/>
    </row>
    <row r="433" spans="8:9" x14ac:dyDescent="0.3">
      <c r="H433" s="109"/>
      <c r="I433" s="107"/>
    </row>
    <row r="434" spans="8:9" x14ac:dyDescent="0.3">
      <c r="H434" s="109"/>
      <c r="I434" s="107"/>
    </row>
    <row r="435" spans="8:9" x14ac:dyDescent="0.3">
      <c r="H435" s="109"/>
      <c r="I435" s="107"/>
    </row>
    <row r="436" spans="8:9" x14ac:dyDescent="0.3">
      <c r="H436" s="109"/>
      <c r="I436" s="107"/>
    </row>
    <row r="437" spans="8:9" x14ac:dyDescent="0.3">
      <c r="H437" s="109"/>
      <c r="I437" s="107"/>
    </row>
    <row r="438" spans="8:9" x14ac:dyDescent="0.3">
      <c r="H438" s="109"/>
      <c r="I438" s="107"/>
    </row>
    <row r="439" spans="8:9" x14ac:dyDescent="0.3">
      <c r="H439" s="109"/>
      <c r="I439" s="107"/>
    </row>
    <row r="440" spans="8:9" x14ac:dyDescent="0.3">
      <c r="H440" s="109"/>
      <c r="I440" s="107"/>
    </row>
    <row r="441" spans="8:9" x14ac:dyDescent="0.3">
      <c r="H441" s="109"/>
      <c r="I441" s="107"/>
    </row>
    <row r="442" spans="8:9" x14ac:dyDescent="0.3">
      <c r="H442" s="109"/>
      <c r="I442" s="107"/>
    </row>
    <row r="443" spans="8:9" x14ac:dyDescent="0.3">
      <c r="H443" s="109"/>
      <c r="I443" s="107"/>
    </row>
    <row r="444" spans="8:9" x14ac:dyDescent="0.3">
      <c r="H444" s="109"/>
      <c r="I444" s="107"/>
    </row>
    <row r="445" spans="8:9" x14ac:dyDescent="0.3">
      <c r="H445" s="109"/>
      <c r="I445" s="107"/>
    </row>
    <row r="446" spans="8:9" x14ac:dyDescent="0.3">
      <c r="H446" s="109"/>
      <c r="I446" s="107"/>
    </row>
    <row r="447" spans="8:9" x14ac:dyDescent="0.3">
      <c r="H447" s="109"/>
      <c r="I447" s="107"/>
    </row>
    <row r="448" spans="8:9" x14ac:dyDescent="0.3">
      <c r="H448" s="109"/>
      <c r="I448" s="107"/>
    </row>
    <row r="449" spans="8:9" x14ac:dyDescent="0.3">
      <c r="H449" s="109"/>
      <c r="I449" s="107"/>
    </row>
    <row r="450" spans="8:9" x14ac:dyDescent="0.3">
      <c r="H450" s="109"/>
      <c r="I450" s="107"/>
    </row>
    <row r="451" spans="8:9" x14ac:dyDescent="0.3">
      <c r="H451" s="109"/>
      <c r="I451" s="107"/>
    </row>
    <row r="452" spans="8:9" x14ac:dyDescent="0.3">
      <c r="H452" s="109"/>
      <c r="I452" s="107"/>
    </row>
    <row r="453" spans="8:9" x14ac:dyDescent="0.3">
      <c r="H453" s="109"/>
      <c r="I453" s="107"/>
    </row>
    <row r="454" spans="8:9" x14ac:dyDescent="0.3">
      <c r="H454" s="109"/>
      <c r="I454" s="107"/>
    </row>
    <row r="455" spans="8:9" x14ac:dyDescent="0.3">
      <c r="H455" s="109"/>
      <c r="I455" s="107"/>
    </row>
    <row r="456" spans="8:9" x14ac:dyDescent="0.3">
      <c r="H456" s="109"/>
      <c r="I456" s="107"/>
    </row>
    <row r="457" spans="8:9" x14ac:dyDescent="0.3">
      <c r="H457" s="109"/>
      <c r="I457" s="107"/>
    </row>
    <row r="458" spans="8:9" x14ac:dyDescent="0.3">
      <c r="H458" s="109"/>
      <c r="I458" s="107"/>
    </row>
    <row r="459" spans="8:9" x14ac:dyDescent="0.3">
      <c r="H459" s="109"/>
      <c r="I459" s="107"/>
    </row>
    <row r="460" spans="8:9" x14ac:dyDescent="0.3">
      <c r="H460" s="109"/>
      <c r="I460" s="107"/>
    </row>
    <row r="461" spans="8:9" x14ac:dyDescent="0.3">
      <c r="H461" s="109"/>
      <c r="I461" s="107"/>
    </row>
    <row r="462" spans="8:9" x14ac:dyDescent="0.3">
      <c r="H462" s="109"/>
      <c r="I462" s="107"/>
    </row>
    <row r="463" spans="8:9" x14ac:dyDescent="0.3">
      <c r="H463" s="109"/>
      <c r="I463" s="107"/>
    </row>
    <row r="464" spans="8:9" x14ac:dyDescent="0.3">
      <c r="H464" s="109"/>
      <c r="I464" s="107"/>
    </row>
    <row r="465" spans="8:9" x14ac:dyDescent="0.3">
      <c r="H465" s="109"/>
      <c r="I465" s="107"/>
    </row>
    <row r="466" spans="8:9" x14ac:dyDescent="0.3">
      <c r="H466" s="109"/>
      <c r="I466" s="107"/>
    </row>
    <row r="467" spans="8:9" x14ac:dyDescent="0.3">
      <c r="H467" s="109"/>
      <c r="I467" s="107"/>
    </row>
    <row r="468" spans="8:9" x14ac:dyDescent="0.3">
      <c r="H468" s="109"/>
      <c r="I468" s="107"/>
    </row>
    <row r="469" spans="8:9" x14ac:dyDescent="0.3">
      <c r="H469" s="109"/>
      <c r="I469" s="107"/>
    </row>
    <row r="470" spans="8:9" x14ac:dyDescent="0.3">
      <c r="H470" s="109"/>
      <c r="I470" s="107"/>
    </row>
    <row r="471" spans="8:9" x14ac:dyDescent="0.3">
      <c r="H471" s="109"/>
      <c r="I471" s="107"/>
    </row>
    <row r="472" spans="8:9" x14ac:dyDescent="0.3">
      <c r="H472" s="109"/>
      <c r="I472" s="107"/>
    </row>
    <row r="473" spans="8:9" x14ac:dyDescent="0.3">
      <c r="H473" s="109"/>
      <c r="I473" s="107"/>
    </row>
    <row r="474" spans="8:9" x14ac:dyDescent="0.3">
      <c r="H474" s="109"/>
      <c r="I474" s="107"/>
    </row>
    <row r="475" spans="8:9" x14ac:dyDescent="0.3">
      <c r="H475" s="109"/>
      <c r="I475" s="107"/>
    </row>
    <row r="476" spans="8:9" x14ac:dyDescent="0.3">
      <c r="H476" s="109"/>
      <c r="I476" s="107"/>
    </row>
    <row r="477" spans="8:9" x14ac:dyDescent="0.3">
      <c r="H477" s="109"/>
      <c r="I477" s="107"/>
    </row>
    <row r="478" spans="8:9" x14ac:dyDescent="0.3">
      <c r="H478" s="109"/>
      <c r="I478" s="107"/>
    </row>
    <row r="479" spans="8:9" x14ac:dyDescent="0.3">
      <c r="H479" s="109"/>
      <c r="I479" s="107"/>
    </row>
    <row r="480" spans="8:9" x14ac:dyDescent="0.3">
      <c r="H480" s="109"/>
      <c r="I480" s="107"/>
    </row>
    <row r="481" spans="8:9" x14ac:dyDescent="0.3">
      <c r="H481" s="109"/>
      <c r="I481" s="107"/>
    </row>
    <row r="482" spans="8:9" x14ac:dyDescent="0.3">
      <c r="H482" s="109"/>
      <c r="I482" s="107"/>
    </row>
    <row r="483" spans="8:9" x14ac:dyDescent="0.3">
      <c r="H483" s="109"/>
      <c r="I483" s="107"/>
    </row>
    <row r="484" spans="8:9" x14ac:dyDescent="0.3">
      <c r="H484" s="109"/>
      <c r="I484" s="107"/>
    </row>
    <row r="485" spans="8:9" x14ac:dyDescent="0.3">
      <c r="H485" s="109"/>
      <c r="I485" s="107"/>
    </row>
    <row r="486" spans="8:9" x14ac:dyDescent="0.3">
      <c r="H486" s="109"/>
      <c r="I486" s="107"/>
    </row>
    <row r="487" spans="8:9" x14ac:dyDescent="0.3">
      <c r="H487" s="109"/>
      <c r="I487" s="107"/>
    </row>
    <row r="488" spans="8:9" x14ac:dyDescent="0.3">
      <c r="H488" s="109"/>
      <c r="I488" s="107"/>
    </row>
    <row r="489" spans="8:9" x14ac:dyDescent="0.3">
      <c r="H489" s="109"/>
      <c r="I489" s="107"/>
    </row>
    <row r="490" spans="8:9" x14ac:dyDescent="0.3">
      <c r="H490" s="109"/>
      <c r="I490" s="107"/>
    </row>
    <row r="491" spans="8:9" x14ac:dyDescent="0.3">
      <c r="H491" s="109"/>
      <c r="I491" s="107"/>
    </row>
    <row r="492" spans="8:9" x14ac:dyDescent="0.3">
      <c r="H492" s="109"/>
      <c r="I492" s="107"/>
    </row>
    <row r="493" spans="8:9" x14ac:dyDescent="0.3">
      <c r="H493" s="109"/>
      <c r="I493" s="107"/>
    </row>
    <row r="494" spans="8:9" x14ac:dyDescent="0.3">
      <c r="H494" s="109"/>
      <c r="I494" s="107"/>
    </row>
    <row r="495" spans="8:9" x14ac:dyDescent="0.3">
      <c r="H495" s="109"/>
      <c r="I495" s="107"/>
    </row>
    <row r="496" spans="8:9" x14ac:dyDescent="0.3">
      <c r="H496" s="109"/>
      <c r="I496" s="107"/>
    </row>
    <row r="497" spans="8:9" x14ac:dyDescent="0.3">
      <c r="H497" s="109"/>
      <c r="I497" s="107"/>
    </row>
    <row r="498" spans="8:9" x14ac:dyDescent="0.3">
      <c r="H498" s="109"/>
      <c r="I498" s="107"/>
    </row>
    <row r="499" spans="8:9" x14ac:dyDescent="0.3">
      <c r="H499" s="109"/>
      <c r="I499" s="107"/>
    </row>
    <row r="500" spans="8:9" x14ac:dyDescent="0.3">
      <c r="H500" s="109"/>
      <c r="I500" s="107"/>
    </row>
    <row r="501" spans="8:9" x14ac:dyDescent="0.3">
      <c r="H501" s="109"/>
      <c r="I501" s="107"/>
    </row>
    <row r="502" spans="8:9" x14ac:dyDescent="0.3">
      <c r="H502" s="109"/>
      <c r="I502" s="107"/>
    </row>
    <row r="503" spans="8:9" x14ac:dyDescent="0.3">
      <c r="H503" s="109"/>
      <c r="I503" s="107"/>
    </row>
    <row r="504" spans="8:9" x14ac:dyDescent="0.3">
      <c r="H504" s="109"/>
      <c r="I504" s="107"/>
    </row>
    <row r="505" spans="8:9" x14ac:dyDescent="0.3">
      <c r="H505" s="109"/>
      <c r="I505" s="107"/>
    </row>
    <row r="506" spans="8:9" x14ac:dyDescent="0.3">
      <c r="H506" s="109"/>
      <c r="I506" s="107"/>
    </row>
    <row r="507" spans="8:9" x14ac:dyDescent="0.3">
      <c r="H507" s="109"/>
      <c r="I507" s="107"/>
    </row>
    <row r="508" spans="8:9" x14ac:dyDescent="0.3">
      <c r="H508" s="109"/>
      <c r="I508" s="107"/>
    </row>
    <row r="509" spans="8:9" x14ac:dyDescent="0.3">
      <c r="H509" s="109"/>
      <c r="I509" s="107"/>
    </row>
    <row r="510" spans="8:9" x14ac:dyDescent="0.3">
      <c r="H510" s="109"/>
      <c r="I510" s="107"/>
    </row>
    <row r="511" spans="8:9" x14ac:dyDescent="0.3">
      <c r="H511" s="109"/>
      <c r="I511" s="107"/>
    </row>
    <row r="512" spans="8:9" x14ac:dyDescent="0.3">
      <c r="H512" s="109"/>
      <c r="I512" s="107"/>
    </row>
    <row r="513" spans="8:9" x14ac:dyDescent="0.3">
      <c r="H513" s="109"/>
      <c r="I513" s="107"/>
    </row>
    <row r="514" spans="8:9" x14ac:dyDescent="0.3">
      <c r="H514" s="109"/>
      <c r="I514" s="107"/>
    </row>
    <row r="515" spans="8:9" x14ac:dyDescent="0.3">
      <c r="H515" s="109"/>
      <c r="I515" s="107"/>
    </row>
    <row r="516" spans="8:9" x14ac:dyDescent="0.3">
      <c r="H516" s="109"/>
      <c r="I516" s="107"/>
    </row>
    <row r="517" spans="8:9" x14ac:dyDescent="0.3">
      <c r="H517" s="109"/>
      <c r="I517" s="107"/>
    </row>
    <row r="518" spans="8:9" x14ac:dyDescent="0.3">
      <c r="H518" s="109"/>
      <c r="I518" s="107"/>
    </row>
    <row r="519" spans="8:9" x14ac:dyDescent="0.3">
      <c r="H519" s="109"/>
      <c r="I519" s="107"/>
    </row>
    <row r="520" spans="8:9" x14ac:dyDescent="0.3">
      <c r="H520" s="109"/>
      <c r="I520" s="107"/>
    </row>
    <row r="521" spans="8:9" x14ac:dyDescent="0.3">
      <c r="H521" s="109"/>
      <c r="I521" s="107"/>
    </row>
    <row r="522" spans="8:9" x14ac:dyDescent="0.3">
      <c r="H522" s="109"/>
      <c r="I522" s="107"/>
    </row>
    <row r="523" spans="8:9" x14ac:dyDescent="0.3">
      <c r="H523" s="109"/>
      <c r="I523" s="107"/>
    </row>
    <row r="524" spans="8:9" x14ac:dyDescent="0.3">
      <c r="H524" s="109"/>
      <c r="I524" s="107"/>
    </row>
    <row r="525" spans="8:9" x14ac:dyDescent="0.3">
      <c r="H525" s="109"/>
      <c r="I525" s="107"/>
    </row>
    <row r="526" spans="8:9" x14ac:dyDescent="0.3">
      <c r="H526" s="109"/>
      <c r="I526" s="107"/>
    </row>
    <row r="527" spans="8:9" x14ac:dyDescent="0.3">
      <c r="H527" s="109"/>
      <c r="I527" s="107"/>
    </row>
    <row r="528" spans="8:9" x14ac:dyDescent="0.3">
      <c r="H528" s="109"/>
      <c r="I528" s="107"/>
    </row>
    <row r="529" spans="8:9" x14ac:dyDescent="0.3">
      <c r="H529" s="109"/>
      <c r="I529" s="107"/>
    </row>
    <row r="530" spans="8:9" x14ac:dyDescent="0.3">
      <c r="H530" s="109"/>
      <c r="I530" s="107"/>
    </row>
    <row r="531" spans="8:9" x14ac:dyDescent="0.3">
      <c r="H531" s="109"/>
      <c r="I531" s="107"/>
    </row>
    <row r="532" spans="8:9" x14ac:dyDescent="0.3">
      <c r="H532" s="109"/>
      <c r="I532" s="107"/>
    </row>
    <row r="533" spans="8:9" x14ac:dyDescent="0.3">
      <c r="H533" s="109"/>
      <c r="I533" s="107"/>
    </row>
    <row r="534" spans="8:9" x14ac:dyDescent="0.3">
      <c r="H534" s="109"/>
      <c r="I534" s="107"/>
    </row>
    <row r="535" spans="8:9" x14ac:dyDescent="0.3">
      <c r="H535" s="109"/>
      <c r="I535" s="107"/>
    </row>
    <row r="536" spans="8:9" x14ac:dyDescent="0.3">
      <c r="H536" s="109"/>
      <c r="I536" s="107"/>
    </row>
    <row r="537" spans="8:9" x14ac:dyDescent="0.3">
      <c r="H537" s="109"/>
      <c r="I537" s="107"/>
    </row>
    <row r="538" spans="8:9" x14ac:dyDescent="0.3">
      <c r="H538" s="109"/>
      <c r="I538" s="107"/>
    </row>
    <row r="539" spans="8:9" x14ac:dyDescent="0.3">
      <c r="H539" s="109"/>
      <c r="I539" s="107"/>
    </row>
    <row r="540" spans="8:9" x14ac:dyDescent="0.3">
      <c r="H540" s="109"/>
      <c r="I540" s="107"/>
    </row>
    <row r="541" spans="8:9" x14ac:dyDescent="0.3">
      <c r="H541" s="109"/>
      <c r="I541" s="107"/>
    </row>
    <row r="542" spans="8:9" x14ac:dyDescent="0.3">
      <c r="H542" s="109"/>
      <c r="I542" s="107"/>
    </row>
    <row r="543" spans="8:9" x14ac:dyDescent="0.3">
      <c r="H543" s="109"/>
      <c r="I543" s="107"/>
    </row>
    <row r="544" spans="8:9" x14ac:dyDescent="0.3">
      <c r="H544" s="109"/>
      <c r="I544" s="107"/>
    </row>
    <row r="545" spans="8:9" x14ac:dyDescent="0.3">
      <c r="H545" s="109"/>
      <c r="I545" s="107"/>
    </row>
    <row r="546" spans="8:9" x14ac:dyDescent="0.3">
      <c r="H546" s="109"/>
      <c r="I546" s="107"/>
    </row>
    <row r="547" spans="8:9" x14ac:dyDescent="0.3">
      <c r="H547" s="109"/>
      <c r="I547" s="107"/>
    </row>
    <row r="548" spans="8:9" x14ac:dyDescent="0.3">
      <c r="H548" s="109"/>
      <c r="I548" s="107"/>
    </row>
    <row r="549" spans="8:9" x14ac:dyDescent="0.3">
      <c r="H549" s="109"/>
      <c r="I549" s="107"/>
    </row>
    <row r="550" spans="8:9" x14ac:dyDescent="0.3">
      <c r="H550" s="109"/>
      <c r="I550" s="107"/>
    </row>
    <row r="551" spans="8:9" x14ac:dyDescent="0.3">
      <c r="H551" s="109"/>
      <c r="I551" s="107"/>
    </row>
    <row r="552" spans="8:9" x14ac:dyDescent="0.3">
      <c r="H552" s="109"/>
      <c r="I552" s="107"/>
    </row>
    <row r="553" spans="8:9" x14ac:dyDescent="0.3">
      <c r="H553" s="109"/>
      <c r="I553" s="107"/>
    </row>
    <row r="554" spans="8:9" x14ac:dyDescent="0.3">
      <c r="H554" s="109"/>
      <c r="I554" s="107"/>
    </row>
    <row r="555" spans="8:9" x14ac:dyDescent="0.3">
      <c r="H555" s="109"/>
      <c r="I555" s="107"/>
    </row>
    <row r="556" spans="8:9" x14ac:dyDescent="0.3">
      <c r="H556" s="109"/>
      <c r="I556" s="107"/>
    </row>
    <row r="557" spans="8:9" x14ac:dyDescent="0.3">
      <c r="H557" s="109"/>
      <c r="I557" s="107"/>
    </row>
    <row r="558" spans="8:9" x14ac:dyDescent="0.3">
      <c r="H558" s="109"/>
      <c r="I558" s="107"/>
    </row>
    <row r="559" spans="8:9" x14ac:dyDescent="0.3">
      <c r="H559" s="109"/>
      <c r="I559" s="107"/>
    </row>
    <row r="560" spans="8:9" x14ac:dyDescent="0.3">
      <c r="H560" s="109"/>
      <c r="I560" s="107"/>
    </row>
    <row r="561" spans="8:9" x14ac:dyDescent="0.3">
      <c r="H561" s="109"/>
      <c r="I561" s="107"/>
    </row>
    <row r="562" spans="8:9" x14ac:dyDescent="0.3">
      <c r="H562" s="109"/>
      <c r="I562" s="107"/>
    </row>
    <row r="563" spans="8:9" x14ac:dyDescent="0.3">
      <c r="H563" s="109"/>
      <c r="I563" s="107"/>
    </row>
    <row r="564" spans="8:9" x14ac:dyDescent="0.3">
      <c r="H564" s="109"/>
      <c r="I564" s="107"/>
    </row>
    <row r="565" spans="8:9" x14ac:dyDescent="0.3">
      <c r="H565" s="109"/>
      <c r="I565" s="107"/>
    </row>
    <row r="566" spans="8:9" x14ac:dyDescent="0.3">
      <c r="H566" s="109"/>
      <c r="I566" s="107"/>
    </row>
    <row r="567" spans="8:9" x14ac:dyDescent="0.3">
      <c r="H567" s="109"/>
      <c r="I567" s="107"/>
    </row>
    <row r="568" spans="8:9" x14ac:dyDescent="0.3">
      <c r="H568" s="109"/>
      <c r="I568" s="107"/>
    </row>
    <row r="569" spans="8:9" x14ac:dyDescent="0.3">
      <c r="H569" s="109"/>
      <c r="I569" s="107"/>
    </row>
    <row r="570" spans="8:9" x14ac:dyDescent="0.3">
      <c r="H570" s="109"/>
      <c r="I570" s="107"/>
    </row>
    <row r="571" spans="8:9" x14ac:dyDescent="0.3">
      <c r="H571" s="109"/>
      <c r="I571" s="107"/>
    </row>
    <row r="572" spans="8:9" x14ac:dyDescent="0.3">
      <c r="H572" s="109"/>
      <c r="I572" s="107"/>
    </row>
    <row r="573" spans="8:9" x14ac:dyDescent="0.3">
      <c r="H573" s="109"/>
      <c r="I573" s="107"/>
    </row>
    <row r="574" spans="8:9" x14ac:dyDescent="0.3">
      <c r="H574" s="109"/>
      <c r="I574" s="107"/>
    </row>
    <row r="575" spans="8:9" x14ac:dyDescent="0.3">
      <c r="H575" s="109"/>
      <c r="I575" s="107"/>
    </row>
    <row r="576" spans="8:9" x14ac:dyDescent="0.3">
      <c r="H576" s="109"/>
      <c r="I576" s="107"/>
    </row>
    <row r="577" spans="8:9" x14ac:dyDescent="0.3">
      <c r="H577" s="109"/>
      <c r="I577" s="107"/>
    </row>
    <row r="578" spans="8:9" x14ac:dyDescent="0.3">
      <c r="H578" s="109"/>
      <c r="I578" s="107"/>
    </row>
    <row r="579" spans="8:9" x14ac:dyDescent="0.3">
      <c r="H579" s="109"/>
      <c r="I579" s="107"/>
    </row>
    <row r="580" spans="8:9" x14ac:dyDescent="0.3">
      <c r="H580" s="109"/>
      <c r="I580" s="107"/>
    </row>
    <row r="581" spans="8:9" x14ac:dyDescent="0.3">
      <c r="H581" s="109"/>
      <c r="I581" s="107"/>
    </row>
    <row r="582" spans="8:9" x14ac:dyDescent="0.3">
      <c r="H582" s="109"/>
      <c r="I582" s="107"/>
    </row>
    <row r="583" spans="8:9" x14ac:dyDescent="0.3">
      <c r="H583" s="109"/>
      <c r="I583" s="107"/>
    </row>
    <row r="584" spans="8:9" x14ac:dyDescent="0.3">
      <c r="H584" s="109"/>
      <c r="I584" s="107"/>
    </row>
    <row r="585" spans="8:9" x14ac:dyDescent="0.3">
      <c r="H585" s="109"/>
      <c r="I585" s="107"/>
    </row>
    <row r="586" spans="8:9" x14ac:dyDescent="0.3">
      <c r="H586" s="109"/>
      <c r="I586" s="107"/>
    </row>
    <row r="587" spans="8:9" x14ac:dyDescent="0.3">
      <c r="H587" s="109"/>
      <c r="I587" s="107"/>
    </row>
    <row r="588" spans="8:9" x14ac:dyDescent="0.3">
      <c r="H588" s="109"/>
      <c r="I588" s="107"/>
    </row>
    <row r="589" spans="8:9" x14ac:dyDescent="0.3">
      <c r="H589" s="109"/>
      <c r="I589" s="107"/>
    </row>
    <row r="590" spans="8:9" x14ac:dyDescent="0.3">
      <c r="H590" s="109"/>
      <c r="I590" s="107"/>
    </row>
    <row r="591" spans="8:9" x14ac:dyDescent="0.3">
      <c r="H591" s="109"/>
      <c r="I591" s="107"/>
    </row>
    <row r="592" spans="8:9" x14ac:dyDescent="0.3">
      <c r="H592" s="109"/>
      <c r="I592" s="107"/>
    </row>
    <row r="593" spans="8:9" x14ac:dyDescent="0.3">
      <c r="H593" s="109"/>
      <c r="I593" s="107"/>
    </row>
    <row r="594" spans="8:9" x14ac:dyDescent="0.3">
      <c r="H594" s="109"/>
      <c r="I594" s="107"/>
    </row>
    <row r="595" spans="8:9" x14ac:dyDescent="0.3">
      <c r="H595" s="109"/>
      <c r="I595" s="107"/>
    </row>
    <row r="596" spans="8:9" x14ac:dyDescent="0.3">
      <c r="H596" s="109"/>
      <c r="I596" s="107"/>
    </row>
    <row r="597" spans="8:9" x14ac:dyDescent="0.3">
      <c r="H597" s="109"/>
      <c r="I597" s="107"/>
    </row>
    <row r="598" spans="8:9" x14ac:dyDescent="0.3">
      <c r="H598" s="109"/>
      <c r="I598" s="107"/>
    </row>
    <row r="599" spans="8:9" x14ac:dyDescent="0.3">
      <c r="H599" s="109"/>
      <c r="I599" s="107"/>
    </row>
    <row r="600" spans="8:9" x14ac:dyDescent="0.3">
      <c r="H600" s="109"/>
      <c r="I600" s="107"/>
    </row>
    <row r="601" spans="8:9" x14ac:dyDescent="0.3">
      <c r="H601" s="109"/>
      <c r="I601" s="107"/>
    </row>
    <row r="602" spans="8:9" x14ac:dyDescent="0.3">
      <c r="H602" s="109"/>
      <c r="I602" s="107"/>
    </row>
    <row r="603" spans="8:9" x14ac:dyDescent="0.3">
      <c r="H603" s="109"/>
      <c r="I603" s="107"/>
    </row>
    <row r="604" spans="8:9" x14ac:dyDescent="0.3">
      <c r="H604" s="109"/>
      <c r="I604" s="107"/>
    </row>
    <row r="605" spans="8:9" x14ac:dyDescent="0.3">
      <c r="H605" s="109"/>
      <c r="I605" s="107"/>
    </row>
    <row r="606" spans="8:9" x14ac:dyDescent="0.3">
      <c r="H606" s="109"/>
      <c r="I606" s="107"/>
    </row>
    <row r="607" spans="8:9" x14ac:dyDescent="0.3">
      <c r="H607" s="109"/>
      <c r="I607" s="107"/>
    </row>
    <row r="608" spans="8:9" x14ac:dyDescent="0.3">
      <c r="H608" s="109"/>
      <c r="I608" s="107"/>
    </row>
    <row r="609" spans="8:9" x14ac:dyDescent="0.3">
      <c r="H609" s="109"/>
      <c r="I609" s="107"/>
    </row>
    <row r="610" spans="8:9" x14ac:dyDescent="0.3">
      <c r="H610" s="109"/>
      <c r="I610" s="107"/>
    </row>
    <row r="611" spans="8:9" x14ac:dyDescent="0.3">
      <c r="H611" s="109"/>
      <c r="I611" s="107"/>
    </row>
    <row r="612" spans="8:9" x14ac:dyDescent="0.3">
      <c r="H612" s="109"/>
      <c r="I612" s="107"/>
    </row>
    <row r="613" spans="8:9" x14ac:dyDescent="0.3">
      <c r="H613" s="109"/>
      <c r="I613" s="107"/>
    </row>
    <row r="614" spans="8:9" x14ac:dyDescent="0.3">
      <c r="H614" s="109"/>
      <c r="I614" s="107"/>
    </row>
    <row r="615" spans="8:9" x14ac:dyDescent="0.3">
      <c r="H615" s="109"/>
      <c r="I615" s="107"/>
    </row>
    <row r="616" spans="8:9" x14ac:dyDescent="0.3">
      <c r="H616" s="109"/>
      <c r="I616" s="107"/>
    </row>
    <row r="617" spans="8:9" x14ac:dyDescent="0.3">
      <c r="H617" s="109"/>
      <c r="I617" s="107"/>
    </row>
    <row r="618" spans="8:9" x14ac:dyDescent="0.3">
      <c r="H618" s="109"/>
      <c r="I618" s="107"/>
    </row>
    <row r="619" spans="8:9" x14ac:dyDescent="0.3">
      <c r="H619" s="109"/>
      <c r="I619" s="107"/>
    </row>
    <row r="620" spans="8:9" x14ac:dyDescent="0.3">
      <c r="H620" s="109"/>
      <c r="I620" s="107"/>
    </row>
    <row r="621" spans="8:9" x14ac:dyDescent="0.3">
      <c r="H621" s="109"/>
      <c r="I621" s="107"/>
    </row>
    <row r="622" spans="8:9" x14ac:dyDescent="0.3">
      <c r="H622" s="109"/>
      <c r="I622" s="107"/>
    </row>
    <row r="623" spans="8:9" x14ac:dyDescent="0.3">
      <c r="H623" s="109"/>
      <c r="I623" s="107"/>
    </row>
    <row r="624" spans="8:9" x14ac:dyDescent="0.3">
      <c r="H624" s="109"/>
      <c r="I624" s="107"/>
    </row>
    <row r="625" spans="8:9" x14ac:dyDescent="0.3">
      <c r="H625" s="109"/>
      <c r="I625" s="107"/>
    </row>
    <row r="626" spans="8:9" x14ac:dyDescent="0.3">
      <c r="H626" s="109"/>
      <c r="I626" s="107"/>
    </row>
    <row r="627" spans="8:9" x14ac:dyDescent="0.3">
      <c r="H627" s="109"/>
      <c r="I627" s="107"/>
    </row>
    <row r="628" spans="8:9" x14ac:dyDescent="0.3">
      <c r="H628" s="109"/>
      <c r="I628" s="107"/>
    </row>
    <row r="629" spans="8:9" x14ac:dyDescent="0.3">
      <c r="H629" s="109"/>
      <c r="I629" s="107"/>
    </row>
    <row r="630" spans="8:9" x14ac:dyDescent="0.3">
      <c r="H630" s="109"/>
      <c r="I630" s="107"/>
    </row>
    <row r="631" spans="8:9" x14ac:dyDescent="0.3">
      <c r="H631" s="109"/>
      <c r="I631" s="107"/>
    </row>
    <row r="632" spans="8:9" x14ac:dyDescent="0.3">
      <c r="H632" s="109"/>
      <c r="I632" s="107"/>
    </row>
    <row r="633" spans="8:9" x14ac:dyDescent="0.3">
      <c r="H633" s="109"/>
      <c r="I633" s="107"/>
    </row>
    <row r="634" spans="8:9" x14ac:dyDescent="0.3">
      <c r="H634" s="109"/>
      <c r="I634" s="107"/>
    </row>
    <row r="635" spans="8:9" x14ac:dyDescent="0.3">
      <c r="H635" s="109"/>
      <c r="I635" s="107"/>
    </row>
    <row r="636" spans="8:9" x14ac:dyDescent="0.3">
      <c r="H636" s="109"/>
      <c r="I636" s="107"/>
    </row>
    <row r="637" spans="8:9" x14ac:dyDescent="0.3">
      <c r="H637" s="109"/>
      <c r="I637" s="107"/>
    </row>
    <row r="638" spans="8:9" x14ac:dyDescent="0.3">
      <c r="H638" s="109"/>
      <c r="I638" s="107"/>
    </row>
    <row r="639" spans="8:9" x14ac:dyDescent="0.3">
      <c r="H639" s="109"/>
      <c r="I639" s="107"/>
    </row>
    <row r="640" spans="8:9" x14ac:dyDescent="0.3">
      <c r="H640" s="109"/>
      <c r="I640" s="107"/>
    </row>
    <row r="641" spans="8:9" x14ac:dyDescent="0.3">
      <c r="H641" s="109"/>
      <c r="I641" s="107"/>
    </row>
    <row r="642" spans="8:9" x14ac:dyDescent="0.3">
      <c r="H642" s="109"/>
      <c r="I642" s="107"/>
    </row>
    <row r="643" spans="8:9" x14ac:dyDescent="0.3">
      <c r="H643" s="109"/>
      <c r="I643" s="107"/>
    </row>
    <row r="644" spans="8:9" x14ac:dyDescent="0.3">
      <c r="H644" s="109"/>
      <c r="I644" s="107"/>
    </row>
    <row r="645" spans="8:9" x14ac:dyDescent="0.3">
      <c r="H645" s="109"/>
      <c r="I645" s="107"/>
    </row>
    <row r="646" spans="8:9" x14ac:dyDescent="0.3">
      <c r="H646" s="109"/>
      <c r="I646" s="107"/>
    </row>
    <row r="647" spans="8:9" x14ac:dyDescent="0.3">
      <c r="H647" s="109"/>
      <c r="I647" s="107"/>
    </row>
    <row r="648" spans="8:9" x14ac:dyDescent="0.3">
      <c r="H648" s="109"/>
      <c r="I648" s="107"/>
    </row>
    <row r="649" spans="8:9" x14ac:dyDescent="0.3">
      <c r="H649" s="109"/>
      <c r="I649" s="107"/>
    </row>
    <row r="650" spans="8:9" x14ac:dyDescent="0.3">
      <c r="H650" s="109"/>
      <c r="I650" s="107"/>
    </row>
    <row r="651" spans="8:9" x14ac:dyDescent="0.3">
      <c r="H651" s="109"/>
      <c r="I651" s="107"/>
    </row>
    <row r="652" spans="8:9" x14ac:dyDescent="0.3">
      <c r="H652" s="109"/>
      <c r="I652" s="107"/>
    </row>
    <row r="653" spans="8:9" x14ac:dyDescent="0.3">
      <c r="H653" s="109"/>
      <c r="I653" s="107"/>
    </row>
    <row r="654" spans="8:9" x14ac:dyDescent="0.3">
      <c r="H654" s="109"/>
      <c r="I654" s="107"/>
    </row>
    <row r="655" spans="8:9" x14ac:dyDescent="0.3">
      <c r="H655" s="109"/>
      <c r="I655" s="107"/>
    </row>
    <row r="656" spans="8:9" x14ac:dyDescent="0.3">
      <c r="H656" s="109"/>
      <c r="I656" s="107"/>
    </row>
    <row r="657" spans="8:9" x14ac:dyDescent="0.3">
      <c r="H657" s="109"/>
      <c r="I657" s="107"/>
    </row>
    <row r="658" spans="8:9" x14ac:dyDescent="0.3">
      <c r="H658" s="109"/>
      <c r="I658" s="107"/>
    </row>
    <row r="659" spans="8:9" x14ac:dyDescent="0.3">
      <c r="H659" s="109"/>
      <c r="I659" s="107"/>
    </row>
    <row r="660" spans="8:9" x14ac:dyDescent="0.3">
      <c r="H660" s="109"/>
      <c r="I660" s="107"/>
    </row>
    <row r="661" spans="8:9" x14ac:dyDescent="0.3">
      <c r="H661" s="109"/>
      <c r="I661" s="107"/>
    </row>
    <row r="662" spans="8:9" x14ac:dyDescent="0.3">
      <c r="H662" s="109"/>
      <c r="I662" s="107"/>
    </row>
    <row r="663" spans="8:9" x14ac:dyDescent="0.3">
      <c r="H663" s="109"/>
      <c r="I663" s="107"/>
    </row>
    <row r="664" spans="8:9" x14ac:dyDescent="0.3">
      <c r="H664" s="109"/>
      <c r="I664" s="107"/>
    </row>
    <row r="665" spans="8:9" x14ac:dyDescent="0.3">
      <c r="H665" s="109"/>
      <c r="I665" s="107"/>
    </row>
    <row r="666" spans="8:9" x14ac:dyDescent="0.3">
      <c r="H666" s="109"/>
      <c r="I666" s="107"/>
    </row>
    <row r="667" spans="8:9" x14ac:dyDescent="0.3">
      <c r="H667" s="109"/>
      <c r="I667" s="107"/>
    </row>
    <row r="668" spans="8:9" x14ac:dyDescent="0.3">
      <c r="H668" s="109"/>
      <c r="I668" s="107"/>
    </row>
    <row r="669" spans="8:9" x14ac:dyDescent="0.3">
      <c r="H669" s="109"/>
      <c r="I669" s="107"/>
    </row>
    <row r="670" spans="8:9" x14ac:dyDescent="0.3">
      <c r="H670" s="109"/>
      <c r="I670" s="107"/>
    </row>
    <row r="671" spans="8:9" x14ac:dyDescent="0.3">
      <c r="H671" s="109"/>
      <c r="I671" s="107"/>
    </row>
    <row r="672" spans="8:9" x14ac:dyDescent="0.3">
      <c r="H672" s="109"/>
      <c r="I672" s="107"/>
    </row>
    <row r="673" spans="8:9" x14ac:dyDescent="0.3">
      <c r="H673" s="109"/>
      <c r="I673" s="107"/>
    </row>
    <row r="674" spans="8:9" x14ac:dyDescent="0.3">
      <c r="H674" s="109"/>
      <c r="I674" s="107"/>
    </row>
    <row r="675" spans="8:9" x14ac:dyDescent="0.3">
      <c r="H675" s="109"/>
      <c r="I675" s="107"/>
    </row>
    <row r="676" spans="8:9" x14ac:dyDescent="0.3">
      <c r="H676" s="109"/>
      <c r="I676" s="107"/>
    </row>
    <row r="677" spans="8:9" x14ac:dyDescent="0.3">
      <c r="H677" s="109"/>
      <c r="I677" s="107"/>
    </row>
    <row r="678" spans="8:9" x14ac:dyDescent="0.3">
      <c r="H678" s="109"/>
      <c r="I678" s="107"/>
    </row>
    <row r="679" spans="8:9" x14ac:dyDescent="0.3">
      <c r="H679" s="109"/>
      <c r="I679" s="107"/>
    </row>
    <row r="680" spans="8:9" x14ac:dyDescent="0.3">
      <c r="H680" s="109"/>
      <c r="I680" s="107"/>
    </row>
  </sheetData>
  <phoneticPr fontId="6" type="noConversion"/>
  <conditionalFormatting sqref="A1:J1048576">
    <cfRule type="expression" dxfId="14" priority="6">
      <formula>INDEX($A:$A,ROW())=0</formula>
    </cfRule>
    <cfRule type="expression" dxfId="13" priority="7">
      <formula>INDEX($B$1:$B$37,ROW())=0</formula>
    </cfRule>
  </conditionalFormatting>
  <conditionalFormatting sqref="G108">
    <cfRule type="expression" dxfId="12" priority="2">
      <formula>INDEX($B$1:$B$37,ROW())=0</formula>
    </cfRule>
  </conditionalFormatting>
  <conditionalFormatting sqref="A1:B1048576">
    <cfRule type="expression" dxfId="11" priority="12">
      <formula>INDIRECT(ADDRESS(ROW(),COLUMN()))=0</formula>
    </cfRule>
  </conditionalFormatting>
  <conditionalFormatting sqref="A1:B1">
    <cfRule type="expression" dxfId="10" priority="1">
      <formula>1</formula>
    </cfRule>
  </conditionalFormatting>
  <pageMargins left="0.7" right="0.7" top="0.75" bottom="0.75" header="0.3" footer="0.3"/>
  <pageSetup orientation="portrait" r:id="rId1"/>
  <drawing r:id="rId2"/>
  <tableParts count="1"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1" id="{B4D6CB3A-688C-454A-8F59-FC6E7D04914B}">
            <xm:f>COUNTIF(Spots!$A:$A,INDIRECT(ADDRESS(ROW(),COLUMN())))=0</xm:f>
            <x14:dxf>
              <font>
                <color rgb="FF9C0000"/>
              </font>
              <fill>
                <patternFill patternType="solid">
                  <fgColor auto="1"/>
                  <bgColor rgb="FFFFC7CE"/>
                </patternFill>
              </fill>
            </x14:dxf>
          </x14:cfRule>
          <xm:sqref>A1:B1048576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xWindow="249" yWindow="255" count="2">
        <x14:dataValidation type="list" allowBlank="1" showInputMessage="1" showErrorMessage="1" errorTitle="Spot Name NOT found" error="Please ddd this spot name to the list" prompt="Enter starting spot" xr:uid="{B0B0DE77-B859-4C06-A72A-30A1ED398E1A}">
          <x14:formula1>
            <xm:f>Spots!$A:$A</xm:f>
          </x14:formula1>
          <xm:sqref>A1:A37</xm:sqref>
        </x14:dataValidation>
        <x14:dataValidation type="list" allowBlank="1" showInputMessage="1" showErrorMessage="1" errorTitle="Spot Name NOT found" error="Please ddd this spot name to the list" prompt="Enter ending spot" xr:uid="{02C85DDE-4EA7-41B6-9042-F06C821A107D}">
          <x14:formula1>
            <xm:f>Spots!$A:$A</xm:f>
          </x14:formula1>
          <xm:sqref>B1:B37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V441"/>
  <sheetViews>
    <sheetView zoomScale="94" zoomScaleNormal="94" workbookViewId="0">
      <selection activeCell="B8" sqref="B8"/>
    </sheetView>
  </sheetViews>
  <sheetFormatPr defaultRowHeight="14.4" x14ac:dyDescent="0.3"/>
  <cols>
    <col min="1" max="1" width="13.109375" style="31" customWidth="1"/>
    <col min="2" max="2" width="9.109375" style="31"/>
    <col min="3" max="3" width="19.33203125" style="31" customWidth="1"/>
    <col min="4" max="4" width="12.5546875" style="3" customWidth="1"/>
    <col min="5" max="5" width="19.33203125" style="12" customWidth="1"/>
    <col min="6" max="6" width="11" style="12" customWidth="1"/>
    <col min="7" max="7" width="8.88671875" style="12" customWidth="1"/>
    <col min="8" max="14" width="8.88671875" style="3"/>
    <col min="15" max="15" width="8.88671875" style="12"/>
    <col min="16" max="16" width="8.88671875" style="3"/>
    <col min="17" max="17" width="11.77734375" style="3" customWidth="1"/>
    <col min="18" max="18" width="8.88671875" style="3"/>
    <col min="19" max="19" width="13.88671875" style="3" customWidth="1"/>
    <col min="20" max="25" width="8.88671875" style="3"/>
    <col min="26" max="26" width="8.88671875" style="126"/>
    <col min="27" max="29" width="8.88671875" style="127"/>
    <col min="30" max="16384" width="8.88671875" style="3"/>
  </cols>
  <sheetData>
    <row r="1" spans="1:29" x14ac:dyDescent="0.3">
      <c r="A1" s="124" t="s">
        <v>73</v>
      </c>
      <c r="B1" s="124" t="s">
        <v>74</v>
      </c>
      <c r="C1" s="124" t="s">
        <v>91</v>
      </c>
      <c r="E1" s="17"/>
      <c r="F1" s="17"/>
      <c r="G1" s="125"/>
      <c r="Z1" s="126" t="str" cm="1">
        <f t="array" ref="Z1">INDEX(Map!$B$2:$V$22,-Paths!AA1+11,Paths!AB1+11)</f>
        <v>Blank_1</v>
      </c>
      <c r="AA1" s="127">
        <f t="shared" ref="AA1:AA64" si="0">QUOTIENT(ROW(AB1)-1,21)-10</f>
        <v>-10</v>
      </c>
      <c r="AB1" s="127">
        <f t="shared" ref="AB1:AB64" si="1">MOD(ROW(AB1)-1,21)-10</f>
        <v>-10</v>
      </c>
      <c r="AC1" s="52" t="str">
        <f>AB1&amp;", "&amp;AA1</f>
        <v>-10, -10</v>
      </c>
    </row>
    <row r="2" spans="1:29" ht="14.4" customHeight="1" x14ac:dyDescent="0.3">
      <c r="A2" s="21" cm="1">
        <f t="array" ref="A2">IF(MOD(ROW(),3)=2,IF(INDEX(Maze!D:D,QUOTIENT(ROW()+1,3)+1)="",IF(INDEX(Maze!E:E,QUOTIENT(ROW()+1,3)+1)="",0,INDEX(Maze!E:E,QUOTIENT(ROW()+1,3)+1)),0),
IF(MOD(ROW(),3)=0,IF(INDEX(Maze!D:D,QUOTIENT(ROW()+1,3)+1)="",IF(INDEX(Maze!H:H,QUOTIENT(ROW()+1,3)+1)="",0,INDEX(Maze!H:H,QUOTIENT(ROW()+1,3)+1)),0)))</f>
        <v>0</v>
      </c>
      <c r="B2" s="21" cm="1">
        <f t="array" ref="B2">IF(MOD(ROW(),3)=2,    IF(INDEX(Maze!D:D,QUOTIENT(ROW()+1,3)+1)="",    IF(INDEX(Maze!F:F,QUOTIENT(ROW()+1,3)+1)="",0,INDEX(Maze!F:F,QUOTIENT(ROW()+1,3)+1)),   0),
IF(MOD(ROW(),3)=0,      IF(INDEX(Maze!D:D,QUOTIENT(ROW()+1,3)+1)="",     IF(INDEX(Maze!I:I,QUOTIENT(ROW()+1,3)+1)="",0,INDEX(Maze!I:I,QUOTIENT(ROW()+1,3)+1)),   0)))</f>
        <v>0</v>
      </c>
      <c r="C2" s="19" t="str" cm="1">
        <f t="array" ref="C2">IF(MOD(ROW(),3)=2,      INDEX(Maze!A:A,QUOTIENT(ROW()+1,3) + 1),
IF(MOD(ROW(),3)=0,         INDEX(Maze!B:B,QUOTIENT(ROW()+1,3) + 1),       0))</f>
        <v>Intro</v>
      </c>
      <c r="E2" s="18"/>
      <c r="F2" s="18"/>
      <c r="G2" s="18"/>
      <c r="Z2" s="126" cm="1">
        <f t="array" ref="Z2">INDEX(Map!$B$2:$V$22,-Paths!AA2+11,Paths!AB2+11)</f>
        <v>0</v>
      </c>
      <c r="AA2" s="127">
        <f t="shared" si="0"/>
        <v>-10</v>
      </c>
      <c r="AB2" s="127">
        <f t="shared" si="1"/>
        <v>-9</v>
      </c>
      <c r="AC2" s="52" t="str">
        <f t="shared" ref="AC2:AC65" si="2">AB2&amp;", "&amp;AA2</f>
        <v>-9, -10</v>
      </c>
    </row>
    <row r="3" spans="1:29" x14ac:dyDescent="0.3">
      <c r="A3" s="21" cm="1">
        <f t="array" ref="A3">IF(MOD(ROW(),3)=2,IF(INDEX(Maze!D:D,QUOTIENT(ROW()+1,3)+1)="",IF(INDEX(Maze!E:E,QUOTIENT(ROW()+1,3)+1)="",0,INDEX(Maze!E:E,QUOTIENT(ROW()+1,3)+1)),0),
IF(MOD(ROW(),3)=0,IF(INDEX(Maze!D:D,QUOTIENT(ROW()+1,3)+1)="",IF(INDEX(Maze!H:H,QUOTIENT(ROW()+1,3)+1)="",0,INDEX(Maze!H:H,QUOTIENT(ROW()+1,3)+1)),0)))</f>
        <v>1</v>
      </c>
      <c r="B3" s="21" cm="1">
        <f t="array" ref="B3">IF(MOD(ROW(),3)=2,    IF(INDEX(Maze!D:D,QUOTIENT(ROW()+1,3)+1)="",    IF(INDEX(Maze!F:F,QUOTIENT(ROW()+1,3)+1)="",0,INDEX(Maze!F:F,QUOTIENT(ROW()+1,3)+1)),   0),
IF(MOD(ROW(),3)=0,      IF(INDEX(Maze!D:D,QUOTIENT(ROW()+1,3)+1)="",     IF(INDEX(Maze!I:I,QUOTIENT(ROW()+1,3)+1)="",0,INDEX(Maze!I:I,QUOTIENT(ROW()+1,3)+1)),   0)))</f>
        <v>0</v>
      </c>
      <c r="C3" s="21" t="str" cm="1">
        <f t="array" ref="C3">IF(MOD(ROW(),3)=2,      INDEX(Maze!A:A,QUOTIENT(ROW()+1,3) + 1),
IF(MOD(ROW(),3)=0,         INDEX(Maze!B:B,QUOTIENT(ROW()+1,3) + 1),       0))</f>
        <v>Features</v>
      </c>
      <c r="E3" s="18"/>
      <c r="F3" s="18"/>
      <c r="G3" s="18"/>
      <c r="Z3" s="126" cm="1">
        <f t="array" ref="Z3">INDEX(Map!$B$2:$V$22,-Paths!AA3+11,Paths!AB3+11)</f>
        <v>0</v>
      </c>
      <c r="AA3" s="127">
        <f t="shared" si="0"/>
        <v>-10</v>
      </c>
      <c r="AB3" s="127">
        <f t="shared" si="1"/>
        <v>-8</v>
      </c>
      <c r="AC3" s="52" t="str">
        <f t="shared" si="2"/>
        <v>-8, -10</v>
      </c>
    </row>
    <row r="4" spans="1:29" x14ac:dyDescent="0.3">
      <c r="A4" s="32"/>
      <c r="B4" s="33"/>
      <c r="C4" s="32"/>
      <c r="E4" s="18"/>
      <c r="F4" s="18"/>
      <c r="G4" s="18"/>
      <c r="Z4" s="126" cm="1">
        <f t="array" ref="Z4">INDEX(Map!$B$2:$V$22,-Paths!AA4+11,Paths!AB4+11)</f>
        <v>0</v>
      </c>
      <c r="AA4" s="127">
        <f t="shared" si="0"/>
        <v>-10</v>
      </c>
      <c r="AB4" s="127">
        <f t="shared" si="1"/>
        <v>-7</v>
      </c>
      <c r="AC4" s="52" t="str">
        <f t="shared" si="2"/>
        <v>-7, -10</v>
      </c>
    </row>
    <row r="5" spans="1:29" x14ac:dyDescent="0.3">
      <c r="A5" s="21" cm="1">
        <f t="array" ref="A5">IF(MOD(ROW(),3)=2,IF(INDEX(Maze!D:D,QUOTIENT(ROW()+1,3)+1)="",IF(INDEX(Maze!E:E,QUOTIENT(ROW()+1,3)+1)="",0,INDEX(Maze!E:E,QUOTIENT(ROW()+1,3)+1)),0),
IF(MOD(ROW(),3)=0,IF(INDEX(Maze!D:D,QUOTIENT(ROW()+1,3)+1)="",IF(INDEX(Maze!H:H,QUOTIENT(ROW()+1,3)+1)="",0,INDEX(Maze!H:H,QUOTIENT(ROW()+1,3)+1)),0)))</f>
        <v>1</v>
      </c>
      <c r="B5" s="21" cm="1">
        <f t="array" ref="B5">IF(MOD(ROW(),3)=2,    IF(INDEX(Maze!D:D,QUOTIENT(ROW()+1,3)+1)="",    IF(INDEX(Maze!F:F,QUOTIENT(ROW()+1,3)+1)="",0,INDEX(Maze!F:F,QUOTIENT(ROW()+1,3)+1)),   0),
IF(MOD(ROW(),3)=0,      IF(INDEX(Maze!D:D,QUOTIENT(ROW()+1,3)+1)="",     IF(INDEX(Maze!I:I,QUOTIENT(ROW()+1,3)+1)="",0,INDEX(Maze!I:I,QUOTIENT(ROW()+1,3)+1)),   0)))</f>
        <v>0</v>
      </c>
      <c r="C5" s="19" t="str" cm="1">
        <f t="array" ref="C5">IF(MOD(ROW(),3)=2,      INDEX(Maze!A:A,QUOTIENT(ROW()+1,3) + 1),
IF(MOD(ROW(),3)=0,         INDEX(Maze!B:B,QUOTIENT(ROW()+1,3) + 1),       0))</f>
        <v>Features</v>
      </c>
      <c r="E5" s="18"/>
      <c r="F5" s="18"/>
      <c r="G5" s="18"/>
      <c r="Z5" s="126" cm="1">
        <f t="array" ref="Z5">INDEX(Map!$B$2:$V$22,-Paths!AA5+11,Paths!AB5+11)</f>
        <v>0</v>
      </c>
      <c r="AA5" s="127">
        <f t="shared" si="0"/>
        <v>-10</v>
      </c>
      <c r="AB5" s="127">
        <f t="shared" si="1"/>
        <v>-6</v>
      </c>
      <c r="AC5" s="52" t="str">
        <f t="shared" si="2"/>
        <v>-6, -10</v>
      </c>
    </row>
    <row r="6" spans="1:29" x14ac:dyDescent="0.3">
      <c r="A6" s="21" cm="1">
        <f t="array" ref="A6">IF(MOD(ROW(),3)=2,IF(INDEX(Maze!D:D,QUOTIENT(ROW()+1,3)+1)="",IF(INDEX(Maze!E:E,QUOTIENT(ROW()+1,3)+1)="",0,INDEX(Maze!E:E,QUOTIENT(ROW()+1,3)+1)),0),
IF(MOD(ROW(),3)=0,IF(INDEX(Maze!D:D,QUOTIENT(ROW()+1,3)+1)="",IF(INDEX(Maze!H:H,QUOTIENT(ROW()+1,3)+1)="",0,INDEX(Maze!H:H,QUOTIENT(ROW()+1,3)+1)),0)))</f>
        <v>2</v>
      </c>
      <c r="B6" s="21" cm="1">
        <f t="array" ref="B6">IF(MOD(ROW(),3)=2,    IF(INDEX(Maze!D:D,QUOTIENT(ROW()+1,3)+1)="",    IF(INDEX(Maze!F:F,QUOTIENT(ROW()+1,3)+1)="",0,INDEX(Maze!F:F,QUOTIENT(ROW()+1,3)+1)),   0),
IF(MOD(ROW(),3)=0,      IF(INDEX(Maze!D:D,QUOTIENT(ROW()+1,3)+1)="",     IF(INDEX(Maze!I:I,QUOTIENT(ROW()+1,3)+1)="",0,INDEX(Maze!I:I,QUOTIENT(ROW()+1,3)+1)),   0)))</f>
        <v>0</v>
      </c>
      <c r="C6" s="21" t="str" cm="1">
        <f t="array" ref="C6">IF(MOD(ROW(),3)=2,      INDEX(Maze!A:A,QUOTIENT(ROW()+1,3) + 1),
IF(MOD(ROW(),3)=0,         INDEX(Maze!B:B,QUOTIENT(ROW()+1,3) + 1),       0))</f>
        <v>Applications</v>
      </c>
      <c r="Z6" s="126" cm="1">
        <f t="array" ref="Z6">INDEX(Map!$B$2:$V$22,-Paths!AA6+11,Paths!AB6+11)</f>
        <v>0</v>
      </c>
      <c r="AA6" s="127">
        <f t="shared" si="0"/>
        <v>-10</v>
      </c>
      <c r="AB6" s="127">
        <f t="shared" si="1"/>
        <v>-5</v>
      </c>
      <c r="AC6" s="52" t="str">
        <f t="shared" si="2"/>
        <v>-5, -10</v>
      </c>
    </row>
    <row r="7" spans="1:29" x14ac:dyDescent="0.3">
      <c r="A7" s="32"/>
      <c r="B7" s="33"/>
      <c r="C7" s="32"/>
      <c r="Z7" s="126" cm="1">
        <f t="array" ref="Z7">INDEX(Map!$B$2:$V$22,-Paths!AA7+11,Paths!AB7+11)</f>
        <v>0</v>
      </c>
      <c r="AA7" s="127">
        <f t="shared" si="0"/>
        <v>-10</v>
      </c>
      <c r="AB7" s="127">
        <f t="shared" si="1"/>
        <v>-4</v>
      </c>
      <c r="AC7" s="52" t="str">
        <f t="shared" si="2"/>
        <v>-4, -10</v>
      </c>
    </row>
    <row r="8" spans="1:29" x14ac:dyDescent="0.3">
      <c r="A8" s="21" cm="1">
        <f t="array" ref="A8">IF(MOD(ROW(),3)=2,IF(INDEX(Maze!D:D,QUOTIENT(ROW()+1,3)+1)="",IF(INDEX(Maze!E:E,QUOTIENT(ROW()+1,3)+1)="",0,INDEX(Maze!E:E,QUOTIENT(ROW()+1,3)+1)),0),
IF(MOD(ROW(),3)=0,IF(INDEX(Maze!D:D,QUOTIENT(ROW()+1,3)+1)="",IF(INDEX(Maze!H:H,QUOTIENT(ROW()+1,3)+1)="",0,INDEX(Maze!H:H,QUOTIENT(ROW()+1,3)+1)),0)))</f>
        <v>2</v>
      </c>
      <c r="B8" s="21" cm="1">
        <f t="array" ref="B8">IF(MOD(ROW(),3)=2,    IF(INDEX(Maze!D:D,QUOTIENT(ROW()+1,3)+1)="",    IF(INDEX(Maze!F:F,QUOTIENT(ROW()+1,3)+1)="",0,INDEX(Maze!F:F,QUOTIENT(ROW()+1,3)+1)),   0),
IF(MOD(ROW(),3)=0,      IF(INDEX(Maze!D:D,QUOTIENT(ROW()+1,3)+1)="",     IF(INDEX(Maze!I:I,QUOTIENT(ROW()+1,3)+1)="",0,INDEX(Maze!I:I,QUOTIENT(ROW()+1,3)+1)),   0)))</f>
        <v>0</v>
      </c>
      <c r="C8" s="19" t="str" cm="1">
        <f t="array" ref="C8">IF(MOD(ROW(),3)=2,      INDEX(Maze!A:A,QUOTIENT(ROW()+1,3) + 1),
IF(MOD(ROW(),3)=0,         INDEX(Maze!B:B,QUOTIENT(ROW()+1,3) + 1),       0))</f>
        <v>Applications</v>
      </c>
      <c r="Z8" s="126" cm="1">
        <f t="array" ref="Z8">INDEX(Map!$B$2:$V$22,-Paths!AA8+11,Paths!AB8+11)</f>
        <v>0</v>
      </c>
      <c r="AA8" s="127">
        <f t="shared" si="0"/>
        <v>-10</v>
      </c>
      <c r="AB8" s="127">
        <f t="shared" si="1"/>
        <v>-3</v>
      </c>
      <c r="AC8" s="52" t="str">
        <f t="shared" si="2"/>
        <v>-3, -10</v>
      </c>
    </row>
    <row r="9" spans="1:29" x14ac:dyDescent="0.3">
      <c r="A9" s="21" cm="1">
        <f t="array" ref="A9">IF(MOD(ROW(),3)=2,IF(INDEX(Maze!D:D,QUOTIENT(ROW()+1,3)+1)="",IF(INDEX(Maze!E:E,QUOTIENT(ROW()+1,3)+1)="",0,INDEX(Maze!E:E,QUOTIENT(ROW()+1,3)+1)),0),
IF(MOD(ROW(),3)=0,IF(INDEX(Maze!D:D,QUOTIENT(ROW()+1,3)+1)="",IF(INDEX(Maze!H:H,QUOTIENT(ROW()+1,3)+1)="",0,INDEX(Maze!H:H,QUOTIENT(ROW()+1,3)+1)),0)))</f>
        <v>3</v>
      </c>
      <c r="B9" s="21" cm="1">
        <f t="array" ref="B9">IF(MOD(ROW(),3)=2,    IF(INDEX(Maze!D:D,QUOTIENT(ROW()+1,3)+1)="",    IF(INDEX(Maze!F:F,QUOTIENT(ROW()+1,3)+1)="",0,INDEX(Maze!F:F,QUOTIENT(ROW()+1,3)+1)),   0),
IF(MOD(ROW(),3)=0,      IF(INDEX(Maze!D:D,QUOTIENT(ROW()+1,3)+1)="",     IF(INDEX(Maze!I:I,QUOTIENT(ROW()+1,3)+1)="",0,INDEX(Maze!I:I,QUOTIENT(ROW()+1,3)+1)),   0)))</f>
        <v>0</v>
      </c>
      <c r="C9" s="21" t="str" cm="1">
        <f t="array" ref="C9">IF(MOD(ROW(),3)=2,      INDEX(Maze!A:A,QUOTIENT(ROW()+1,3) + 1),
IF(MOD(ROW(),3)=0,         INDEX(Maze!B:B,QUOTIENT(ROW()+1,3) + 1),       0))</f>
        <v>Benefits</v>
      </c>
      <c r="Z9" s="126" cm="1">
        <f t="array" ref="Z9">INDEX(Map!$B$2:$V$22,-Paths!AA9+11,Paths!AB9+11)</f>
        <v>0</v>
      </c>
      <c r="AA9" s="127">
        <f t="shared" si="0"/>
        <v>-10</v>
      </c>
      <c r="AB9" s="127">
        <f t="shared" si="1"/>
        <v>-2</v>
      </c>
      <c r="AC9" s="52" t="str">
        <f t="shared" si="2"/>
        <v>-2, -10</v>
      </c>
    </row>
    <row r="10" spans="1:29" x14ac:dyDescent="0.3">
      <c r="A10" s="32"/>
      <c r="B10" s="33"/>
      <c r="C10" s="32"/>
      <c r="Z10" s="126" cm="1">
        <f t="array" ref="Z10">INDEX(Map!$B$2:$V$22,-Paths!AA10+11,Paths!AB10+11)</f>
        <v>0</v>
      </c>
      <c r="AA10" s="127">
        <f t="shared" si="0"/>
        <v>-10</v>
      </c>
      <c r="AB10" s="127">
        <f t="shared" si="1"/>
        <v>-1</v>
      </c>
      <c r="AC10" s="52" t="str">
        <f t="shared" si="2"/>
        <v>-1, -10</v>
      </c>
    </row>
    <row r="11" spans="1:29" x14ac:dyDescent="0.3">
      <c r="A11" s="21" cm="1">
        <f t="array" ref="A11">IF(MOD(ROW(),3)=2,IF(INDEX(Maze!D:D,QUOTIENT(ROW()+1,3)+1)="",IF(INDEX(Maze!E:E,QUOTIENT(ROW()+1,3)+1)="",0,INDEX(Maze!E:E,QUOTIENT(ROW()+1,3)+1)),0),
IF(MOD(ROW(),3)=0,IF(INDEX(Maze!D:D,QUOTIENT(ROW()+1,3)+1)="",IF(INDEX(Maze!H:H,QUOTIENT(ROW()+1,3)+1)="",0,INDEX(Maze!H:H,QUOTIENT(ROW()+1,3)+1)),0)))</f>
        <v>0</v>
      </c>
      <c r="B11" s="21" cm="1">
        <f t="array" ref="B11">IF(MOD(ROW(),3)=2,    IF(INDEX(Maze!D:D,QUOTIENT(ROW()+1,3)+1)="",    IF(INDEX(Maze!F:F,QUOTIENT(ROW()+1,3)+1)="",0,INDEX(Maze!F:F,QUOTIENT(ROW()+1,3)+1)),   0),
IF(MOD(ROW(),3)=0,      IF(INDEX(Maze!D:D,QUOTIENT(ROW()+1,3)+1)="",     IF(INDEX(Maze!I:I,QUOTIENT(ROW()+1,3)+1)="",0,INDEX(Maze!I:I,QUOTIENT(ROW()+1,3)+1)),   0)))</f>
        <v>0</v>
      </c>
      <c r="C11" s="19" cm="1">
        <f t="array" ref="C11">IF(MOD(ROW(),3)=2,      INDEX(Maze!A:A,QUOTIENT(ROW()+1,3) + 1),
IF(MOD(ROW(),3)=0,         INDEX(Maze!B:B,QUOTIENT(ROW()+1,3) + 1),       0))</f>
        <v>0</v>
      </c>
      <c r="Z11" s="126" cm="1">
        <f t="array" ref="Z11">INDEX(Map!$B$2:$V$22,-Paths!AA11+11,Paths!AB11+11)</f>
        <v>0</v>
      </c>
      <c r="AA11" s="127">
        <f t="shared" si="0"/>
        <v>-10</v>
      </c>
      <c r="AB11" s="127">
        <f t="shared" si="1"/>
        <v>0</v>
      </c>
      <c r="AC11" s="52" t="str">
        <f t="shared" si="2"/>
        <v>0, -10</v>
      </c>
    </row>
    <row r="12" spans="1:29" x14ac:dyDescent="0.3">
      <c r="A12" s="21" cm="1">
        <f t="array" ref="A12">IF(MOD(ROW(),3)=2,IF(INDEX(Maze!D:D,QUOTIENT(ROW()+1,3)+1)="",IF(INDEX(Maze!E:E,QUOTIENT(ROW()+1,3)+1)="",0,INDEX(Maze!E:E,QUOTIENT(ROW()+1,3)+1)),0),
IF(MOD(ROW(),3)=0,IF(INDEX(Maze!D:D,QUOTIENT(ROW()+1,3)+1)="",IF(INDEX(Maze!H:H,QUOTIENT(ROW()+1,3)+1)="",0,INDEX(Maze!H:H,QUOTIENT(ROW()+1,3)+1)),0)))</f>
        <v>0</v>
      </c>
      <c r="B12" s="21" cm="1">
        <f t="array" ref="B12">IF(MOD(ROW(),3)=2,    IF(INDEX(Maze!D:D,QUOTIENT(ROW()+1,3)+1)="",    IF(INDEX(Maze!F:F,QUOTIENT(ROW()+1,3)+1)="",0,INDEX(Maze!F:F,QUOTIENT(ROW()+1,3)+1)),   0),
IF(MOD(ROW(),3)=0,      IF(INDEX(Maze!D:D,QUOTIENT(ROW()+1,3)+1)="",     IF(INDEX(Maze!I:I,QUOTIENT(ROW()+1,3)+1)="",0,INDEX(Maze!I:I,QUOTIENT(ROW()+1,3)+1)),   0)))</f>
        <v>0</v>
      </c>
      <c r="C12" s="21" cm="1">
        <f t="array" ref="C12">IF(MOD(ROW(),3)=2,      INDEX(Maze!A:A,QUOTIENT(ROW()+1,3) + 1),
IF(MOD(ROW(),3)=0,         INDEX(Maze!B:B,QUOTIENT(ROW()+1,3) + 1),       0))</f>
        <v>0</v>
      </c>
      <c r="Z12" s="126" cm="1">
        <f t="array" ref="Z12">INDEX(Map!$B$2:$V$22,-Paths!AA12+11,Paths!AB12+11)</f>
        <v>0</v>
      </c>
      <c r="AA12" s="127">
        <f t="shared" si="0"/>
        <v>-10</v>
      </c>
      <c r="AB12" s="127">
        <f t="shared" si="1"/>
        <v>1</v>
      </c>
      <c r="AC12" s="52" t="str">
        <f t="shared" si="2"/>
        <v>1, -10</v>
      </c>
    </row>
    <row r="13" spans="1:29" x14ac:dyDescent="0.3">
      <c r="A13" s="32"/>
      <c r="B13" s="33"/>
      <c r="C13" s="32"/>
      <c r="Z13" s="126" cm="1">
        <f t="array" ref="Z13">INDEX(Map!$B$2:$V$22,-Paths!AA13+11,Paths!AB13+11)</f>
        <v>0</v>
      </c>
      <c r="AA13" s="127">
        <f t="shared" si="0"/>
        <v>-10</v>
      </c>
      <c r="AB13" s="127">
        <f t="shared" si="1"/>
        <v>2</v>
      </c>
      <c r="AC13" s="52" t="str">
        <f t="shared" si="2"/>
        <v>2, -10</v>
      </c>
    </row>
    <row r="14" spans="1:29" x14ac:dyDescent="0.3">
      <c r="A14" s="21" cm="1">
        <f t="array" ref="A14">IF(MOD(ROW(),3)=2,IF(INDEX(Maze!D:D,QUOTIENT(ROW()+1,3)+1)="",IF(INDEX(Maze!E:E,QUOTIENT(ROW()+1,3)+1)="",0,INDEX(Maze!E:E,QUOTIENT(ROW()+1,3)+1)),0),
IF(MOD(ROW(),3)=0,IF(INDEX(Maze!D:D,QUOTIENT(ROW()+1,3)+1)="",IF(INDEX(Maze!H:H,QUOTIENT(ROW()+1,3)+1)="",0,INDEX(Maze!H:H,QUOTIENT(ROW()+1,3)+1)),0)))</f>
        <v>1</v>
      </c>
      <c r="B14" s="21" cm="1">
        <f t="array" ref="B14">IF(MOD(ROW(),3)=2,    IF(INDEX(Maze!D:D,QUOTIENT(ROW()+1,3)+1)="",    IF(INDEX(Maze!F:F,QUOTIENT(ROW()+1,3)+1)="",0,INDEX(Maze!F:F,QUOTIENT(ROW()+1,3)+1)),   0),
IF(MOD(ROW(),3)=0,      IF(INDEX(Maze!D:D,QUOTIENT(ROW()+1,3)+1)="",     IF(INDEX(Maze!I:I,QUOTIENT(ROW()+1,3)+1)="",0,INDEX(Maze!I:I,QUOTIENT(ROW()+1,3)+1)),   0)))</f>
        <v>0</v>
      </c>
      <c r="C14" s="19" t="str" cm="1">
        <f t="array" ref="C14">IF(MOD(ROW(),3)=2,      INDEX(Maze!A:A,QUOTIENT(ROW()+1,3) + 1),
IF(MOD(ROW(),3)=0,         INDEX(Maze!B:B,QUOTIENT(ROW()+1,3) + 1),       0))</f>
        <v>Features</v>
      </c>
      <c r="Z14" s="126" cm="1">
        <f t="array" ref="Z14">INDEX(Map!$B$2:$V$22,-Paths!AA14+11,Paths!AB14+11)</f>
        <v>0</v>
      </c>
      <c r="AA14" s="127">
        <f t="shared" si="0"/>
        <v>-10</v>
      </c>
      <c r="AB14" s="127">
        <f t="shared" si="1"/>
        <v>3</v>
      </c>
      <c r="AC14" s="52" t="str">
        <f t="shared" si="2"/>
        <v>3, -10</v>
      </c>
    </row>
    <row r="15" spans="1:29" x14ac:dyDescent="0.3">
      <c r="A15" s="21" cm="1">
        <f t="array" ref="A15">IF(MOD(ROW(),3)=2,IF(INDEX(Maze!D:D,QUOTIENT(ROW()+1,3)+1)="",IF(INDEX(Maze!E:E,QUOTIENT(ROW()+1,3)+1)="",0,INDEX(Maze!E:E,QUOTIENT(ROW()+1,3)+1)),0),
IF(MOD(ROW(),3)=0,IF(INDEX(Maze!D:D,QUOTIENT(ROW()+1,3)+1)="",IF(INDEX(Maze!H:H,QUOTIENT(ROW()+1,3)+1)="",0,INDEX(Maze!H:H,QUOTIENT(ROW()+1,3)+1)),0)))</f>
        <v>1</v>
      </c>
      <c r="B15" s="21" cm="1">
        <f t="array" ref="B15">IF(MOD(ROW(),3)=2,    IF(INDEX(Maze!D:D,QUOTIENT(ROW()+1,3)+1)="",    IF(INDEX(Maze!F:F,QUOTIENT(ROW()+1,3)+1)="",0,INDEX(Maze!F:F,QUOTIENT(ROW()+1,3)+1)),   0),
IF(MOD(ROW(),3)=0,      IF(INDEX(Maze!D:D,QUOTIENT(ROW()+1,3)+1)="",     IF(INDEX(Maze!I:I,QUOTIENT(ROW()+1,3)+1)="",0,INDEX(Maze!I:I,QUOTIENT(ROW()+1,3)+1)),   0)))</f>
        <v>1</v>
      </c>
      <c r="C15" s="21" t="str" cm="1">
        <f t="array" ref="C15">IF(MOD(ROW(),3)=2,      INDEX(Maze!A:A,QUOTIENT(ROW()+1,3) + 1),
IF(MOD(ROW(),3)=0,         INDEX(Maze!B:B,QUOTIENT(ROW()+1,3) + 1),       0))</f>
        <v>Feature1</v>
      </c>
      <c r="Z15" s="126" cm="1">
        <f t="array" ref="Z15">INDEX(Map!$B$2:$V$22,-Paths!AA15+11,Paths!AB15+11)</f>
        <v>0</v>
      </c>
      <c r="AA15" s="127">
        <f t="shared" si="0"/>
        <v>-10</v>
      </c>
      <c r="AB15" s="127">
        <f t="shared" si="1"/>
        <v>4</v>
      </c>
      <c r="AC15" s="52" t="str">
        <f t="shared" si="2"/>
        <v>4, -10</v>
      </c>
    </row>
    <row r="16" spans="1:29" x14ac:dyDescent="0.3">
      <c r="A16" s="32"/>
      <c r="B16" s="33"/>
      <c r="C16" s="32"/>
      <c r="Z16" s="126" cm="1">
        <f t="array" ref="Z16">INDEX(Map!$B$2:$V$22,-Paths!AA16+11,Paths!AB16+11)</f>
        <v>0</v>
      </c>
      <c r="AA16" s="127">
        <f t="shared" si="0"/>
        <v>-10</v>
      </c>
      <c r="AB16" s="127">
        <f t="shared" si="1"/>
        <v>5</v>
      </c>
      <c r="AC16" s="52" t="str">
        <f t="shared" si="2"/>
        <v>5, -10</v>
      </c>
    </row>
    <row r="17" spans="1:29" x14ac:dyDescent="0.3">
      <c r="A17" s="21" cm="1">
        <f t="array" ref="A17">IF(MOD(ROW(),3)=2,IF(INDEX(Maze!D:D,QUOTIENT(ROW()+1,3)+1)="",IF(INDEX(Maze!E:E,QUOTIENT(ROW()+1,3)+1)="",0,INDEX(Maze!E:E,QUOTIENT(ROW()+1,3)+1)),0),
IF(MOD(ROW(),3)=0,IF(INDEX(Maze!D:D,QUOTIENT(ROW()+1,3)+1)="",IF(INDEX(Maze!H:H,QUOTIENT(ROW()+1,3)+1)="",0,INDEX(Maze!H:H,QUOTIENT(ROW()+1,3)+1)),0)))</f>
        <v>1</v>
      </c>
      <c r="B17" s="21" cm="1">
        <f t="array" ref="B17">IF(MOD(ROW(),3)=2,    IF(INDEX(Maze!D:D,QUOTIENT(ROW()+1,3)+1)="",    IF(INDEX(Maze!F:F,QUOTIENT(ROW()+1,3)+1)="",0,INDEX(Maze!F:F,QUOTIENT(ROW()+1,3)+1)),   0),
IF(MOD(ROW(),3)=0,      IF(INDEX(Maze!D:D,QUOTIENT(ROW()+1,3)+1)="",     IF(INDEX(Maze!I:I,QUOTIENT(ROW()+1,3)+1)="",0,INDEX(Maze!I:I,QUOTIENT(ROW()+1,3)+1)),   0)))</f>
        <v>1</v>
      </c>
      <c r="C17" s="19" t="str" cm="1">
        <f t="array" ref="C17">IF(MOD(ROW(),3)=2,      INDEX(Maze!A:A,QUOTIENT(ROW()+1,3) + 1),
IF(MOD(ROW(),3)=0,         INDEX(Maze!B:B,QUOTIENT(ROW()+1,3) + 1),       0))</f>
        <v>Feature1</v>
      </c>
      <c r="Z17" s="126" cm="1">
        <f t="array" ref="Z17">INDEX(Map!$B$2:$V$22,-Paths!AA17+11,Paths!AB17+11)</f>
        <v>0</v>
      </c>
      <c r="AA17" s="127">
        <f t="shared" si="0"/>
        <v>-10</v>
      </c>
      <c r="AB17" s="127">
        <f t="shared" si="1"/>
        <v>6</v>
      </c>
      <c r="AC17" s="52" t="str">
        <f t="shared" si="2"/>
        <v>6, -10</v>
      </c>
    </row>
    <row r="18" spans="1:29" x14ac:dyDescent="0.3">
      <c r="A18" s="21" cm="1">
        <f t="array" ref="A18">IF(MOD(ROW(),3)=2,IF(INDEX(Maze!D:D,QUOTIENT(ROW()+1,3)+1)="",IF(INDEX(Maze!E:E,QUOTIENT(ROW()+1,3)+1)="",0,INDEX(Maze!E:E,QUOTIENT(ROW()+1,3)+1)),0),
IF(MOD(ROW(),3)=0,IF(INDEX(Maze!D:D,QUOTIENT(ROW()+1,3)+1)="",IF(INDEX(Maze!H:H,QUOTIENT(ROW()+1,3)+1)="",0,INDEX(Maze!H:H,QUOTIENT(ROW()+1,3)+1)),0)))</f>
        <v>1</v>
      </c>
      <c r="B18" s="21" cm="1">
        <f t="array" ref="B18">IF(MOD(ROW(),3)=2,    IF(INDEX(Maze!D:D,QUOTIENT(ROW()+1,3)+1)="",    IF(INDEX(Maze!F:F,QUOTIENT(ROW()+1,3)+1)="",0,INDEX(Maze!F:F,QUOTIENT(ROW()+1,3)+1)),   0),
IF(MOD(ROW(),3)=0,      IF(INDEX(Maze!D:D,QUOTIENT(ROW()+1,3)+1)="",     IF(INDEX(Maze!I:I,QUOTIENT(ROW()+1,3)+1)="",0,INDEX(Maze!I:I,QUOTIENT(ROW()+1,3)+1)),   0)))</f>
        <v>2</v>
      </c>
      <c r="C18" s="21" t="str" cm="1">
        <f t="array" ref="C18">IF(MOD(ROW(),3)=2,      INDEX(Maze!A:A,QUOTIENT(ROW()+1,3) + 1),
IF(MOD(ROW(),3)=0,         INDEX(Maze!B:B,QUOTIENT(ROW()+1,3) + 1),       0))</f>
        <v>Feature2</v>
      </c>
      <c r="Z18" s="126" cm="1">
        <f t="array" ref="Z18">INDEX(Map!$B$2:$V$22,-Paths!AA18+11,Paths!AB18+11)</f>
        <v>0</v>
      </c>
      <c r="AA18" s="127">
        <f t="shared" si="0"/>
        <v>-10</v>
      </c>
      <c r="AB18" s="127">
        <f t="shared" si="1"/>
        <v>7</v>
      </c>
      <c r="AC18" s="52" t="str">
        <f t="shared" si="2"/>
        <v>7, -10</v>
      </c>
    </row>
    <row r="19" spans="1:29" x14ac:dyDescent="0.3">
      <c r="A19" s="32"/>
      <c r="B19" s="33"/>
      <c r="C19" s="32"/>
      <c r="Z19" s="126" cm="1">
        <f t="array" ref="Z19">INDEX(Map!$B$2:$V$22,-Paths!AA19+11,Paths!AB19+11)</f>
        <v>0</v>
      </c>
      <c r="AA19" s="127">
        <f t="shared" si="0"/>
        <v>-10</v>
      </c>
      <c r="AB19" s="127">
        <f t="shared" si="1"/>
        <v>8</v>
      </c>
      <c r="AC19" s="52" t="str">
        <f t="shared" si="2"/>
        <v>8, -10</v>
      </c>
    </row>
    <row r="20" spans="1:29" x14ac:dyDescent="0.3">
      <c r="A20" s="21" cm="1">
        <f t="array" ref="A20">IF(MOD(ROW(),3)=2,IF(INDEX(Maze!D:D,QUOTIENT(ROW()+1,3)+1)="",IF(INDEX(Maze!E:E,QUOTIENT(ROW()+1,3)+1)="",0,INDEX(Maze!E:E,QUOTIENT(ROW()+1,3)+1)),0),
IF(MOD(ROW(),3)=0,IF(INDEX(Maze!D:D,QUOTIENT(ROW()+1,3)+1)="",IF(INDEX(Maze!H:H,QUOTIENT(ROW()+1,3)+1)="",0,INDEX(Maze!H:H,QUOTIENT(ROW()+1,3)+1)),0)))</f>
        <v>1</v>
      </c>
      <c r="B20" s="21" cm="1">
        <f t="array" ref="B20">IF(MOD(ROW(),3)=2,    IF(INDEX(Maze!D:D,QUOTIENT(ROW()+1,3)+1)="",    IF(INDEX(Maze!F:F,QUOTIENT(ROW()+1,3)+1)="",0,INDEX(Maze!F:F,QUOTIENT(ROW()+1,3)+1)),   0),
IF(MOD(ROW(),3)=0,      IF(INDEX(Maze!D:D,QUOTIENT(ROW()+1,3)+1)="",     IF(INDEX(Maze!I:I,QUOTIENT(ROW()+1,3)+1)="",0,INDEX(Maze!I:I,QUOTIENT(ROW()+1,3)+1)),   0)))</f>
        <v>2</v>
      </c>
      <c r="C20" s="19" t="str" cm="1">
        <f t="array" ref="C20">IF(MOD(ROW(),3)=2,      INDEX(Maze!A:A,QUOTIENT(ROW()+1,3) + 1),
IF(MOD(ROW(),3)=0,         INDEX(Maze!B:B,QUOTIENT(ROW()+1,3) + 1),       0))</f>
        <v>Feature2</v>
      </c>
      <c r="Z20" s="126" cm="1">
        <f t="array" ref="Z20">INDEX(Map!$B$2:$V$22,-Paths!AA20+11,Paths!AB20+11)</f>
        <v>0</v>
      </c>
      <c r="AA20" s="127">
        <f t="shared" si="0"/>
        <v>-10</v>
      </c>
      <c r="AB20" s="127">
        <f t="shared" si="1"/>
        <v>9</v>
      </c>
      <c r="AC20" s="52" t="str">
        <f t="shared" si="2"/>
        <v>9, -10</v>
      </c>
    </row>
    <row r="21" spans="1:29" x14ac:dyDescent="0.3">
      <c r="A21" s="21" cm="1">
        <f t="array" ref="A21">IF(MOD(ROW(),3)=2,IF(INDEX(Maze!D:D,QUOTIENT(ROW()+1,3)+1)="",IF(INDEX(Maze!E:E,QUOTIENT(ROW()+1,3)+1)="",0,INDEX(Maze!E:E,QUOTIENT(ROW()+1,3)+1)),0),
IF(MOD(ROW(),3)=0,IF(INDEX(Maze!D:D,QUOTIENT(ROW()+1,3)+1)="",IF(INDEX(Maze!H:H,QUOTIENT(ROW()+1,3)+1)="",0,INDEX(Maze!H:H,QUOTIENT(ROW()+1,3)+1)),0)))</f>
        <v>1</v>
      </c>
      <c r="B21" s="21" cm="1">
        <f t="array" ref="B21">IF(MOD(ROW(),3)=2,    IF(INDEX(Maze!D:D,QUOTIENT(ROW()+1,3)+1)="",    IF(INDEX(Maze!F:F,QUOTIENT(ROW()+1,3)+1)="",0,INDEX(Maze!F:F,QUOTIENT(ROW()+1,3)+1)),   0),
IF(MOD(ROW(),3)=0,      IF(INDEX(Maze!D:D,QUOTIENT(ROW()+1,3)+1)="",     IF(INDEX(Maze!I:I,QUOTIENT(ROW()+1,3)+1)="",0,INDEX(Maze!I:I,QUOTIENT(ROW()+1,3)+1)),   0)))</f>
        <v>3</v>
      </c>
      <c r="C21" s="21" t="str" cm="1">
        <f t="array" ref="C21">IF(MOD(ROW(),3)=2,      INDEX(Maze!A:A,QUOTIENT(ROW()+1,3) + 1),
IF(MOD(ROW(),3)=0,         INDEX(Maze!B:B,QUOTIENT(ROW()+1,3) + 1),       0))</f>
        <v>Feature3</v>
      </c>
      <c r="Z21" s="126" t="str" cm="1">
        <f t="array" ref="Z21">INDEX(Map!$B$2:$V$22,-Paths!AA21+11,Paths!AB21+11)</f>
        <v>Blank_2</v>
      </c>
      <c r="AA21" s="127">
        <f t="shared" si="0"/>
        <v>-10</v>
      </c>
      <c r="AB21" s="127">
        <f t="shared" si="1"/>
        <v>10</v>
      </c>
      <c r="AC21" s="52" t="str">
        <f t="shared" si="2"/>
        <v>10, -10</v>
      </c>
    </row>
    <row r="22" spans="1:29" x14ac:dyDescent="0.3">
      <c r="A22" s="32"/>
      <c r="B22" s="33"/>
      <c r="C22" s="32"/>
      <c r="Z22" s="126" cm="1">
        <f t="array" ref="Z22">INDEX(Map!$B$2:$V$22,-Paths!AA22+11,Paths!AB22+11)</f>
        <v>0</v>
      </c>
      <c r="AA22" s="127">
        <f t="shared" si="0"/>
        <v>-9</v>
      </c>
      <c r="AB22" s="127">
        <f t="shared" si="1"/>
        <v>-10</v>
      </c>
      <c r="AC22" s="52" t="str">
        <f t="shared" si="2"/>
        <v>-10, -9</v>
      </c>
    </row>
    <row r="23" spans="1:29" x14ac:dyDescent="0.3">
      <c r="A23" s="21" cm="1">
        <f t="array" ref="A23">IF(MOD(ROW(),3)=2,IF(INDEX(Maze!D:D,QUOTIENT(ROW()+1,3)+1)="",IF(INDEX(Maze!E:E,QUOTIENT(ROW()+1,3)+1)="",0,INDEX(Maze!E:E,QUOTIENT(ROW()+1,3)+1)),0),
IF(MOD(ROW(),3)=0,IF(INDEX(Maze!D:D,QUOTIENT(ROW()+1,3)+1)="",IF(INDEX(Maze!H:H,QUOTIENT(ROW()+1,3)+1)="",0,INDEX(Maze!H:H,QUOTIENT(ROW()+1,3)+1)),0)))</f>
        <v>1</v>
      </c>
      <c r="B23" s="21" cm="1">
        <f t="array" ref="B23">IF(MOD(ROW(),3)=2,    IF(INDEX(Maze!D:D,QUOTIENT(ROW()+1,3)+1)="",    IF(INDEX(Maze!F:F,QUOTIENT(ROW()+1,3)+1)="",0,INDEX(Maze!F:F,QUOTIENT(ROW()+1,3)+1)),   0),
IF(MOD(ROW(),3)=0,      IF(INDEX(Maze!D:D,QUOTIENT(ROW()+1,3)+1)="",     IF(INDEX(Maze!I:I,QUOTIENT(ROW()+1,3)+1)="",0,INDEX(Maze!I:I,QUOTIENT(ROW()+1,3)+1)),   0)))</f>
        <v>3</v>
      </c>
      <c r="C23" s="19" t="str" cm="1">
        <f t="array" ref="C23">IF(MOD(ROW(),3)=2,      INDEX(Maze!A:A,QUOTIENT(ROW()+1,3) + 1),
IF(MOD(ROW(),3)=0,         INDEX(Maze!B:B,QUOTIENT(ROW()+1,3) + 1),       0))</f>
        <v>Feature3</v>
      </c>
      <c r="Z23" s="126" cm="1">
        <f t="array" ref="Z23">INDEX(Map!$B$2:$V$22,-Paths!AA23+11,Paths!AB23+11)</f>
        <v>0</v>
      </c>
      <c r="AA23" s="127">
        <f t="shared" si="0"/>
        <v>-9</v>
      </c>
      <c r="AB23" s="127">
        <f t="shared" si="1"/>
        <v>-9</v>
      </c>
      <c r="AC23" s="52" t="str">
        <f t="shared" si="2"/>
        <v>-9, -9</v>
      </c>
    </row>
    <row r="24" spans="1:29" x14ac:dyDescent="0.3">
      <c r="A24" s="21" cm="1">
        <f t="array" ref="A24">IF(MOD(ROW(),3)=2,IF(INDEX(Maze!D:D,QUOTIENT(ROW()+1,3)+1)="",IF(INDEX(Maze!E:E,QUOTIENT(ROW()+1,3)+1)="",0,INDEX(Maze!E:E,QUOTIENT(ROW()+1,3)+1)),0),
IF(MOD(ROW(),3)=0,IF(INDEX(Maze!D:D,QUOTIENT(ROW()+1,3)+1)="",IF(INDEX(Maze!H:H,QUOTIENT(ROW()+1,3)+1)="",0,INDEX(Maze!H:H,QUOTIENT(ROW()+1,3)+1)),0)))</f>
        <v>1</v>
      </c>
      <c r="B24" s="21" cm="1">
        <f t="array" ref="B24">IF(MOD(ROW(),3)=2,    IF(INDEX(Maze!D:D,QUOTIENT(ROW()+1,3)+1)="",    IF(INDEX(Maze!F:F,QUOTIENT(ROW()+1,3)+1)="",0,INDEX(Maze!F:F,QUOTIENT(ROW()+1,3)+1)),   0),
IF(MOD(ROW(),3)=0,      IF(INDEX(Maze!D:D,QUOTIENT(ROW()+1,3)+1)="",     IF(INDEX(Maze!I:I,QUOTIENT(ROW()+1,3)+1)="",0,INDEX(Maze!I:I,QUOTIENT(ROW()+1,3)+1)),   0)))</f>
        <v>4</v>
      </c>
      <c r="C24" s="21" t="str" cm="1">
        <f t="array" ref="C24">IF(MOD(ROW(),3)=2,      INDEX(Maze!A:A,QUOTIENT(ROW()+1,3) + 1),
IF(MOD(ROW(),3)=0,         INDEX(Maze!B:B,QUOTIENT(ROW()+1,3) + 1),       0))</f>
        <v>Feature4</v>
      </c>
      <c r="Z24" s="126" cm="1">
        <f t="array" ref="Z24">INDEX(Map!$B$2:$V$22,-Paths!AA24+11,Paths!AB24+11)</f>
        <v>0</v>
      </c>
      <c r="AA24" s="127">
        <f t="shared" si="0"/>
        <v>-9</v>
      </c>
      <c r="AB24" s="127">
        <f t="shared" si="1"/>
        <v>-8</v>
      </c>
      <c r="AC24" s="52" t="str">
        <f t="shared" si="2"/>
        <v>-8, -9</v>
      </c>
    </row>
    <row r="25" spans="1:29" x14ac:dyDescent="0.3">
      <c r="A25" s="32"/>
      <c r="B25" s="33"/>
      <c r="C25" s="32"/>
      <c r="Z25" s="126" cm="1">
        <f t="array" ref="Z25">INDEX(Map!$B$2:$V$22,-Paths!AA25+11,Paths!AB25+11)</f>
        <v>0</v>
      </c>
      <c r="AA25" s="127">
        <f t="shared" si="0"/>
        <v>-9</v>
      </c>
      <c r="AB25" s="127">
        <f t="shared" si="1"/>
        <v>-7</v>
      </c>
      <c r="AC25" s="52" t="str">
        <f t="shared" si="2"/>
        <v>-7, -9</v>
      </c>
    </row>
    <row r="26" spans="1:29" x14ac:dyDescent="0.3">
      <c r="A26" s="21" cm="1">
        <f t="array" ref="A26">IF(MOD(ROW(),3)=2,IF(INDEX(Maze!D:D,QUOTIENT(ROW()+1,3)+1)="",IF(INDEX(Maze!E:E,QUOTIENT(ROW()+1,3)+1)="",0,INDEX(Maze!E:E,QUOTIENT(ROW()+1,3)+1)),0),
IF(MOD(ROW(),3)=0,IF(INDEX(Maze!D:D,QUOTIENT(ROW()+1,3)+1)="",IF(INDEX(Maze!H:H,QUOTIENT(ROW()+1,3)+1)="",0,INDEX(Maze!H:H,QUOTIENT(ROW()+1,3)+1)),0)))</f>
        <v>1</v>
      </c>
      <c r="B26" s="21" cm="1">
        <f t="array" ref="B26">IF(MOD(ROW(),3)=2,    IF(INDEX(Maze!D:D,QUOTIENT(ROW()+1,3)+1)="",    IF(INDEX(Maze!F:F,QUOTIENT(ROW()+1,3)+1)="",0,INDEX(Maze!F:F,QUOTIENT(ROW()+1,3)+1)),   0),
IF(MOD(ROW(),3)=0,      IF(INDEX(Maze!D:D,QUOTIENT(ROW()+1,3)+1)="",     IF(INDEX(Maze!I:I,QUOTIENT(ROW()+1,3)+1)="",0,INDEX(Maze!I:I,QUOTIENT(ROW()+1,3)+1)),   0)))</f>
        <v>4</v>
      </c>
      <c r="C26" s="19" t="str" cm="1">
        <f t="array" ref="C26">IF(MOD(ROW(),3)=2,      INDEX(Maze!A:A,QUOTIENT(ROW()+1,3) + 1),
IF(MOD(ROW(),3)=0,         INDEX(Maze!B:B,QUOTIENT(ROW()+1,3) + 1),       0))</f>
        <v>Feature4</v>
      </c>
      <c r="Z26" s="126" cm="1">
        <f t="array" ref="Z26">INDEX(Map!$B$2:$V$22,-Paths!AA26+11,Paths!AB26+11)</f>
        <v>0</v>
      </c>
      <c r="AA26" s="127">
        <f t="shared" si="0"/>
        <v>-9</v>
      </c>
      <c r="AB26" s="127">
        <f t="shared" si="1"/>
        <v>-6</v>
      </c>
      <c r="AC26" s="52" t="str">
        <f t="shared" si="2"/>
        <v>-6, -9</v>
      </c>
    </row>
    <row r="27" spans="1:29" x14ac:dyDescent="0.3">
      <c r="A27" s="21" cm="1">
        <f t="array" ref="A27">IF(MOD(ROW(),3)=2,IF(INDEX(Maze!D:D,QUOTIENT(ROW()+1,3)+1)="",IF(INDEX(Maze!E:E,QUOTIENT(ROW()+1,3)+1)="",0,INDEX(Maze!E:E,QUOTIENT(ROW()+1,3)+1)),0),
IF(MOD(ROW(),3)=0,IF(INDEX(Maze!D:D,QUOTIENT(ROW()+1,3)+1)="",IF(INDEX(Maze!H:H,QUOTIENT(ROW()+1,3)+1)="",0,INDEX(Maze!H:H,QUOTIENT(ROW()+1,3)+1)),0)))</f>
        <v>1</v>
      </c>
      <c r="B27" s="21" cm="1">
        <f t="array" ref="B27">IF(MOD(ROW(),3)=2,    IF(INDEX(Maze!D:D,QUOTIENT(ROW()+1,3)+1)="",    IF(INDEX(Maze!F:F,QUOTIENT(ROW()+1,3)+1)="",0,INDEX(Maze!F:F,QUOTIENT(ROW()+1,3)+1)),   0),
IF(MOD(ROW(),3)=0,      IF(INDEX(Maze!D:D,QUOTIENT(ROW()+1,3)+1)="",     IF(INDEX(Maze!I:I,QUOTIENT(ROW()+1,3)+1)="",0,INDEX(Maze!I:I,QUOTIENT(ROW()+1,3)+1)),   0)))</f>
        <v>5</v>
      </c>
      <c r="C27" s="21" t="str" cm="1">
        <f t="array" ref="C27">IF(MOD(ROW(),3)=2,      INDEX(Maze!A:A,QUOTIENT(ROW()+1,3) + 1),
IF(MOD(ROW(),3)=0,         INDEX(Maze!B:B,QUOTIENT(ROW()+1,3) + 1),       0))</f>
        <v>Feature5</v>
      </c>
      <c r="Z27" s="126" cm="1">
        <f t="array" ref="Z27">INDEX(Map!$B$2:$V$22,-Paths!AA27+11,Paths!AB27+11)</f>
        <v>0</v>
      </c>
      <c r="AA27" s="127">
        <f t="shared" si="0"/>
        <v>-9</v>
      </c>
      <c r="AB27" s="127">
        <f t="shared" si="1"/>
        <v>-5</v>
      </c>
      <c r="AC27" s="52" t="str">
        <f t="shared" si="2"/>
        <v>-5, -9</v>
      </c>
    </row>
    <row r="28" spans="1:29" ht="15" thickBot="1" x14ac:dyDescent="0.35">
      <c r="A28" s="32"/>
      <c r="B28" s="33"/>
      <c r="C28" s="32"/>
      <c r="Z28" s="126" cm="1">
        <f t="array" ref="Z28">INDEX(Map!$B$2:$V$22,-Paths!AA28+11,Paths!AB28+11)</f>
        <v>0</v>
      </c>
      <c r="AA28" s="127">
        <f t="shared" si="0"/>
        <v>-9</v>
      </c>
      <c r="AB28" s="127">
        <f t="shared" si="1"/>
        <v>-4</v>
      </c>
      <c r="AC28" s="52" t="str">
        <f t="shared" si="2"/>
        <v>-4, -9</v>
      </c>
    </row>
    <row r="29" spans="1:29" x14ac:dyDescent="0.3">
      <c r="A29" s="21" cm="1">
        <f t="array" ref="A29">IF(MOD(ROW(),3)=2,IF(INDEX(Maze!D:D,QUOTIENT(ROW()+1,3)+1)="",IF(INDEX(Maze!E:E,QUOTIENT(ROW()+1,3)+1)="",0,INDEX(Maze!E:E,QUOTIENT(ROW()+1,3)+1)),0),
IF(MOD(ROW(),3)=0,IF(INDEX(Maze!D:D,QUOTIENT(ROW()+1,3)+1)="",IF(INDEX(Maze!H:H,QUOTIENT(ROW()+1,3)+1)="",0,INDEX(Maze!H:H,QUOTIENT(ROW()+1,3)+1)),0)))</f>
        <v>1</v>
      </c>
      <c r="B29" s="21" cm="1">
        <f t="array" ref="B29">IF(MOD(ROW(),3)=2,    IF(INDEX(Maze!D:D,QUOTIENT(ROW()+1,3)+1)="",    IF(INDEX(Maze!F:F,QUOTIENT(ROW()+1,3)+1)="",0,INDEX(Maze!F:F,QUOTIENT(ROW()+1,3)+1)),   0),
IF(MOD(ROW(),3)=0,      IF(INDEX(Maze!D:D,QUOTIENT(ROW()+1,3)+1)="",     IF(INDEX(Maze!I:I,QUOTIENT(ROW()+1,3)+1)="",0,INDEX(Maze!I:I,QUOTIENT(ROW()+1,3)+1)),   0)))</f>
        <v>5</v>
      </c>
      <c r="C29" s="19" t="str" cm="1">
        <f t="array" ref="C29">IF(MOD(ROW(),3)=2,      INDEX(Maze!A:A,QUOTIENT(ROW()+1,3) + 1),
IF(MOD(ROW(),3)=0,         INDEX(Maze!B:B,QUOTIENT(ROW()+1,3) + 1),       0))</f>
        <v>Feature5</v>
      </c>
      <c r="D29" s="184" t="s">
        <v>109</v>
      </c>
      <c r="Z29" s="126" cm="1">
        <f t="array" ref="Z29">INDEX(Map!$B$2:$V$22,-Paths!AA29+11,Paths!AB29+11)</f>
        <v>0</v>
      </c>
      <c r="AA29" s="127">
        <f t="shared" si="0"/>
        <v>-9</v>
      </c>
      <c r="AB29" s="127">
        <f t="shared" si="1"/>
        <v>-3</v>
      </c>
      <c r="AC29" s="52" t="str">
        <f t="shared" si="2"/>
        <v>-3, -9</v>
      </c>
    </row>
    <row r="30" spans="1:29" x14ac:dyDescent="0.3">
      <c r="A30" s="21" cm="1">
        <f t="array" ref="A30">IF(MOD(ROW(),3)=2,IF(INDEX(Maze!D:D,QUOTIENT(ROW()+1,3)+1)="",IF(INDEX(Maze!E:E,QUOTIENT(ROW()+1,3)+1)="",0,INDEX(Maze!E:E,QUOTIENT(ROW()+1,3)+1)),0),
IF(MOD(ROW(),3)=0,IF(INDEX(Maze!D:D,QUOTIENT(ROW()+1,3)+1)="",IF(INDEX(Maze!H:H,QUOTIENT(ROW()+1,3)+1)="",0,INDEX(Maze!H:H,QUOTIENT(ROW()+1,3)+1)),0)))</f>
        <v>1</v>
      </c>
      <c r="B30" s="21" cm="1">
        <f t="array" ref="B30">IF(MOD(ROW(),3)=2,    IF(INDEX(Maze!D:D,QUOTIENT(ROW()+1,3)+1)="",    IF(INDEX(Maze!F:F,QUOTIENT(ROW()+1,3)+1)="",0,INDEX(Maze!F:F,QUOTIENT(ROW()+1,3)+1)),   0),
IF(MOD(ROW(),3)=0,      IF(INDEX(Maze!D:D,QUOTIENT(ROW()+1,3)+1)="",     IF(INDEX(Maze!I:I,QUOTIENT(ROW()+1,3)+1)="",0,INDEX(Maze!I:I,QUOTIENT(ROW()+1,3)+1)),   0)))</f>
        <v>6</v>
      </c>
      <c r="C30" s="21" t="str" cm="1">
        <f t="array" ref="C30">IF(MOD(ROW(),3)=2,      INDEX(Maze!A:A,QUOTIENT(ROW()+1,3) + 1),
IF(MOD(ROW(),3)=0,         INDEX(Maze!B:B,QUOTIENT(ROW()+1,3) + 1),       0))</f>
        <v>Feature6</v>
      </c>
      <c r="D30" s="185"/>
      <c r="Z30" s="126" cm="1">
        <f t="array" ref="Z30">INDEX(Map!$B$2:$V$22,-Paths!AA30+11,Paths!AB30+11)</f>
        <v>0</v>
      </c>
      <c r="AA30" s="127">
        <f t="shared" si="0"/>
        <v>-9</v>
      </c>
      <c r="AB30" s="127">
        <f t="shared" si="1"/>
        <v>-2</v>
      </c>
      <c r="AC30" s="52" t="str">
        <f t="shared" si="2"/>
        <v>-2, -9</v>
      </c>
    </row>
    <row r="31" spans="1:29" ht="15" thickBot="1" x14ac:dyDescent="0.35">
      <c r="A31" s="32"/>
      <c r="B31" s="33"/>
      <c r="C31" s="32"/>
      <c r="D31" s="186"/>
      <c r="Z31" s="126" cm="1">
        <f t="array" ref="Z31">INDEX(Map!$B$2:$V$22,-Paths!AA31+11,Paths!AB31+11)</f>
        <v>0</v>
      </c>
      <c r="AA31" s="127">
        <f t="shared" si="0"/>
        <v>-9</v>
      </c>
      <c r="AB31" s="127">
        <f t="shared" si="1"/>
        <v>-1</v>
      </c>
      <c r="AC31" s="52" t="str">
        <f t="shared" si="2"/>
        <v>-1, -9</v>
      </c>
    </row>
    <row r="32" spans="1:29" x14ac:dyDescent="0.3">
      <c r="A32" s="21" cm="1">
        <f t="array" ref="A32">IF(MOD(ROW(),3)=2,IF(INDEX(Maze!D:D,QUOTIENT(ROW()+1,3)+1)="",IF(INDEX(Maze!E:E,QUOTIENT(ROW()+1,3)+1)="",0,INDEX(Maze!E:E,QUOTIENT(ROW()+1,3)+1)),0),
IF(MOD(ROW(),3)=0,IF(INDEX(Maze!D:D,QUOTIENT(ROW()+1,3)+1)="",IF(INDEX(Maze!H:H,QUOTIENT(ROW()+1,3)+1)="",0,INDEX(Maze!H:H,QUOTIENT(ROW()+1,3)+1)),0)))</f>
        <v>0</v>
      </c>
      <c r="B32" s="21" cm="1">
        <f t="array" ref="B32">IF(MOD(ROW(),3)=2,    IF(INDEX(Maze!D:D,QUOTIENT(ROW()+1,3)+1)="",    IF(INDEX(Maze!F:F,QUOTIENT(ROW()+1,3)+1)="",0,INDEX(Maze!F:F,QUOTIENT(ROW()+1,3)+1)),   0),
IF(MOD(ROW(),3)=0,      IF(INDEX(Maze!D:D,QUOTIENT(ROW()+1,3)+1)="",     IF(INDEX(Maze!I:I,QUOTIENT(ROW()+1,3)+1)="",0,INDEX(Maze!I:I,QUOTIENT(ROW()+1,3)+1)),   0)))</f>
        <v>0</v>
      </c>
      <c r="C32" s="19" cm="1">
        <f t="array" ref="C32">IF(MOD(ROW(),3)=2,      INDEX(Maze!A:A,QUOTIENT(ROW()+1,3) + 1),
IF(MOD(ROW(),3)=0,         INDEX(Maze!B:B,QUOTIENT(ROW()+1,3) + 1),       0))</f>
        <v>0</v>
      </c>
      <c r="Z32" s="126" cm="1">
        <f t="array" ref="Z32">INDEX(Map!$B$2:$V$22,-Paths!AA32+11,Paths!AB32+11)</f>
        <v>0</v>
      </c>
      <c r="AA32" s="127">
        <f t="shared" si="0"/>
        <v>-9</v>
      </c>
      <c r="AB32" s="127">
        <f t="shared" si="1"/>
        <v>0</v>
      </c>
      <c r="AC32" s="52" t="str">
        <f t="shared" si="2"/>
        <v>0, -9</v>
      </c>
    </row>
    <row r="33" spans="1:48" x14ac:dyDescent="0.3">
      <c r="A33" s="21" cm="1">
        <f t="array" ref="A33">IF(MOD(ROW(),3)=2,IF(INDEX(Maze!D:D,QUOTIENT(ROW()+1,3)+1)="",IF(INDEX(Maze!E:E,QUOTIENT(ROW()+1,3)+1)="",0,INDEX(Maze!E:E,QUOTIENT(ROW()+1,3)+1)),0),
IF(MOD(ROW(),3)=0,IF(INDEX(Maze!D:D,QUOTIENT(ROW()+1,3)+1)="",IF(INDEX(Maze!H:H,QUOTIENT(ROW()+1,3)+1)="",0,INDEX(Maze!H:H,QUOTIENT(ROW()+1,3)+1)),0)))</f>
        <v>0</v>
      </c>
      <c r="B33" s="21" cm="1">
        <f t="array" ref="B33">IF(MOD(ROW(),3)=2,    IF(INDEX(Maze!D:D,QUOTIENT(ROW()+1,3)+1)="",    IF(INDEX(Maze!F:F,QUOTIENT(ROW()+1,3)+1)="",0,INDEX(Maze!F:F,QUOTIENT(ROW()+1,3)+1)),   0),
IF(MOD(ROW(),3)=0,      IF(INDEX(Maze!D:D,QUOTIENT(ROW()+1,3)+1)="",     IF(INDEX(Maze!I:I,QUOTIENT(ROW()+1,3)+1)="",0,INDEX(Maze!I:I,QUOTIENT(ROW()+1,3)+1)),   0)))</f>
        <v>0</v>
      </c>
      <c r="C33" s="21" cm="1">
        <f t="array" ref="C33">IF(MOD(ROW(),3)=2,      INDEX(Maze!A:A,QUOTIENT(ROW()+1,3) + 1),
IF(MOD(ROW(),3)=0,         INDEX(Maze!B:B,QUOTIENT(ROW()+1,3) + 1),       0))</f>
        <v>0</v>
      </c>
      <c r="Z33" s="126" cm="1">
        <f t="array" ref="Z33">INDEX(Map!$B$2:$V$22,-Paths!AA33+11,Paths!AB33+11)</f>
        <v>0</v>
      </c>
      <c r="AA33" s="127">
        <f t="shared" si="0"/>
        <v>-9</v>
      </c>
      <c r="AB33" s="127">
        <f t="shared" si="1"/>
        <v>1</v>
      </c>
      <c r="AC33" s="52" t="str">
        <f t="shared" si="2"/>
        <v>1, -9</v>
      </c>
    </row>
    <row r="34" spans="1:48" x14ac:dyDescent="0.3">
      <c r="A34" s="32"/>
      <c r="B34" s="33"/>
      <c r="C34" s="32"/>
      <c r="Z34" s="126" cm="1">
        <f t="array" ref="Z34">INDEX(Map!$B$2:$V$22,-Paths!AA34+11,Paths!AB34+11)</f>
        <v>0</v>
      </c>
      <c r="AA34" s="127">
        <f t="shared" si="0"/>
        <v>-9</v>
      </c>
      <c r="AB34" s="127">
        <f t="shared" si="1"/>
        <v>2</v>
      </c>
      <c r="AC34" s="52" t="str">
        <f t="shared" si="2"/>
        <v>2, -9</v>
      </c>
    </row>
    <row r="35" spans="1:48" x14ac:dyDescent="0.3">
      <c r="A35" s="21" cm="1">
        <f t="array" ref="A35">IF(MOD(ROW(),3)=2,IF(INDEX(Maze!D:D,QUOTIENT(ROW()+1,3)+1)="",IF(INDEX(Maze!E:E,QUOTIENT(ROW()+1,3)+1)="",0,INDEX(Maze!E:E,QUOTIENT(ROW()+1,3)+1)),0),
IF(MOD(ROW(),3)=0,IF(INDEX(Maze!D:D,QUOTIENT(ROW()+1,3)+1)="",IF(INDEX(Maze!H:H,QUOTIENT(ROW()+1,3)+1)="",0,INDEX(Maze!H:H,QUOTIENT(ROW()+1,3)+1)),0)))</f>
        <v>2</v>
      </c>
      <c r="B35" s="21" cm="1">
        <f t="array" ref="B35">IF(MOD(ROW(),3)=2,    IF(INDEX(Maze!D:D,QUOTIENT(ROW()+1,3)+1)="",    IF(INDEX(Maze!F:F,QUOTIENT(ROW()+1,3)+1)="",0,INDEX(Maze!F:F,QUOTIENT(ROW()+1,3)+1)),   0),
IF(MOD(ROW(),3)=0,      IF(INDEX(Maze!D:D,QUOTIENT(ROW()+1,3)+1)="",     IF(INDEX(Maze!I:I,QUOTIENT(ROW()+1,3)+1)="",0,INDEX(Maze!I:I,QUOTIENT(ROW()+1,3)+1)),   0)))</f>
        <v>0</v>
      </c>
      <c r="C35" s="19" t="str" cm="1">
        <f t="array" ref="C35">IF(MOD(ROW(),3)=2,      INDEX(Maze!A:A,QUOTIENT(ROW()+1,3) + 1),
IF(MOD(ROW(),3)=0,         INDEX(Maze!B:B,QUOTIENT(ROW()+1,3) + 1),       0))</f>
        <v>Applications</v>
      </c>
      <c r="Z35" s="126" cm="1">
        <f t="array" ref="Z35">INDEX(Map!$B$2:$V$22,-Paths!AA35+11,Paths!AB35+11)</f>
        <v>0</v>
      </c>
      <c r="AA35" s="127">
        <f t="shared" si="0"/>
        <v>-9</v>
      </c>
      <c r="AB35" s="127">
        <f t="shared" si="1"/>
        <v>3</v>
      </c>
      <c r="AC35" s="52" t="str">
        <f t="shared" si="2"/>
        <v>3, -9</v>
      </c>
    </row>
    <row r="36" spans="1:48" x14ac:dyDescent="0.3">
      <c r="A36" s="21" cm="1">
        <f t="array" ref="A36">IF(MOD(ROW(),3)=2,IF(INDEX(Maze!D:D,QUOTIENT(ROW()+1,3)+1)="",IF(INDEX(Maze!E:E,QUOTIENT(ROW()+1,3)+1)="",0,INDEX(Maze!E:E,QUOTIENT(ROW()+1,3)+1)),0),
IF(MOD(ROW(),3)=0,IF(INDEX(Maze!D:D,QUOTIENT(ROW()+1,3)+1)="",IF(INDEX(Maze!H:H,QUOTIENT(ROW()+1,3)+1)="",0,INDEX(Maze!H:H,QUOTIENT(ROW()+1,3)+1)),0)))</f>
        <v>2</v>
      </c>
      <c r="B36" s="21" cm="1">
        <f t="array" ref="B36">IF(MOD(ROW(),3)=2,    IF(INDEX(Maze!D:D,QUOTIENT(ROW()+1,3)+1)="",    IF(INDEX(Maze!F:F,QUOTIENT(ROW()+1,3)+1)="",0,INDEX(Maze!F:F,QUOTIENT(ROW()+1,3)+1)),   0),
IF(MOD(ROW(),3)=0,      IF(INDEX(Maze!D:D,QUOTIENT(ROW()+1,3)+1)="",     IF(INDEX(Maze!I:I,QUOTIENT(ROW()+1,3)+1)="",0,INDEX(Maze!I:I,QUOTIENT(ROW()+1,3)+1)),   0)))</f>
        <v>-1</v>
      </c>
      <c r="C36" s="21" t="str" cm="1">
        <f t="array" ref="C36">IF(MOD(ROW(),3)=2,      INDEX(Maze!A:A,QUOTIENT(ROW()+1,3) + 1),
IF(MOD(ROW(),3)=0,         INDEX(Maze!B:B,QUOTIENT(ROW()+1,3) + 1),       0))</f>
        <v>Application1</v>
      </c>
      <c r="Z36" s="126" cm="1">
        <f t="array" ref="Z36">INDEX(Map!$B$2:$V$22,-Paths!AA36+11,Paths!AB36+11)</f>
        <v>0</v>
      </c>
      <c r="AA36" s="127">
        <f t="shared" si="0"/>
        <v>-9</v>
      </c>
      <c r="AB36" s="127">
        <f t="shared" si="1"/>
        <v>4</v>
      </c>
      <c r="AC36" s="52" t="str">
        <f t="shared" si="2"/>
        <v>4, -9</v>
      </c>
    </row>
    <row r="37" spans="1:48" x14ac:dyDescent="0.3">
      <c r="A37" s="32"/>
      <c r="B37" s="33"/>
      <c r="C37" s="32"/>
      <c r="Z37" s="126" cm="1">
        <f t="array" ref="Z37">INDEX(Map!$B$2:$V$22,-Paths!AA37+11,Paths!AB37+11)</f>
        <v>0</v>
      </c>
      <c r="AA37" s="127">
        <f t="shared" si="0"/>
        <v>-9</v>
      </c>
      <c r="AB37" s="127">
        <f t="shared" si="1"/>
        <v>5</v>
      </c>
      <c r="AC37" s="52" t="str">
        <f t="shared" si="2"/>
        <v>5, -9</v>
      </c>
    </row>
    <row r="38" spans="1:48" x14ac:dyDescent="0.3">
      <c r="A38" s="21" cm="1">
        <f t="array" ref="A38">IF(MOD(ROW(),3)=2,IF(INDEX(Maze!D:D,QUOTIENT(ROW()+1,3)+1)="",IF(INDEX(Maze!E:E,QUOTIENT(ROW()+1,3)+1)="",0,INDEX(Maze!E:E,QUOTIENT(ROW()+1,3)+1)),0),
IF(MOD(ROW(),3)=0,IF(INDEX(Maze!D:D,QUOTIENT(ROW()+1,3)+1)="",IF(INDEX(Maze!H:H,QUOTIENT(ROW()+1,3)+1)="",0,INDEX(Maze!H:H,QUOTIENT(ROW()+1,3)+1)),0)))</f>
        <v>2</v>
      </c>
      <c r="B38" s="21" cm="1">
        <f t="array" ref="B38">IF(MOD(ROW(),3)=2,    IF(INDEX(Maze!D:D,QUOTIENT(ROW()+1,3)+1)="",    IF(INDEX(Maze!F:F,QUOTIENT(ROW()+1,3)+1)="",0,INDEX(Maze!F:F,QUOTIENT(ROW()+1,3)+1)),   0),
IF(MOD(ROW(),3)=0,      IF(INDEX(Maze!D:D,QUOTIENT(ROW()+1,3)+1)="",     IF(INDEX(Maze!I:I,QUOTIENT(ROW()+1,3)+1)="",0,INDEX(Maze!I:I,QUOTIENT(ROW()+1,3)+1)),   0)))</f>
        <v>-1</v>
      </c>
      <c r="C38" s="19" t="str" cm="1">
        <f t="array" ref="C38">IF(MOD(ROW(),3)=2,      INDEX(Maze!A:A,QUOTIENT(ROW()+1,3) + 1),
IF(MOD(ROW(),3)=0,         INDEX(Maze!B:B,QUOTIENT(ROW()+1,3) + 1),       0))</f>
        <v>Application1</v>
      </c>
      <c r="Z38" s="126" cm="1">
        <f t="array" ref="Z38">INDEX(Map!$B$2:$V$22,-Paths!AA38+11,Paths!AB38+11)</f>
        <v>0</v>
      </c>
      <c r="AA38" s="127">
        <f t="shared" si="0"/>
        <v>-9</v>
      </c>
      <c r="AB38" s="127">
        <f t="shared" si="1"/>
        <v>6</v>
      </c>
      <c r="AC38" s="52" t="str">
        <f t="shared" si="2"/>
        <v>6, -9</v>
      </c>
    </row>
    <row r="39" spans="1:48" x14ac:dyDescent="0.3">
      <c r="A39" s="21" cm="1">
        <f t="array" ref="A39">IF(MOD(ROW(),3)=2,IF(INDEX(Maze!D:D,QUOTIENT(ROW()+1,3)+1)="",IF(INDEX(Maze!E:E,QUOTIENT(ROW()+1,3)+1)="",0,INDEX(Maze!E:E,QUOTIENT(ROW()+1,3)+1)),0),
IF(MOD(ROW(),3)=0,IF(INDEX(Maze!D:D,QUOTIENT(ROW()+1,3)+1)="",IF(INDEX(Maze!H:H,QUOTIENT(ROW()+1,3)+1)="",0,INDEX(Maze!H:H,QUOTIENT(ROW()+1,3)+1)),0)))</f>
        <v>2</v>
      </c>
      <c r="B39" s="21" cm="1">
        <f t="array" ref="B39">IF(MOD(ROW(),3)=2,    IF(INDEX(Maze!D:D,QUOTIENT(ROW()+1,3)+1)="",    IF(INDEX(Maze!F:F,QUOTIENT(ROW()+1,3)+1)="",0,INDEX(Maze!F:F,QUOTIENT(ROW()+1,3)+1)),   0),
IF(MOD(ROW(),3)=0,      IF(INDEX(Maze!D:D,QUOTIENT(ROW()+1,3)+1)="",     IF(INDEX(Maze!I:I,QUOTIENT(ROW()+1,3)+1)="",0,INDEX(Maze!I:I,QUOTIENT(ROW()+1,3)+1)),   0)))</f>
        <v>-2</v>
      </c>
      <c r="C39" s="21" t="str" cm="1">
        <f t="array" ref="C39">IF(MOD(ROW(),3)=2,      INDEX(Maze!A:A,QUOTIENT(ROW()+1,3) + 1),
IF(MOD(ROW(),3)=0,         INDEX(Maze!B:B,QUOTIENT(ROW()+1,3) + 1),       0))</f>
        <v>Application2</v>
      </c>
      <c r="Z39" s="126" cm="1">
        <f t="array" ref="Z39">INDEX(Map!$B$2:$V$22,-Paths!AA39+11,Paths!AB39+11)</f>
        <v>0</v>
      </c>
      <c r="AA39" s="127">
        <f t="shared" si="0"/>
        <v>-9</v>
      </c>
      <c r="AB39" s="127">
        <f t="shared" si="1"/>
        <v>7</v>
      </c>
      <c r="AC39" s="52" t="str">
        <f t="shared" si="2"/>
        <v>7, -9</v>
      </c>
    </row>
    <row r="40" spans="1:48" x14ac:dyDescent="0.3">
      <c r="A40" s="32"/>
      <c r="B40" s="33"/>
      <c r="C40" s="32"/>
      <c r="Z40" s="126" cm="1">
        <f t="array" ref="Z40">INDEX(Map!$B$2:$V$22,-Paths!AA40+11,Paths!AB40+11)</f>
        <v>0</v>
      </c>
      <c r="AA40" s="127">
        <f t="shared" si="0"/>
        <v>-9</v>
      </c>
      <c r="AB40" s="127">
        <f t="shared" si="1"/>
        <v>8</v>
      </c>
      <c r="AC40" s="52" t="str">
        <f t="shared" si="2"/>
        <v>8, -9</v>
      </c>
    </row>
    <row r="41" spans="1:48" x14ac:dyDescent="0.3">
      <c r="A41" s="21" cm="1">
        <f t="array" ref="A41">IF(MOD(ROW(),3)=2,IF(INDEX(Maze!D:D,QUOTIENT(ROW()+1,3)+1)="",IF(INDEX(Maze!E:E,QUOTIENT(ROW()+1,3)+1)="",0,INDEX(Maze!E:E,QUOTIENT(ROW()+1,3)+1)),0),
IF(MOD(ROW(),3)=0,IF(INDEX(Maze!D:D,QUOTIENT(ROW()+1,3)+1)="",IF(INDEX(Maze!H:H,QUOTIENT(ROW()+1,3)+1)="",0,INDEX(Maze!H:H,QUOTIENT(ROW()+1,3)+1)),0)))</f>
        <v>2</v>
      </c>
      <c r="B41" s="21" cm="1">
        <f t="array" ref="B41">IF(MOD(ROW(),3)=2,    IF(INDEX(Maze!D:D,QUOTIENT(ROW()+1,3)+1)="",    IF(INDEX(Maze!F:F,QUOTIENT(ROW()+1,3)+1)="",0,INDEX(Maze!F:F,QUOTIENT(ROW()+1,3)+1)),   0),
IF(MOD(ROW(),3)=0,      IF(INDEX(Maze!D:D,QUOTIENT(ROW()+1,3)+1)="",     IF(INDEX(Maze!I:I,QUOTIENT(ROW()+1,3)+1)="",0,INDEX(Maze!I:I,QUOTIENT(ROW()+1,3)+1)),   0)))</f>
        <v>-2</v>
      </c>
      <c r="C41" s="19" t="str" cm="1">
        <f t="array" ref="C41">IF(MOD(ROW(),3)=2,      INDEX(Maze!A:A,QUOTIENT(ROW()+1,3) + 1),
IF(MOD(ROW(),3)=0,         INDEX(Maze!B:B,QUOTIENT(ROW()+1,3) + 1),       0))</f>
        <v>Application2</v>
      </c>
      <c r="Z41" s="126" cm="1">
        <f t="array" ref="Z41">INDEX(Map!$B$2:$V$22,-Paths!AA41+11,Paths!AB41+11)</f>
        <v>0</v>
      </c>
      <c r="AA41" s="127">
        <f t="shared" si="0"/>
        <v>-9</v>
      </c>
      <c r="AB41" s="127">
        <f t="shared" si="1"/>
        <v>9</v>
      </c>
      <c r="AC41" s="52" t="str">
        <f t="shared" si="2"/>
        <v>9, -9</v>
      </c>
    </row>
    <row r="42" spans="1:48" x14ac:dyDescent="0.3">
      <c r="A42" s="21" cm="1">
        <f t="array" ref="A42">IF(MOD(ROW(),3)=2,IF(INDEX(Maze!D:D,QUOTIENT(ROW()+1,3)+1)="",IF(INDEX(Maze!E:E,QUOTIENT(ROW()+1,3)+1)="",0,INDEX(Maze!E:E,QUOTIENT(ROW()+1,3)+1)),0),
IF(MOD(ROW(),3)=0,IF(INDEX(Maze!D:D,QUOTIENT(ROW()+1,3)+1)="",IF(INDEX(Maze!H:H,QUOTIENT(ROW()+1,3)+1)="",0,INDEX(Maze!H:H,QUOTIENT(ROW()+1,3)+1)),0)))</f>
        <v>2</v>
      </c>
      <c r="B42" s="21" cm="1">
        <f t="array" ref="B42">IF(MOD(ROW(),3)=2,    IF(INDEX(Maze!D:D,QUOTIENT(ROW()+1,3)+1)="",    IF(INDEX(Maze!F:F,QUOTIENT(ROW()+1,3)+1)="",0,INDEX(Maze!F:F,QUOTIENT(ROW()+1,3)+1)),   0),
IF(MOD(ROW(),3)=0,      IF(INDEX(Maze!D:D,QUOTIENT(ROW()+1,3)+1)="",     IF(INDEX(Maze!I:I,QUOTIENT(ROW()+1,3)+1)="",0,INDEX(Maze!I:I,QUOTIENT(ROW()+1,3)+1)),   0)))</f>
        <v>-3</v>
      </c>
      <c r="C42" s="21" t="str" cm="1">
        <f t="array" ref="C42">IF(MOD(ROW(),3)=2,      INDEX(Maze!A:A,QUOTIENT(ROW()+1,3) + 1),
IF(MOD(ROW(),3)=0,         INDEX(Maze!B:B,QUOTIENT(ROW()+1,3) + 1),       0))</f>
        <v>Application3</v>
      </c>
      <c r="Z42" s="126" cm="1">
        <f t="array" ref="Z42">INDEX(Map!$B$2:$V$22,-Paths!AA42+11,Paths!AB42+11)</f>
        <v>0</v>
      </c>
      <c r="AA42" s="127">
        <f t="shared" si="0"/>
        <v>-9</v>
      </c>
      <c r="AB42" s="127">
        <f t="shared" si="1"/>
        <v>10</v>
      </c>
      <c r="AC42" s="52" t="str">
        <f t="shared" si="2"/>
        <v>10, -9</v>
      </c>
    </row>
    <row r="43" spans="1:48" x14ac:dyDescent="0.3">
      <c r="A43" s="32"/>
      <c r="B43" s="33"/>
      <c r="C43" s="32"/>
      <c r="Z43" s="126" cm="1">
        <f t="array" ref="Z43">INDEX(Map!$B$2:$V$22,-Paths!AA43+11,Paths!AB43+11)</f>
        <v>0</v>
      </c>
      <c r="AA43" s="127">
        <f t="shared" si="0"/>
        <v>-8</v>
      </c>
      <c r="AB43" s="127">
        <f t="shared" si="1"/>
        <v>-10</v>
      </c>
      <c r="AC43" s="52" t="str">
        <f t="shared" si="2"/>
        <v>-10, -8</v>
      </c>
    </row>
    <row r="44" spans="1:48" x14ac:dyDescent="0.3">
      <c r="A44" s="21" cm="1">
        <f t="array" ref="A44">IF(MOD(ROW(),3)=2,IF(INDEX(Maze!D:D,QUOTIENT(ROW()+1,3)+1)="",IF(INDEX(Maze!E:E,QUOTIENT(ROW()+1,3)+1)="",0,INDEX(Maze!E:E,QUOTIENT(ROW()+1,3)+1)),0),
IF(MOD(ROW(),3)=0,IF(INDEX(Maze!D:D,QUOTIENT(ROW()+1,3)+1)="",IF(INDEX(Maze!H:H,QUOTIENT(ROW()+1,3)+1)="",0,INDEX(Maze!H:H,QUOTIENT(ROW()+1,3)+1)),0)))</f>
        <v>2</v>
      </c>
      <c r="B44" s="21" cm="1">
        <f t="array" ref="B44">IF(MOD(ROW(),3)=2,    IF(INDEX(Maze!D:D,QUOTIENT(ROW()+1,3)+1)="",    IF(INDEX(Maze!F:F,QUOTIENT(ROW()+1,3)+1)="",0,INDEX(Maze!F:F,QUOTIENT(ROW()+1,3)+1)),   0),
IF(MOD(ROW(),3)=0,      IF(INDEX(Maze!D:D,QUOTIENT(ROW()+1,3)+1)="",     IF(INDEX(Maze!I:I,QUOTIENT(ROW()+1,3)+1)="",0,INDEX(Maze!I:I,QUOTIENT(ROW()+1,3)+1)),   0)))</f>
        <v>-3</v>
      </c>
      <c r="C44" s="19" t="str" cm="1">
        <f t="array" ref="C44">IF(MOD(ROW(),3)=2,      INDEX(Maze!A:A,QUOTIENT(ROW()+1,3) + 1),
IF(MOD(ROW(),3)=0,         INDEX(Maze!B:B,QUOTIENT(ROW()+1,3) + 1),       0))</f>
        <v>Application3</v>
      </c>
      <c r="Z44" s="126" cm="1">
        <f t="array" ref="Z44">INDEX(Map!$B$2:$V$22,-Paths!AA44+11,Paths!AB44+11)</f>
        <v>0</v>
      </c>
      <c r="AA44" s="127">
        <f t="shared" si="0"/>
        <v>-8</v>
      </c>
      <c r="AB44" s="127">
        <f t="shared" si="1"/>
        <v>-9</v>
      </c>
      <c r="AC44" s="52" t="str">
        <f t="shared" si="2"/>
        <v>-9, -8</v>
      </c>
    </row>
    <row r="45" spans="1:48" x14ac:dyDescent="0.3">
      <c r="A45" s="21" cm="1">
        <f t="array" ref="A45">IF(MOD(ROW(),3)=2,IF(INDEX(Maze!D:D,QUOTIENT(ROW()+1,3)+1)="",IF(INDEX(Maze!E:E,QUOTIENT(ROW()+1,3)+1)="",0,INDEX(Maze!E:E,QUOTIENT(ROW()+1,3)+1)),0),
IF(MOD(ROW(),3)=0,IF(INDEX(Maze!D:D,QUOTIENT(ROW()+1,3)+1)="",IF(INDEX(Maze!H:H,QUOTIENT(ROW()+1,3)+1)="",0,INDEX(Maze!H:H,QUOTIENT(ROW()+1,3)+1)),0)))</f>
        <v>2</v>
      </c>
      <c r="B45" s="21" cm="1">
        <f t="array" ref="B45">IF(MOD(ROW(),3)=2,    IF(INDEX(Maze!D:D,QUOTIENT(ROW()+1,3)+1)="",    IF(INDEX(Maze!F:F,QUOTIENT(ROW()+1,3)+1)="",0,INDEX(Maze!F:F,QUOTIENT(ROW()+1,3)+1)),   0),
IF(MOD(ROW(),3)=0,      IF(INDEX(Maze!D:D,QUOTIENT(ROW()+1,3)+1)="",     IF(INDEX(Maze!I:I,QUOTIENT(ROW()+1,3)+1)="",0,INDEX(Maze!I:I,QUOTIENT(ROW()+1,3)+1)),   0)))</f>
        <v>-4</v>
      </c>
      <c r="C45" s="21" t="str" cm="1">
        <f t="array" ref="C45">IF(MOD(ROW(),3)=2,      INDEX(Maze!A:A,QUOTIENT(ROW()+1,3) + 1),
IF(MOD(ROW(),3)=0,         INDEX(Maze!B:B,QUOTIENT(ROW()+1,3) + 1),       0))</f>
        <v>Application4</v>
      </c>
      <c r="Z45" s="126" cm="1">
        <f t="array" ref="Z45">INDEX(Map!$B$2:$V$22,-Paths!AA45+11,Paths!AB45+11)</f>
        <v>0</v>
      </c>
      <c r="AA45" s="127">
        <f t="shared" si="0"/>
        <v>-8</v>
      </c>
      <c r="AB45" s="127">
        <f t="shared" si="1"/>
        <v>-8</v>
      </c>
      <c r="AC45" s="52" t="str">
        <f t="shared" si="2"/>
        <v>-8, -8</v>
      </c>
    </row>
    <row r="46" spans="1:48" x14ac:dyDescent="0.3">
      <c r="A46" s="32"/>
      <c r="B46" s="33"/>
      <c r="C46" s="32"/>
      <c r="Z46" s="126" cm="1">
        <f t="array" ref="Z46">INDEX(Map!$B$2:$V$22,-Paths!AA46+11,Paths!AB46+11)</f>
        <v>0</v>
      </c>
      <c r="AA46" s="127">
        <f t="shared" si="0"/>
        <v>-8</v>
      </c>
      <c r="AB46" s="127">
        <f t="shared" si="1"/>
        <v>-7</v>
      </c>
      <c r="AC46" s="52" t="str">
        <f t="shared" si="2"/>
        <v>-7, -8</v>
      </c>
    </row>
    <row r="47" spans="1:48" x14ac:dyDescent="0.3">
      <c r="A47" s="21" cm="1">
        <f t="array" ref="A47">IF(MOD(ROW(),3)=2,IF(INDEX(Maze!D:D,QUOTIENT(ROW()+1,3)+1)="",IF(INDEX(Maze!E:E,QUOTIENT(ROW()+1,3)+1)="",0,INDEX(Maze!E:E,QUOTIENT(ROW()+1,3)+1)),0),
IF(MOD(ROW(),3)=0,IF(INDEX(Maze!D:D,QUOTIENT(ROW()+1,3)+1)="",IF(INDEX(Maze!H:H,QUOTIENT(ROW()+1,3)+1)="",0,INDEX(Maze!H:H,QUOTIENT(ROW()+1,3)+1)),0)))</f>
        <v>2</v>
      </c>
      <c r="B47" s="21" cm="1">
        <f t="array" ref="B47">IF(MOD(ROW(),3)=2,    IF(INDEX(Maze!D:D,QUOTIENT(ROW()+1,3)+1)="",    IF(INDEX(Maze!F:F,QUOTIENT(ROW()+1,3)+1)="",0,INDEX(Maze!F:F,QUOTIENT(ROW()+1,3)+1)),   0),
IF(MOD(ROW(),3)=0,      IF(INDEX(Maze!D:D,QUOTIENT(ROW()+1,3)+1)="",     IF(INDEX(Maze!I:I,QUOTIENT(ROW()+1,3)+1)="",0,INDEX(Maze!I:I,QUOTIENT(ROW()+1,3)+1)),   0)))</f>
        <v>-4</v>
      </c>
      <c r="C47" s="19" t="str" cm="1">
        <f t="array" ref="C47">IF(MOD(ROW(),3)=2,      INDEX(Maze!A:A,QUOTIENT(ROW()+1,3) + 1),
IF(MOD(ROW(),3)=0,         INDEX(Maze!B:B,QUOTIENT(ROW()+1,3) + 1),       0))</f>
        <v>Application4</v>
      </c>
      <c r="Z47" s="126" cm="1">
        <f t="array" ref="Z47">INDEX(Map!$B$2:$V$22,-Paths!AA47+11,Paths!AB47+11)</f>
        <v>0</v>
      </c>
      <c r="AA47" s="127">
        <f t="shared" si="0"/>
        <v>-8</v>
      </c>
      <c r="AB47" s="127">
        <f t="shared" si="1"/>
        <v>-6</v>
      </c>
      <c r="AC47" s="52" t="str">
        <f t="shared" si="2"/>
        <v>-6, -8</v>
      </c>
    </row>
    <row r="48" spans="1:48" x14ac:dyDescent="0.3">
      <c r="A48" s="21" cm="1">
        <f t="array" ref="A48">IF(MOD(ROW(),3)=2,IF(INDEX(Maze!D:D,QUOTIENT(ROW()+1,3)+1)="",IF(INDEX(Maze!E:E,QUOTIENT(ROW()+1,3)+1)="",0,INDEX(Maze!E:E,QUOTIENT(ROW()+1,3)+1)),0),
IF(MOD(ROW(),3)=0,IF(INDEX(Maze!D:D,QUOTIENT(ROW()+1,3)+1)="",IF(INDEX(Maze!H:H,QUOTIENT(ROW()+1,3)+1)="",0,INDEX(Maze!H:H,QUOTIENT(ROW()+1,3)+1)),0)))</f>
        <v>2</v>
      </c>
      <c r="B48" s="21" cm="1">
        <f t="array" ref="B48">IF(MOD(ROW(),3)=2,    IF(INDEX(Maze!D:D,QUOTIENT(ROW()+1,3)+1)="",    IF(INDEX(Maze!F:F,QUOTIENT(ROW()+1,3)+1)="",0,INDEX(Maze!F:F,QUOTIENT(ROW()+1,3)+1)),   0),
IF(MOD(ROW(),3)=0,      IF(INDEX(Maze!D:D,QUOTIENT(ROW()+1,3)+1)="",     IF(INDEX(Maze!I:I,QUOTIENT(ROW()+1,3)+1)="",0,INDEX(Maze!I:I,QUOTIENT(ROW()+1,3)+1)),   0)))</f>
        <v>-5</v>
      </c>
      <c r="C48" s="21" t="str" cm="1">
        <f t="array" ref="C48">IF(MOD(ROW(),3)=2,      INDEX(Maze!A:A,QUOTIENT(ROW()+1,3) + 1),
IF(MOD(ROW(),3)=0,         INDEX(Maze!B:B,QUOTIENT(ROW()+1,3) + 1),       0))</f>
        <v>Application5</v>
      </c>
      <c r="Z48" s="126" cm="1">
        <f t="array" ref="Z48">INDEX(Map!$B$2:$V$22,-Paths!AA48+11,Paths!AB48+11)</f>
        <v>0</v>
      </c>
      <c r="AA48" s="127">
        <f t="shared" si="0"/>
        <v>-8</v>
      </c>
      <c r="AB48" s="127">
        <f t="shared" si="1"/>
        <v>-5</v>
      </c>
      <c r="AC48" s="52" t="str">
        <f t="shared" si="2"/>
        <v>-5, -8</v>
      </c>
      <c r="AV48" s="3">
        <v>1</v>
      </c>
    </row>
    <row r="49" spans="1:29" x14ac:dyDescent="0.3">
      <c r="A49" s="32"/>
      <c r="B49" s="33"/>
      <c r="C49" s="32"/>
      <c r="Z49" s="126" cm="1">
        <f t="array" ref="Z49">INDEX(Map!$B$2:$V$22,-Paths!AA49+11,Paths!AB49+11)</f>
        <v>0</v>
      </c>
      <c r="AA49" s="127">
        <f t="shared" si="0"/>
        <v>-8</v>
      </c>
      <c r="AB49" s="127">
        <f t="shared" si="1"/>
        <v>-4</v>
      </c>
      <c r="AC49" s="52" t="str">
        <f t="shared" si="2"/>
        <v>-4, -8</v>
      </c>
    </row>
    <row r="50" spans="1:29" x14ac:dyDescent="0.3">
      <c r="A50" s="21" cm="1">
        <f t="array" ref="A50">IF(MOD(ROW(),3)=2,IF(INDEX(Maze!D:D,QUOTIENT(ROW()+1,3)+1)="",IF(INDEX(Maze!E:E,QUOTIENT(ROW()+1,3)+1)="",0,INDEX(Maze!E:E,QUOTIENT(ROW()+1,3)+1)),0),
IF(MOD(ROW(),3)=0,IF(INDEX(Maze!D:D,QUOTIENT(ROW()+1,3)+1)="",IF(INDEX(Maze!H:H,QUOTIENT(ROW()+1,3)+1)="",0,INDEX(Maze!H:H,QUOTIENT(ROW()+1,3)+1)),0)))</f>
        <v>2</v>
      </c>
      <c r="B50" s="21" cm="1">
        <f t="array" ref="B50">IF(MOD(ROW(),3)=2,    IF(INDEX(Maze!D:D,QUOTIENT(ROW()+1,3)+1)="",    IF(INDEX(Maze!F:F,QUOTIENT(ROW()+1,3)+1)="",0,INDEX(Maze!F:F,QUOTIENT(ROW()+1,3)+1)),   0),
IF(MOD(ROW(),3)=0,      IF(INDEX(Maze!D:D,QUOTIENT(ROW()+1,3)+1)="",     IF(INDEX(Maze!I:I,QUOTIENT(ROW()+1,3)+1)="",0,INDEX(Maze!I:I,QUOTIENT(ROW()+1,3)+1)),   0)))</f>
        <v>-5</v>
      </c>
      <c r="C50" s="19" t="str" cm="1">
        <f t="array" ref="C50">IF(MOD(ROW(),3)=2,      INDEX(Maze!A:A,QUOTIENT(ROW()+1,3) + 1),
IF(MOD(ROW(),3)=0,         INDEX(Maze!B:B,QUOTIENT(ROW()+1,3) + 1),       0))</f>
        <v>Application5</v>
      </c>
      <c r="Z50" s="126" cm="1">
        <f t="array" ref="Z50">INDEX(Map!$B$2:$V$22,-Paths!AA50+11,Paths!AB50+11)</f>
        <v>0</v>
      </c>
      <c r="AA50" s="127">
        <f t="shared" si="0"/>
        <v>-8</v>
      </c>
      <c r="AB50" s="127">
        <f t="shared" si="1"/>
        <v>-3</v>
      </c>
      <c r="AC50" s="52" t="str">
        <f t="shared" si="2"/>
        <v>-3, -8</v>
      </c>
    </row>
    <row r="51" spans="1:29" x14ac:dyDescent="0.3">
      <c r="A51" s="21" cm="1">
        <f t="array" ref="A51">IF(MOD(ROW(),3)=2,IF(INDEX(Maze!D:D,QUOTIENT(ROW()+1,3)+1)="",IF(INDEX(Maze!E:E,QUOTIENT(ROW()+1,3)+1)="",0,INDEX(Maze!E:E,QUOTIENT(ROW()+1,3)+1)),0),
IF(MOD(ROW(),3)=0,IF(INDEX(Maze!D:D,QUOTIENT(ROW()+1,3)+1)="",IF(INDEX(Maze!H:H,QUOTIENT(ROW()+1,3)+1)="",0,INDEX(Maze!H:H,QUOTIENT(ROW()+1,3)+1)),0)))</f>
        <v>2</v>
      </c>
      <c r="B51" s="21" cm="1">
        <f t="array" ref="B51">IF(MOD(ROW(),3)=2,    IF(INDEX(Maze!D:D,QUOTIENT(ROW()+1,3)+1)="",    IF(INDEX(Maze!F:F,QUOTIENT(ROW()+1,3)+1)="",0,INDEX(Maze!F:F,QUOTIENT(ROW()+1,3)+1)),   0),
IF(MOD(ROW(),3)=0,      IF(INDEX(Maze!D:D,QUOTIENT(ROW()+1,3)+1)="",     IF(INDEX(Maze!I:I,QUOTIENT(ROW()+1,3)+1)="",0,INDEX(Maze!I:I,QUOTIENT(ROW()+1,3)+1)),   0)))</f>
        <v>-6</v>
      </c>
      <c r="C51" s="21" t="str" cm="1">
        <f t="array" ref="C51">IF(MOD(ROW(),3)=2,      INDEX(Maze!A:A,QUOTIENT(ROW()+1,3) + 1),
IF(MOD(ROW(),3)=0,         INDEX(Maze!B:B,QUOTIENT(ROW()+1,3) + 1),       0))</f>
        <v>Application6</v>
      </c>
      <c r="Z51" s="126" cm="1">
        <f t="array" ref="Z51">INDEX(Map!$B$2:$V$22,-Paths!AA51+11,Paths!AB51+11)</f>
        <v>0</v>
      </c>
      <c r="AA51" s="127">
        <f t="shared" si="0"/>
        <v>-8</v>
      </c>
      <c r="AB51" s="127">
        <f t="shared" si="1"/>
        <v>-2</v>
      </c>
      <c r="AC51" s="52" t="str">
        <f t="shared" si="2"/>
        <v>-2, -8</v>
      </c>
    </row>
    <row r="52" spans="1:29" x14ac:dyDescent="0.3">
      <c r="A52" s="32"/>
      <c r="B52" s="33"/>
      <c r="C52" s="32"/>
      <c r="Z52" s="126" cm="1">
        <f t="array" ref="Z52">INDEX(Map!$B$2:$V$22,-Paths!AA52+11,Paths!AB52+11)</f>
        <v>0</v>
      </c>
      <c r="AA52" s="127">
        <f t="shared" si="0"/>
        <v>-8</v>
      </c>
      <c r="AB52" s="127">
        <f t="shared" si="1"/>
        <v>-1</v>
      </c>
      <c r="AC52" s="52" t="str">
        <f t="shared" si="2"/>
        <v>-1, -8</v>
      </c>
    </row>
    <row r="53" spans="1:29" x14ac:dyDescent="0.3">
      <c r="A53" s="21" cm="1">
        <f t="array" ref="A53">IF(MOD(ROW(),3)=2,IF(INDEX(Maze!D:D,QUOTIENT(ROW()+1,3)+1)="",IF(INDEX(Maze!E:E,QUOTIENT(ROW()+1,3)+1)="",0,INDEX(Maze!E:E,QUOTIENT(ROW()+1,3)+1)),0),
IF(MOD(ROW(),3)=0,IF(INDEX(Maze!D:D,QUOTIENT(ROW()+1,3)+1)="",IF(INDEX(Maze!H:H,QUOTIENT(ROW()+1,3)+1)="",0,INDEX(Maze!H:H,QUOTIENT(ROW()+1,3)+1)),0)))</f>
        <v>0</v>
      </c>
      <c r="B53" s="21" cm="1">
        <f t="array" ref="B53">IF(MOD(ROW(),3)=2,    IF(INDEX(Maze!D:D,QUOTIENT(ROW()+1,3)+1)="",    IF(INDEX(Maze!F:F,QUOTIENT(ROW()+1,3)+1)="",0,INDEX(Maze!F:F,QUOTIENT(ROW()+1,3)+1)),   0),
IF(MOD(ROW(),3)=0,      IF(INDEX(Maze!D:D,QUOTIENT(ROW()+1,3)+1)="",     IF(INDEX(Maze!I:I,QUOTIENT(ROW()+1,3)+1)="",0,INDEX(Maze!I:I,QUOTIENT(ROW()+1,3)+1)),   0)))</f>
        <v>0</v>
      </c>
      <c r="C53" s="19" cm="1">
        <f t="array" ref="C53">IF(MOD(ROW(),3)=2,      INDEX(Maze!A:A,QUOTIENT(ROW()+1,3) + 1),
IF(MOD(ROW(),3)=0,         INDEX(Maze!B:B,QUOTIENT(ROW()+1,3) + 1),       0))</f>
        <v>0</v>
      </c>
      <c r="Z53" s="126" cm="1">
        <f t="array" ref="Z53">INDEX(Map!$B$2:$V$22,-Paths!AA53+11,Paths!AB53+11)</f>
        <v>0</v>
      </c>
      <c r="AA53" s="127">
        <f t="shared" si="0"/>
        <v>-8</v>
      </c>
      <c r="AB53" s="127">
        <f t="shared" si="1"/>
        <v>0</v>
      </c>
      <c r="AC53" s="52" t="str">
        <f t="shared" si="2"/>
        <v>0, -8</v>
      </c>
    </row>
    <row r="54" spans="1:29" x14ac:dyDescent="0.3">
      <c r="A54" s="21" cm="1">
        <f t="array" ref="A54">IF(MOD(ROW(),3)=2,IF(INDEX(Maze!D:D,QUOTIENT(ROW()+1,3)+1)="",IF(INDEX(Maze!E:E,QUOTIENT(ROW()+1,3)+1)="",0,INDEX(Maze!E:E,QUOTIENT(ROW()+1,3)+1)),0),
IF(MOD(ROW(),3)=0,IF(INDEX(Maze!D:D,QUOTIENT(ROW()+1,3)+1)="",IF(INDEX(Maze!H:H,QUOTIENT(ROW()+1,3)+1)="",0,INDEX(Maze!H:H,QUOTIENT(ROW()+1,3)+1)),0)))</f>
        <v>0</v>
      </c>
      <c r="B54" s="21" cm="1">
        <f t="array" ref="B54">IF(MOD(ROW(),3)=2,    IF(INDEX(Maze!D:D,QUOTIENT(ROW()+1,3)+1)="",    IF(INDEX(Maze!F:F,QUOTIENT(ROW()+1,3)+1)="",0,INDEX(Maze!F:F,QUOTIENT(ROW()+1,3)+1)),   0),
IF(MOD(ROW(),3)=0,      IF(INDEX(Maze!D:D,QUOTIENT(ROW()+1,3)+1)="",     IF(INDEX(Maze!I:I,QUOTIENT(ROW()+1,3)+1)="",0,INDEX(Maze!I:I,QUOTIENT(ROW()+1,3)+1)),   0)))</f>
        <v>0</v>
      </c>
      <c r="C54" s="21" cm="1">
        <f t="array" ref="C54">IF(MOD(ROW(),3)=2,      INDEX(Maze!A:A,QUOTIENT(ROW()+1,3) + 1),
IF(MOD(ROW(),3)=0,         INDEX(Maze!B:B,QUOTIENT(ROW()+1,3) + 1),       0))</f>
        <v>0</v>
      </c>
      <c r="Z54" s="126" cm="1">
        <f t="array" ref="Z54">INDEX(Map!$B$2:$V$22,-Paths!AA54+11,Paths!AB54+11)</f>
        <v>0</v>
      </c>
      <c r="AA54" s="127">
        <f t="shared" si="0"/>
        <v>-8</v>
      </c>
      <c r="AB54" s="127">
        <f t="shared" si="1"/>
        <v>1</v>
      </c>
      <c r="AC54" s="52" t="str">
        <f t="shared" si="2"/>
        <v>1, -8</v>
      </c>
    </row>
    <row r="55" spans="1:29" x14ac:dyDescent="0.3">
      <c r="A55" s="32"/>
      <c r="B55" s="33"/>
      <c r="C55" s="32"/>
      <c r="Z55" s="126" t="str" cm="1">
        <f t="array" ref="Z55">INDEX(Map!$B$2:$V$22,-Paths!AA55+11,Paths!AB55+11)</f>
        <v>Teleport2</v>
      </c>
      <c r="AA55" s="127">
        <f t="shared" si="0"/>
        <v>-8</v>
      </c>
      <c r="AB55" s="127">
        <f t="shared" si="1"/>
        <v>2</v>
      </c>
      <c r="AC55" s="52" t="str">
        <f t="shared" si="2"/>
        <v>2, -8</v>
      </c>
    </row>
    <row r="56" spans="1:29" x14ac:dyDescent="0.3">
      <c r="A56" s="21" cm="1">
        <f t="array" ref="A56">IF(MOD(ROW(),3)=2,IF(INDEX(Maze!D:D,QUOTIENT(ROW()+1,3)+1)="",IF(INDEX(Maze!E:E,QUOTIENT(ROW()+1,3)+1)="",0,INDEX(Maze!E:E,QUOTIENT(ROW()+1,3)+1)),0),
IF(MOD(ROW(),3)=0,IF(INDEX(Maze!D:D,QUOTIENT(ROW()+1,3)+1)="",IF(INDEX(Maze!H:H,QUOTIENT(ROW()+1,3)+1)="",0,INDEX(Maze!H:H,QUOTIENT(ROW()+1,3)+1)),0)))</f>
        <v>3</v>
      </c>
      <c r="B56" s="21" cm="1">
        <f t="array" ref="B56">IF(MOD(ROW(),3)=2,    IF(INDEX(Maze!D:D,QUOTIENT(ROW()+1,3)+1)="",    IF(INDEX(Maze!F:F,QUOTIENT(ROW()+1,3)+1)="",0,INDEX(Maze!F:F,QUOTIENT(ROW()+1,3)+1)),   0),
IF(MOD(ROW(),3)=0,      IF(INDEX(Maze!D:D,QUOTIENT(ROW()+1,3)+1)="",     IF(INDEX(Maze!I:I,QUOTIENT(ROW()+1,3)+1)="",0,INDEX(Maze!I:I,QUOTIENT(ROW()+1,3)+1)),   0)))</f>
        <v>0</v>
      </c>
      <c r="C56" s="19" t="str" cm="1">
        <f t="array" ref="C56">IF(MOD(ROW(),3)=2,      INDEX(Maze!A:A,QUOTIENT(ROW()+1,3) + 1),
IF(MOD(ROW(),3)=0,         INDEX(Maze!B:B,QUOTIENT(ROW()+1,3) + 1),       0))</f>
        <v>Benefits</v>
      </c>
      <c r="Z56" s="126" cm="1">
        <f t="array" ref="Z56">INDEX(Map!$B$2:$V$22,-Paths!AA56+11,Paths!AB56+11)</f>
        <v>0</v>
      </c>
      <c r="AA56" s="127">
        <f t="shared" si="0"/>
        <v>-8</v>
      </c>
      <c r="AB56" s="127">
        <f t="shared" si="1"/>
        <v>3</v>
      </c>
      <c r="AC56" s="52" t="str">
        <f t="shared" si="2"/>
        <v>3, -8</v>
      </c>
    </row>
    <row r="57" spans="1:29" x14ac:dyDescent="0.3">
      <c r="A57" s="21" cm="1">
        <f t="array" ref="A57">IF(MOD(ROW(),3)=2,IF(INDEX(Maze!D:D,QUOTIENT(ROW()+1,3)+1)="",IF(INDEX(Maze!E:E,QUOTIENT(ROW()+1,3)+1)="",0,INDEX(Maze!E:E,QUOTIENT(ROW()+1,3)+1)),0),
IF(MOD(ROW(),3)=0,IF(INDEX(Maze!D:D,QUOTIENT(ROW()+1,3)+1)="",IF(INDEX(Maze!H:H,QUOTIENT(ROW()+1,3)+1)="",0,INDEX(Maze!H:H,QUOTIENT(ROW()+1,3)+1)),0)))</f>
        <v>3</v>
      </c>
      <c r="B57" s="21" cm="1">
        <f t="array" ref="B57">IF(MOD(ROW(),3)=2,    IF(INDEX(Maze!D:D,QUOTIENT(ROW()+1,3)+1)="",    IF(INDEX(Maze!F:F,QUOTIENT(ROW()+1,3)+1)="",0,INDEX(Maze!F:F,QUOTIENT(ROW()+1,3)+1)),   0),
IF(MOD(ROW(),3)=0,      IF(INDEX(Maze!D:D,QUOTIENT(ROW()+1,3)+1)="",     IF(INDEX(Maze!I:I,QUOTIENT(ROW()+1,3)+1)="",0,INDEX(Maze!I:I,QUOTIENT(ROW()+1,3)+1)),   0)))</f>
        <v>1</v>
      </c>
      <c r="C57" s="21" t="str" cm="1">
        <f t="array" ref="C57">IF(MOD(ROW(),3)=2,      INDEX(Maze!A:A,QUOTIENT(ROW()+1,3) + 1),
IF(MOD(ROW(),3)=0,         INDEX(Maze!B:B,QUOTIENT(ROW()+1,3) + 1),       0))</f>
        <v>Benefit1</v>
      </c>
      <c r="Z57" s="126" cm="1">
        <f t="array" ref="Z57">INDEX(Map!$B$2:$V$22,-Paths!AA57+11,Paths!AB57+11)</f>
        <v>0</v>
      </c>
      <c r="AA57" s="127">
        <f t="shared" si="0"/>
        <v>-8</v>
      </c>
      <c r="AB57" s="127">
        <f t="shared" si="1"/>
        <v>4</v>
      </c>
      <c r="AC57" s="52" t="str">
        <f t="shared" si="2"/>
        <v>4, -8</v>
      </c>
    </row>
    <row r="58" spans="1:29" x14ac:dyDescent="0.3">
      <c r="A58" s="32"/>
      <c r="B58" s="33"/>
      <c r="C58" s="32"/>
      <c r="Z58" s="126" cm="1">
        <f t="array" ref="Z58">INDEX(Map!$B$2:$V$22,-Paths!AA58+11,Paths!AB58+11)</f>
        <v>0</v>
      </c>
      <c r="AA58" s="127">
        <f t="shared" si="0"/>
        <v>-8</v>
      </c>
      <c r="AB58" s="127">
        <f t="shared" si="1"/>
        <v>5</v>
      </c>
      <c r="AC58" s="52" t="str">
        <f t="shared" si="2"/>
        <v>5, -8</v>
      </c>
    </row>
    <row r="59" spans="1:29" x14ac:dyDescent="0.3">
      <c r="A59" s="21" cm="1">
        <f t="array" ref="A59">IF(MOD(ROW(),3)=2,IF(INDEX(Maze!D:D,QUOTIENT(ROW()+1,3)+1)="",IF(INDEX(Maze!E:E,QUOTIENT(ROW()+1,3)+1)="",0,INDEX(Maze!E:E,QUOTIENT(ROW()+1,3)+1)),0),
IF(MOD(ROW(),3)=0,IF(INDEX(Maze!D:D,QUOTIENT(ROW()+1,3)+1)="",IF(INDEX(Maze!H:H,QUOTIENT(ROW()+1,3)+1)="",0,INDEX(Maze!H:H,QUOTIENT(ROW()+1,3)+1)),0)))</f>
        <v>3</v>
      </c>
      <c r="B59" s="21" cm="1">
        <f t="array" ref="B59">IF(MOD(ROW(),3)=2,    IF(INDEX(Maze!D:D,QUOTIENT(ROW()+1,3)+1)="",    IF(INDEX(Maze!F:F,QUOTIENT(ROW()+1,3)+1)="",0,INDEX(Maze!F:F,QUOTIENT(ROW()+1,3)+1)),   0),
IF(MOD(ROW(),3)=0,      IF(INDEX(Maze!D:D,QUOTIENT(ROW()+1,3)+1)="",     IF(INDEX(Maze!I:I,QUOTIENT(ROW()+1,3)+1)="",0,INDEX(Maze!I:I,QUOTIENT(ROW()+1,3)+1)),   0)))</f>
        <v>1</v>
      </c>
      <c r="C59" s="19" t="str" cm="1">
        <f t="array" ref="C59">IF(MOD(ROW(),3)=2,      INDEX(Maze!A:A,QUOTIENT(ROW()+1,3) + 1),
IF(MOD(ROW(),3)=0,         INDEX(Maze!B:B,QUOTIENT(ROW()+1,3) + 1),       0))</f>
        <v>Benefit1</v>
      </c>
      <c r="Z59" s="126" cm="1">
        <f t="array" ref="Z59">INDEX(Map!$B$2:$V$22,-Paths!AA59+11,Paths!AB59+11)</f>
        <v>0</v>
      </c>
      <c r="AA59" s="127">
        <f t="shared" si="0"/>
        <v>-8</v>
      </c>
      <c r="AB59" s="127">
        <f t="shared" si="1"/>
        <v>6</v>
      </c>
      <c r="AC59" s="52" t="str">
        <f t="shared" si="2"/>
        <v>6, -8</v>
      </c>
    </row>
    <row r="60" spans="1:29" x14ac:dyDescent="0.3">
      <c r="A60" s="21" cm="1">
        <f t="array" ref="A60">IF(MOD(ROW(),3)=2,IF(INDEX(Maze!D:D,QUOTIENT(ROW()+1,3)+1)="",IF(INDEX(Maze!E:E,QUOTIENT(ROW()+1,3)+1)="",0,INDEX(Maze!E:E,QUOTIENT(ROW()+1,3)+1)),0),
IF(MOD(ROW(),3)=0,IF(INDEX(Maze!D:D,QUOTIENT(ROW()+1,3)+1)="",IF(INDEX(Maze!H:H,QUOTIENT(ROW()+1,3)+1)="",0,INDEX(Maze!H:H,QUOTIENT(ROW()+1,3)+1)),0)))</f>
        <v>3</v>
      </c>
      <c r="B60" s="21" cm="1">
        <f t="array" ref="B60">IF(MOD(ROW(),3)=2,    IF(INDEX(Maze!D:D,QUOTIENT(ROW()+1,3)+1)="",    IF(INDEX(Maze!F:F,QUOTIENT(ROW()+1,3)+1)="",0,INDEX(Maze!F:F,QUOTIENT(ROW()+1,3)+1)),   0),
IF(MOD(ROW(),3)=0,      IF(INDEX(Maze!D:D,QUOTIENT(ROW()+1,3)+1)="",     IF(INDEX(Maze!I:I,QUOTIENT(ROW()+1,3)+1)="",0,INDEX(Maze!I:I,QUOTIENT(ROW()+1,3)+1)),   0)))</f>
        <v>2</v>
      </c>
      <c r="C60" s="21" t="str" cm="1">
        <f t="array" ref="C60">IF(MOD(ROW(),3)=2,      INDEX(Maze!A:A,QUOTIENT(ROW()+1,3) + 1),
IF(MOD(ROW(),3)=0,         INDEX(Maze!B:B,QUOTIENT(ROW()+1,3) + 1),       0))</f>
        <v>Benefit2</v>
      </c>
      <c r="Z60" s="126" cm="1">
        <f t="array" ref="Z60">INDEX(Map!$B$2:$V$22,-Paths!AA60+11,Paths!AB60+11)</f>
        <v>0</v>
      </c>
      <c r="AA60" s="127">
        <f t="shared" si="0"/>
        <v>-8</v>
      </c>
      <c r="AB60" s="127">
        <f t="shared" si="1"/>
        <v>7</v>
      </c>
      <c r="AC60" s="52" t="str">
        <f t="shared" si="2"/>
        <v>7, -8</v>
      </c>
    </row>
    <row r="61" spans="1:29" ht="15" thickBot="1" x14ac:dyDescent="0.35">
      <c r="A61" s="32"/>
      <c r="B61" s="33"/>
      <c r="C61" s="32"/>
      <c r="Z61" s="126" cm="1">
        <f t="array" ref="Z61">INDEX(Map!$B$2:$V$22,-Paths!AA61+11,Paths!AB61+11)</f>
        <v>0</v>
      </c>
      <c r="AA61" s="127">
        <f t="shared" si="0"/>
        <v>-8</v>
      </c>
      <c r="AB61" s="127">
        <f t="shared" si="1"/>
        <v>8</v>
      </c>
      <c r="AC61" s="52" t="str">
        <f t="shared" si="2"/>
        <v>8, -8</v>
      </c>
    </row>
    <row r="62" spans="1:29" ht="14.4" customHeight="1" x14ac:dyDescent="0.3">
      <c r="A62" s="21" cm="1">
        <f t="array" ref="A62">IF(MOD(ROW(),3)=2,IF(INDEX(Maze!D:D,QUOTIENT(ROW()+1,3)+1)="",IF(INDEX(Maze!E:E,QUOTIENT(ROW()+1,3)+1)="",0,INDEX(Maze!E:E,QUOTIENT(ROW()+1,3)+1)),0),
IF(MOD(ROW(),3)=0,IF(INDEX(Maze!D:D,QUOTIENT(ROW()+1,3)+1)="",IF(INDEX(Maze!H:H,QUOTIENT(ROW()+1,3)+1)="",0,INDEX(Maze!H:H,QUOTIENT(ROW()+1,3)+1)),0)))</f>
        <v>3</v>
      </c>
      <c r="B62" s="21" cm="1">
        <f t="array" ref="B62">IF(MOD(ROW(),3)=2,    IF(INDEX(Maze!D:D,QUOTIENT(ROW()+1,3)+1)="",    IF(INDEX(Maze!F:F,QUOTIENT(ROW()+1,3)+1)="",0,INDEX(Maze!F:F,QUOTIENT(ROW()+1,3)+1)),   0),
IF(MOD(ROW(),3)=0,      IF(INDEX(Maze!D:D,QUOTIENT(ROW()+1,3)+1)="",     IF(INDEX(Maze!I:I,QUOTIENT(ROW()+1,3)+1)="",0,INDEX(Maze!I:I,QUOTIENT(ROW()+1,3)+1)),   0)))</f>
        <v>2</v>
      </c>
      <c r="C62" s="69" t="str" cm="1">
        <f t="array" ref="C62">IF(MOD(ROW(),3)=2,      INDEX(Maze!A:A,QUOTIENT(ROW()+1,3) + 1),
IF(MOD(ROW(),3)=0,         INDEX(Maze!B:B,QUOTIENT(ROW()+1,3) + 1),       0))</f>
        <v>Benefit2</v>
      </c>
      <c r="D62" s="184" t="s">
        <v>109</v>
      </c>
      <c r="Z62" s="126" cm="1">
        <f t="array" ref="Z62">INDEX(Map!$B$2:$V$22,-Paths!AA62+11,Paths!AB62+11)</f>
        <v>0</v>
      </c>
      <c r="AA62" s="127">
        <f t="shared" si="0"/>
        <v>-8</v>
      </c>
      <c r="AB62" s="127">
        <f t="shared" si="1"/>
        <v>9</v>
      </c>
      <c r="AC62" s="52" t="str">
        <f t="shared" si="2"/>
        <v>9, -8</v>
      </c>
    </row>
    <row r="63" spans="1:29" x14ac:dyDescent="0.3">
      <c r="A63" s="21" cm="1">
        <f t="array" ref="A63">IF(MOD(ROW(),3)=2,IF(INDEX(Maze!D:D,QUOTIENT(ROW()+1,3)+1)="",IF(INDEX(Maze!E:E,QUOTIENT(ROW()+1,3)+1)="",0,INDEX(Maze!E:E,QUOTIENT(ROW()+1,3)+1)),0),
IF(MOD(ROW(),3)=0,IF(INDEX(Maze!D:D,QUOTIENT(ROW()+1,3)+1)="",IF(INDEX(Maze!H:H,QUOTIENT(ROW()+1,3)+1)="",0,INDEX(Maze!H:H,QUOTIENT(ROW()+1,3)+1)),0)))</f>
        <v>3</v>
      </c>
      <c r="B63" s="21" cm="1">
        <f t="array" ref="B63">IF(MOD(ROW(),3)=2,    IF(INDEX(Maze!D:D,QUOTIENT(ROW()+1,3)+1)="",    IF(INDEX(Maze!F:F,QUOTIENT(ROW()+1,3)+1)="",0,INDEX(Maze!F:F,QUOTIENT(ROW()+1,3)+1)),   0),
IF(MOD(ROW(),3)=0,      IF(INDEX(Maze!D:D,QUOTIENT(ROW()+1,3)+1)="",     IF(INDEX(Maze!I:I,QUOTIENT(ROW()+1,3)+1)="",0,INDEX(Maze!I:I,QUOTIENT(ROW()+1,3)+1)),   0)))</f>
        <v>3</v>
      </c>
      <c r="C63" s="25" t="str" cm="1">
        <f t="array" ref="C63">IF(MOD(ROW(),3)=2,      INDEX(Maze!A:A,QUOTIENT(ROW()+1,3) + 1),
IF(MOD(ROW(),3)=0,         INDEX(Maze!B:B,QUOTIENT(ROW()+1,3) + 1),       0))</f>
        <v>Benefit3</v>
      </c>
      <c r="D63" s="185"/>
      <c r="Z63" s="126" cm="1">
        <f t="array" ref="Z63">INDEX(Map!$B$2:$V$22,-Paths!AA63+11,Paths!AB63+11)</f>
        <v>0</v>
      </c>
      <c r="AA63" s="127">
        <f t="shared" si="0"/>
        <v>-8</v>
      </c>
      <c r="AB63" s="127">
        <f t="shared" si="1"/>
        <v>10</v>
      </c>
      <c r="AC63" s="52" t="str">
        <f t="shared" si="2"/>
        <v>10, -8</v>
      </c>
    </row>
    <row r="64" spans="1:29" ht="15" thickBot="1" x14ac:dyDescent="0.35">
      <c r="A64" s="32"/>
      <c r="B64" s="33"/>
      <c r="C64" s="67"/>
      <c r="D64" s="186"/>
      <c r="Z64" s="126" cm="1">
        <f t="array" ref="Z64">INDEX(Map!$B$2:$V$22,-Paths!AA64+11,Paths!AB64+11)</f>
        <v>0</v>
      </c>
      <c r="AA64" s="127">
        <f t="shared" si="0"/>
        <v>-7</v>
      </c>
      <c r="AB64" s="127">
        <f t="shared" si="1"/>
        <v>-10</v>
      </c>
      <c r="AC64" s="52" t="str">
        <f t="shared" si="2"/>
        <v>-10, -7</v>
      </c>
    </row>
    <row r="65" spans="1:29" x14ac:dyDescent="0.3">
      <c r="A65" s="21" cm="1">
        <f t="array" ref="A65">IF(MOD(ROW(),3)=2,IF(INDEX(Maze!D:D,QUOTIENT(ROW()+1,3)+1)="",IF(INDEX(Maze!E:E,QUOTIENT(ROW()+1,3)+1)="",0,INDEX(Maze!E:E,QUOTIENT(ROW()+1,3)+1)),0),
IF(MOD(ROW(),3)=0,IF(INDEX(Maze!D:D,QUOTIENT(ROW()+1,3)+1)="",IF(INDEX(Maze!H:H,QUOTIENT(ROW()+1,3)+1)="",0,INDEX(Maze!H:H,QUOTIENT(ROW()+1,3)+1)),0)))</f>
        <v>3</v>
      </c>
      <c r="B65" s="21" cm="1">
        <f t="array" ref="B65">IF(MOD(ROW(),3)=2,    IF(INDEX(Maze!D:D,QUOTIENT(ROW()+1,3)+1)="",    IF(INDEX(Maze!F:F,QUOTIENT(ROW()+1,3)+1)="",0,INDEX(Maze!F:F,QUOTIENT(ROW()+1,3)+1)),   0),
IF(MOD(ROW(),3)=0,      IF(INDEX(Maze!D:D,QUOTIENT(ROW()+1,3)+1)="",     IF(INDEX(Maze!I:I,QUOTIENT(ROW()+1,3)+1)="",0,INDEX(Maze!I:I,QUOTIENT(ROW()+1,3)+1)),   0)))</f>
        <v>3</v>
      </c>
      <c r="C65" s="69" t="str" cm="1">
        <f t="array" ref="C65">IF(MOD(ROW(),3)=2,      INDEX(Maze!A:A,QUOTIENT(ROW()+1,3) + 1),
IF(MOD(ROW(),3)=0,         INDEX(Maze!B:B,QUOTIENT(ROW()+1,3) + 1),       0))</f>
        <v>Benefit3</v>
      </c>
      <c r="Z65" s="126" cm="1">
        <f t="array" ref="Z65">INDEX(Map!$B$2:$V$22,-Paths!AA65+11,Paths!AB65+11)</f>
        <v>0</v>
      </c>
      <c r="AA65" s="127">
        <f t="shared" ref="AA65:AA128" si="3">QUOTIENT(ROW(AB65)-1,21)-10</f>
        <v>-7</v>
      </c>
      <c r="AB65" s="127">
        <f t="shared" ref="AB65:AB128" si="4">MOD(ROW(AB65)-1,21)-10</f>
        <v>-9</v>
      </c>
      <c r="AC65" s="52" t="str">
        <f t="shared" si="2"/>
        <v>-9, -7</v>
      </c>
    </row>
    <row r="66" spans="1:29" x14ac:dyDescent="0.3">
      <c r="A66" s="21" cm="1">
        <f t="array" ref="A66">IF(MOD(ROW(),3)=2,IF(INDEX(Maze!D:D,QUOTIENT(ROW()+1,3)+1)="",IF(INDEX(Maze!E:E,QUOTIENT(ROW()+1,3)+1)="",0,INDEX(Maze!E:E,QUOTIENT(ROW()+1,3)+1)),0),
IF(MOD(ROW(),3)=0,IF(INDEX(Maze!D:D,QUOTIENT(ROW()+1,3)+1)="",IF(INDEX(Maze!H:H,QUOTIENT(ROW()+1,3)+1)="",0,INDEX(Maze!H:H,QUOTIENT(ROW()+1,3)+1)),0)))</f>
        <v>3</v>
      </c>
      <c r="B66" s="21" cm="1">
        <f t="array" ref="B66">IF(MOD(ROW(),3)=2,    IF(INDEX(Maze!D:D,QUOTIENT(ROW()+1,3)+1)="",    IF(INDEX(Maze!F:F,QUOTIENT(ROW()+1,3)+1)="",0,INDEX(Maze!F:F,QUOTIENT(ROW()+1,3)+1)),   0),
IF(MOD(ROW(),3)=0,      IF(INDEX(Maze!D:D,QUOTIENT(ROW()+1,3)+1)="",     IF(INDEX(Maze!I:I,QUOTIENT(ROW()+1,3)+1)="",0,INDEX(Maze!I:I,QUOTIENT(ROW()+1,3)+1)),   0)))</f>
        <v>4</v>
      </c>
      <c r="C66" s="25" t="str" cm="1">
        <f t="array" ref="C66">IF(MOD(ROW(),3)=2,      INDEX(Maze!A:A,QUOTIENT(ROW()+1,3) + 1),
IF(MOD(ROW(),3)=0,         INDEX(Maze!B:B,QUOTIENT(ROW()+1,3) + 1),       0))</f>
        <v>Benefit4</v>
      </c>
      <c r="Z66" s="126" cm="1">
        <f t="array" ref="Z66">INDEX(Map!$B$2:$V$22,-Paths!AA66+11,Paths!AB66+11)</f>
        <v>0</v>
      </c>
      <c r="AA66" s="127">
        <f t="shared" si="3"/>
        <v>-7</v>
      </c>
      <c r="AB66" s="127">
        <f t="shared" si="4"/>
        <v>-8</v>
      </c>
      <c r="AC66" s="52" t="str">
        <f t="shared" ref="AC66:AC129" si="5">AB66&amp;", "&amp;AA66</f>
        <v>-8, -7</v>
      </c>
    </row>
    <row r="67" spans="1:29" x14ac:dyDescent="0.3">
      <c r="A67" s="32"/>
      <c r="B67" s="33"/>
      <c r="C67" s="67"/>
      <c r="Z67" s="126" cm="1">
        <f t="array" ref="Z67">INDEX(Map!$B$2:$V$22,-Paths!AA67+11,Paths!AB67+11)</f>
        <v>0</v>
      </c>
      <c r="AA67" s="127">
        <f t="shared" si="3"/>
        <v>-7</v>
      </c>
      <c r="AB67" s="127">
        <f t="shared" si="4"/>
        <v>-7</v>
      </c>
      <c r="AC67" s="52" t="str">
        <f t="shared" si="5"/>
        <v>-7, -7</v>
      </c>
    </row>
    <row r="68" spans="1:29" x14ac:dyDescent="0.3">
      <c r="A68" s="21" cm="1">
        <f t="array" ref="A68">IF(MOD(ROW(),3)=2,IF(INDEX(Maze!D:D,QUOTIENT(ROW()+1,3)+1)="",IF(INDEX(Maze!E:E,QUOTIENT(ROW()+1,3)+1)="",0,INDEX(Maze!E:E,QUOTIENT(ROW()+1,3)+1)),0),
IF(MOD(ROW(),3)=0,IF(INDEX(Maze!D:D,QUOTIENT(ROW()+1,3)+1)="",IF(INDEX(Maze!H:H,QUOTIENT(ROW()+1,3)+1)="",0,INDEX(Maze!H:H,QUOTIENT(ROW()+1,3)+1)),0)))</f>
        <v>3</v>
      </c>
      <c r="B68" s="21" cm="1">
        <f t="array" ref="B68">IF(MOD(ROW(),3)=2,    IF(INDEX(Maze!D:D,QUOTIENT(ROW()+1,3)+1)="",    IF(INDEX(Maze!F:F,QUOTIENT(ROW()+1,3)+1)="",0,INDEX(Maze!F:F,QUOTIENT(ROW()+1,3)+1)),   0),
IF(MOD(ROW(),3)=0,      IF(INDEX(Maze!D:D,QUOTIENT(ROW()+1,3)+1)="",     IF(INDEX(Maze!I:I,QUOTIENT(ROW()+1,3)+1)="",0,INDEX(Maze!I:I,QUOTIENT(ROW()+1,3)+1)),   0)))</f>
        <v>4</v>
      </c>
      <c r="C68" s="69" t="str" cm="1">
        <f t="array" ref="C68">IF(MOD(ROW(),3)=2,      INDEX(Maze!A:A,QUOTIENT(ROW()+1,3) + 1),
IF(MOD(ROW(),3)=0,         INDEX(Maze!B:B,QUOTIENT(ROW()+1,3) + 1),       0))</f>
        <v>Benefit4</v>
      </c>
      <c r="Z68" s="126" cm="1">
        <f t="array" ref="Z68">INDEX(Map!$B$2:$V$22,-Paths!AA68+11,Paths!AB68+11)</f>
        <v>0</v>
      </c>
      <c r="AA68" s="127">
        <f t="shared" si="3"/>
        <v>-7</v>
      </c>
      <c r="AB68" s="127">
        <f t="shared" si="4"/>
        <v>-6</v>
      </c>
      <c r="AC68" s="52" t="str">
        <f t="shared" si="5"/>
        <v>-6, -7</v>
      </c>
    </row>
    <row r="69" spans="1:29" x14ac:dyDescent="0.3">
      <c r="A69" s="21" cm="1">
        <f t="array" ref="A69">IF(MOD(ROW(),3)=2,IF(INDEX(Maze!D:D,QUOTIENT(ROW()+1,3)+1)="",IF(INDEX(Maze!E:E,QUOTIENT(ROW()+1,3)+1)="",0,INDEX(Maze!E:E,QUOTIENT(ROW()+1,3)+1)),0),
IF(MOD(ROW(),3)=0,IF(INDEX(Maze!D:D,QUOTIENT(ROW()+1,3)+1)="",IF(INDEX(Maze!H:H,QUOTIENT(ROW()+1,3)+1)="",0,INDEX(Maze!H:H,QUOTIENT(ROW()+1,3)+1)),0)))</f>
        <v>3</v>
      </c>
      <c r="B69" s="21" cm="1">
        <f t="array" ref="B69">IF(MOD(ROW(),3)=2,    IF(INDEX(Maze!D:D,QUOTIENT(ROW()+1,3)+1)="",    IF(INDEX(Maze!F:F,QUOTIENT(ROW()+1,3)+1)="",0,INDEX(Maze!F:F,QUOTIENT(ROW()+1,3)+1)),   0),
IF(MOD(ROW(),3)=0,      IF(INDEX(Maze!D:D,QUOTIENT(ROW()+1,3)+1)="",     IF(INDEX(Maze!I:I,QUOTIENT(ROW()+1,3)+1)="",0,INDEX(Maze!I:I,QUOTIENT(ROW()+1,3)+1)),   0)))</f>
        <v>5</v>
      </c>
      <c r="C69" s="25" t="str" cm="1">
        <f t="array" ref="C69">IF(MOD(ROW(),3)=2,      INDEX(Maze!A:A,QUOTIENT(ROW()+1,3) + 1),
IF(MOD(ROW(),3)=0,         INDEX(Maze!B:B,QUOTIENT(ROW()+1,3) + 1),       0))</f>
        <v>Benefit5</v>
      </c>
      <c r="Z69" s="126" cm="1">
        <f t="array" ref="Z69">INDEX(Map!$B$2:$V$22,-Paths!AA69+11,Paths!AB69+11)</f>
        <v>0</v>
      </c>
      <c r="AA69" s="127">
        <f t="shared" si="3"/>
        <v>-7</v>
      </c>
      <c r="AB69" s="127">
        <f t="shared" si="4"/>
        <v>-5</v>
      </c>
      <c r="AC69" s="52" t="str">
        <f t="shared" si="5"/>
        <v>-5, -7</v>
      </c>
    </row>
    <row r="70" spans="1:29" x14ac:dyDescent="0.3">
      <c r="A70" s="32"/>
      <c r="B70" s="33"/>
      <c r="C70" s="67"/>
      <c r="Z70" s="126" cm="1">
        <f t="array" ref="Z70">INDEX(Map!$B$2:$V$22,-Paths!AA70+11,Paths!AB70+11)</f>
        <v>0</v>
      </c>
      <c r="AA70" s="127">
        <f t="shared" si="3"/>
        <v>-7</v>
      </c>
      <c r="AB70" s="127">
        <f t="shared" si="4"/>
        <v>-4</v>
      </c>
      <c r="AC70" s="52" t="str">
        <f t="shared" si="5"/>
        <v>-4, -7</v>
      </c>
    </row>
    <row r="71" spans="1:29" x14ac:dyDescent="0.3">
      <c r="A71" s="21" cm="1">
        <f t="array" ref="A71">IF(MOD(ROW(),3)=2,IF(INDEX(Maze!D:D,QUOTIENT(ROW()+1,3)+1)="",IF(INDEX(Maze!E:E,QUOTIENT(ROW()+1,3)+1)="",0,INDEX(Maze!E:E,QUOTIENT(ROW()+1,3)+1)),0),
IF(MOD(ROW(),3)=0,IF(INDEX(Maze!D:D,QUOTIENT(ROW()+1,3)+1)="",IF(INDEX(Maze!H:H,QUOTIENT(ROW()+1,3)+1)="",0,INDEX(Maze!H:H,QUOTIENT(ROW()+1,3)+1)),0)))</f>
        <v>3</v>
      </c>
      <c r="B71" s="21" cm="1">
        <f t="array" ref="B71">IF(MOD(ROW(),3)=2,    IF(INDEX(Maze!D:D,QUOTIENT(ROW()+1,3)+1)="",    IF(INDEX(Maze!F:F,QUOTIENT(ROW()+1,3)+1)="",0,INDEX(Maze!F:F,QUOTIENT(ROW()+1,3)+1)),   0),
IF(MOD(ROW(),3)=0,      IF(INDEX(Maze!D:D,QUOTIENT(ROW()+1,3)+1)="",     IF(INDEX(Maze!I:I,QUOTIENT(ROW()+1,3)+1)="",0,INDEX(Maze!I:I,QUOTIENT(ROW()+1,3)+1)),   0)))</f>
        <v>5</v>
      </c>
      <c r="C71" s="69" t="str" cm="1">
        <f t="array" ref="C71">IF(MOD(ROW(),3)=2,      INDEX(Maze!A:A,QUOTIENT(ROW()+1,3) + 1),
IF(MOD(ROW(),3)=0,         INDEX(Maze!B:B,QUOTIENT(ROW()+1,3) + 1),       0))</f>
        <v>Benefit5</v>
      </c>
      <c r="Z71" s="126" cm="1">
        <f t="array" ref="Z71">INDEX(Map!$B$2:$V$22,-Paths!AA71+11,Paths!AB71+11)</f>
        <v>0</v>
      </c>
      <c r="AA71" s="127">
        <f t="shared" si="3"/>
        <v>-7</v>
      </c>
      <c r="AB71" s="127">
        <f t="shared" si="4"/>
        <v>-3</v>
      </c>
      <c r="AC71" s="52" t="str">
        <f t="shared" si="5"/>
        <v>-3, -7</v>
      </c>
    </row>
    <row r="72" spans="1:29" x14ac:dyDescent="0.3">
      <c r="A72" s="21" cm="1">
        <f t="array" ref="A72">IF(MOD(ROW(),3)=2,IF(INDEX(Maze!D:D,QUOTIENT(ROW()+1,3)+1)="",IF(INDEX(Maze!E:E,QUOTIENT(ROW()+1,3)+1)="",0,INDEX(Maze!E:E,QUOTIENT(ROW()+1,3)+1)),0),
IF(MOD(ROW(),3)=0,IF(INDEX(Maze!D:D,QUOTIENT(ROW()+1,3)+1)="",IF(INDEX(Maze!H:H,QUOTIENT(ROW()+1,3)+1)="",0,INDEX(Maze!H:H,QUOTIENT(ROW()+1,3)+1)),0)))</f>
        <v>3</v>
      </c>
      <c r="B72" s="21" cm="1">
        <f t="array" ref="B72">IF(MOD(ROW(),3)=2,    IF(INDEX(Maze!D:D,QUOTIENT(ROW()+1,3)+1)="",    IF(INDEX(Maze!F:F,QUOTIENT(ROW()+1,3)+1)="",0,INDEX(Maze!F:F,QUOTIENT(ROW()+1,3)+1)),   0),
IF(MOD(ROW(),3)=0,      IF(INDEX(Maze!D:D,QUOTIENT(ROW()+1,3)+1)="",     IF(INDEX(Maze!I:I,QUOTIENT(ROW()+1,3)+1)="",0,INDEX(Maze!I:I,QUOTIENT(ROW()+1,3)+1)),   0)))</f>
        <v>6</v>
      </c>
      <c r="C72" s="25" t="str" cm="1">
        <f t="array" ref="C72">IF(MOD(ROW(),3)=2,      INDEX(Maze!A:A,QUOTIENT(ROW()+1,3) + 1),
IF(MOD(ROW(),3)=0,         INDEX(Maze!B:B,QUOTIENT(ROW()+1,3) + 1),       0))</f>
        <v>Benefit6</v>
      </c>
      <c r="Z72" s="126" cm="1">
        <f t="array" ref="Z72">INDEX(Map!$B$2:$V$22,-Paths!AA72+11,Paths!AB72+11)</f>
        <v>0</v>
      </c>
      <c r="AA72" s="127">
        <f t="shared" si="3"/>
        <v>-7</v>
      </c>
      <c r="AB72" s="127">
        <f t="shared" si="4"/>
        <v>-2</v>
      </c>
      <c r="AC72" s="52" t="str">
        <f t="shared" si="5"/>
        <v>-2, -7</v>
      </c>
    </row>
    <row r="73" spans="1:29" x14ac:dyDescent="0.3">
      <c r="A73" s="32"/>
      <c r="B73" s="33"/>
      <c r="C73" s="67"/>
      <c r="Z73" s="126" cm="1">
        <f t="array" ref="Z73">INDEX(Map!$B$2:$V$22,-Paths!AA73+11,Paths!AB73+11)</f>
        <v>0</v>
      </c>
      <c r="AA73" s="127">
        <f t="shared" si="3"/>
        <v>-7</v>
      </c>
      <c r="AB73" s="127">
        <f t="shared" si="4"/>
        <v>-1</v>
      </c>
      <c r="AC73" s="52" t="str">
        <f t="shared" si="5"/>
        <v>-1, -7</v>
      </c>
    </row>
    <row r="74" spans="1:29" x14ac:dyDescent="0.3">
      <c r="A74" s="21" cm="1">
        <f t="array" ref="A74">IF(MOD(ROW(),3)=2,IF(INDEX(Maze!D:D,QUOTIENT(ROW()+1,3)+1)="",IF(INDEX(Maze!E:E,QUOTIENT(ROW()+1,3)+1)="",0,INDEX(Maze!E:E,QUOTIENT(ROW()+1,3)+1)),0),
IF(MOD(ROW(),3)=0,IF(INDEX(Maze!D:D,QUOTIENT(ROW()+1,3)+1)="",IF(INDEX(Maze!H:H,QUOTIENT(ROW()+1,3)+1)="",0,INDEX(Maze!H:H,QUOTIENT(ROW()+1,3)+1)),0)))</f>
        <v>0</v>
      </c>
      <c r="B74" s="21" cm="1">
        <f t="array" ref="B74">IF(MOD(ROW(),3)=2,    IF(INDEX(Maze!D:D,QUOTIENT(ROW()+1,3)+1)="",    IF(INDEX(Maze!F:F,QUOTIENT(ROW()+1,3)+1)="",0,INDEX(Maze!F:F,QUOTIENT(ROW()+1,3)+1)),   0),
IF(MOD(ROW(),3)=0,      IF(INDEX(Maze!D:D,QUOTIENT(ROW()+1,3)+1)="",     IF(INDEX(Maze!I:I,QUOTIENT(ROW()+1,3)+1)="",0,INDEX(Maze!I:I,QUOTIENT(ROW()+1,3)+1)),   0)))</f>
        <v>0</v>
      </c>
      <c r="C74" s="69" t="str" cm="1">
        <f t="array" ref="C74">IF(MOD(ROW(),3)=2,      INDEX(Maze!A:A,QUOTIENT(ROW()+1,3) + 1),
IF(MOD(ROW(),3)=0,         INDEX(Maze!B:B,QUOTIENT(ROW()+1,3) + 1),       0))</f>
        <v>Benefit6</v>
      </c>
      <c r="Z74" s="126" cm="1">
        <f t="array" ref="Z74">INDEX(Map!$B$2:$V$22,-Paths!AA74+11,Paths!AB74+11)</f>
        <v>0</v>
      </c>
      <c r="AA74" s="127">
        <f t="shared" si="3"/>
        <v>-7</v>
      </c>
      <c r="AB74" s="127">
        <f t="shared" si="4"/>
        <v>0</v>
      </c>
      <c r="AC74" s="52" t="str">
        <f t="shared" si="5"/>
        <v>0, -7</v>
      </c>
    </row>
    <row r="75" spans="1:29" x14ac:dyDescent="0.3">
      <c r="A75" s="21" cm="1">
        <f t="array" ref="A75">IF(MOD(ROW(),3)=2,IF(INDEX(Maze!D:D,QUOTIENT(ROW()+1,3)+1)="",IF(INDEX(Maze!E:E,QUOTIENT(ROW()+1,3)+1)="",0,INDEX(Maze!E:E,QUOTIENT(ROW()+1,3)+1)),0),
IF(MOD(ROW(),3)=0,IF(INDEX(Maze!D:D,QUOTIENT(ROW()+1,3)+1)="",IF(INDEX(Maze!H:H,QUOTIENT(ROW()+1,3)+1)="",0,INDEX(Maze!H:H,QUOTIENT(ROW()+1,3)+1)),0)))</f>
        <v>0</v>
      </c>
      <c r="B75" s="21" cm="1">
        <f t="array" ref="B75">IF(MOD(ROW(),3)=2,    IF(INDEX(Maze!D:D,QUOTIENT(ROW()+1,3)+1)="",    IF(INDEX(Maze!F:F,QUOTIENT(ROW()+1,3)+1)="",0,INDEX(Maze!F:F,QUOTIENT(ROW()+1,3)+1)),   0),
IF(MOD(ROW(),3)=0,      IF(INDEX(Maze!D:D,QUOTIENT(ROW()+1,3)+1)="",     IF(INDEX(Maze!I:I,QUOTIENT(ROW()+1,3)+1)="",0,INDEX(Maze!I:I,QUOTIENT(ROW()+1,3)+1)),   0)))</f>
        <v>0</v>
      </c>
      <c r="C75" s="25" t="str" cm="1">
        <f t="array" ref="C75">IF(MOD(ROW(),3)=2,      INDEX(Maze!A:A,QUOTIENT(ROW()+1,3) + 1),
IF(MOD(ROW(),3)=0,         INDEX(Maze!B:B,QUOTIENT(ROW()+1,3) + 1),       0))</f>
        <v>Feature6</v>
      </c>
      <c r="Z75" s="126" cm="1">
        <f t="array" ref="Z75">INDEX(Map!$B$2:$V$22,-Paths!AA75+11,Paths!AB75+11)</f>
        <v>0</v>
      </c>
      <c r="AA75" s="127">
        <f t="shared" si="3"/>
        <v>-7</v>
      </c>
      <c r="AB75" s="127">
        <f t="shared" si="4"/>
        <v>1</v>
      </c>
      <c r="AC75" s="52" t="str">
        <f t="shared" si="5"/>
        <v>1, -7</v>
      </c>
    </row>
    <row r="76" spans="1:29" x14ac:dyDescent="0.3">
      <c r="A76" s="32"/>
      <c r="B76" s="33"/>
      <c r="C76" s="67"/>
      <c r="Z76" s="126" cm="1">
        <f t="array" ref="Z76">INDEX(Map!$B$2:$V$22,-Paths!AA76+11,Paths!AB76+11)</f>
        <v>0</v>
      </c>
      <c r="AA76" s="127">
        <f t="shared" si="3"/>
        <v>-7</v>
      </c>
      <c r="AB76" s="127">
        <f t="shared" si="4"/>
        <v>2</v>
      </c>
      <c r="AC76" s="52" t="str">
        <f t="shared" si="5"/>
        <v>2, -7</v>
      </c>
    </row>
    <row r="77" spans="1:29" x14ac:dyDescent="0.3">
      <c r="A77" s="21" cm="1">
        <f t="array" ref="A77">IF(MOD(ROW(),3)=2,IF(INDEX(Maze!D:D,QUOTIENT(ROW()+1,3)+1)="",IF(INDEX(Maze!E:E,QUOTIENT(ROW()+1,3)+1)="",0,INDEX(Maze!E:E,QUOTIENT(ROW()+1,3)+1)),0),
IF(MOD(ROW(),3)=0,IF(INDEX(Maze!D:D,QUOTIENT(ROW()+1,3)+1)="",IF(INDEX(Maze!H:H,QUOTIENT(ROW()+1,3)+1)="",0,INDEX(Maze!H:H,QUOTIENT(ROW()+1,3)+1)),0)))</f>
        <v>0</v>
      </c>
      <c r="B77" s="21" cm="1">
        <f t="array" ref="B77">IF(MOD(ROW(),3)=2,    IF(INDEX(Maze!D:D,QUOTIENT(ROW()+1,3)+1)="",    IF(INDEX(Maze!F:F,QUOTIENT(ROW()+1,3)+1)="",0,INDEX(Maze!F:F,QUOTIENT(ROW()+1,3)+1)),   0),
IF(MOD(ROW(),3)=0,      IF(INDEX(Maze!D:D,QUOTIENT(ROW()+1,3)+1)="",     IF(INDEX(Maze!I:I,QUOTIENT(ROW()+1,3)+1)="",0,INDEX(Maze!I:I,QUOTIENT(ROW()+1,3)+1)),   0)))</f>
        <v>0</v>
      </c>
      <c r="C77" s="69" cm="1">
        <f t="array" ref="C77">IF(MOD(ROW(),3)=2,      INDEX(Maze!A:A,QUOTIENT(ROW()+1,3) + 1),
IF(MOD(ROW(),3)=0,         INDEX(Maze!B:B,QUOTIENT(ROW()+1,3) + 1),       0))</f>
        <v>0</v>
      </c>
      <c r="Z77" s="126" cm="1">
        <f t="array" ref="Z77">INDEX(Map!$B$2:$V$22,-Paths!AA77+11,Paths!AB77+11)</f>
        <v>0</v>
      </c>
      <c r="AA77" s="127">
        <f t="shared" si="3"/>
        <v>-7</v>
      </c>
      <c r="AB77" s="127">
        <f t="shared" si="4"/>
        <v>3</v>
      </c>
      <c r="AC77" s="52" t="str">
        <f t="shared" si="5"/>
        <v>3, -7</v>
      </c>
    </row>
    <row r="78" spans="1:29" x14ac:dyDescent="0.3">
      <c r="A78" s="21" cm="1">
        <f t="array" ref="A78">IF(MOD(ROW(),3)=2,IF(INDEX(Maze!D:D,QUOTIENT(ROW()+1,3)+1)="",IF(INDEX(Maze!E:E,QUOTIENT(ROW()+1,3)+1)="",0,INDEX(Maze!E:E,QUOTIENT(ROW()+1,3)+1)),0),
IF(MOD(ROW(),3)=0,IF(INDEX(Maze!D:D,QUOTIENT(ROW()+1,3)+1)="",IF(INDEX(Maze!H:H,QUOTIENT(ROW()+1,3)+1)="",0,INDEX(Maze!H:H,QUOTIENT(ROW()+1,3)+1)),0)))</f>
        <v>0</v>
      </c>
      <c r="B78" s="21" cm="1">
        <f t="array" ref="B78">IF(MOD(ROW(),3)=2,    IF(INDEX(Maze!D:D,QUOTIENT(ROW()+1,3)+1)="",    IF(INDEX(Maze!F:F,QUOTIENT(ROW()+1,3)+1)="",0,INDEX(Maze!F:F,QUOTIENT(ROW()+1,3)+1)),   0),
IF(MOD(ROW(),3)=0,      IF(INDEX(Maze!D:D,QUOTIENT(ROW()+1,3)+1)="",     IF(INDEX(Maze!I:I,QUOTIENT(ROW()+1,3)+1)="",0,INDEX(Maze!I:I,QUOTIENT(ROW()+1,3)+1)),   0)))</f>
        <v>0</v>
      </c>
      <c r="C78" s="25" cm="1">
        <f t="array" ref="C78">IF(MOD(ROW(),3)=2,      INDEX(Maze!A:A,QUOTIENT(ROW()+1,3) + 1),
IF(MOD(ROW(),3)=0,         INDEX(Maze!B:B,QUOTIENT(ROW()+1,3) + 1),       0))</f>
        <v>0</v>
      </c>
      <c r="Z78" s="126" cm="1">
        <f t="array" ref="Z78">INDEX(Map!$B$2:$V$22,-Paths!AA78+11,Paths!AB78+11)</f>
        <v>0</v>
      </c>
      <c r="AA78" s="127">
        <f t="shared" si="3"/>
        <v>-7</v>
      </c>
      <c r="AB78" s="127">
        <f t="shared" si="4"/>
        <v>4</v>
      </c>
      <c r="AC78" s="52" t="str">
        <f t="shared" si="5"/>
        <v>4, -7</v>
      </c>
    </row>
    <row r="79" spans="1:29" x14ac:dyDescent="0.3">
      <c r="A79" s="32"/>
      <c r="B79" s="33"/>
      <c r="C79" s="67"/>
      <c r="Z79" s="126" cm="1">
        <f t="array" ref="Z79">INDEX(Map!$B$2:$V$22,-Paths!AA79+11,Paths!AB79+11)</f>
        <v>0</v>
      </c>
      <c r="AA79" s="127">
        <f t="shared" si="3"/>
        <v>-7</v>
      </c>
      <c r="AB79" s="127">
        <f t="shared" si="4"/>
        <v>5</v>
      </c>
      <c r="AC79" s="52" t="str">
        <f t="shared" si="5"/>
        <v>5, -7</v>
      </c>
    </row>
    <row r="80" spans="1:29" x14ac:dyDescent="0.3">
      <c r="A80" s="21" cm="1">
        <f t="array" ref="A80">IF(MOD(ROW(),3)=2,IF(INDEX(Maze!D:D,QUOTIENT(ROW()+1,3)+1)="",IF(INDEX(Maze!E:E,QUOTIENT(ROW()+1,3)+1)="",0,INDEX(Maze!E:E,QUOTIENT(ROW()+1,3)+1)),0),
IF(MOD(ROW(),3)=0,IF(INDEX(Maze!D:D,QUOTIENT(ROW()+1,3)+1)="",IF(INDEX(Maze!H:H,QUOTIENT(ROW()+1,3)+1)="",0,INDEX(Maze!H:H,QUOTIENT(ROW()+1,3)+1)),0)))</f>
        <v>-10</v>
      </c>
      <c r="B80" s="21" cm="1">
        <f t="array" ref="B80">IF(MOD(ROW(),3)=2,    IF(INDEX(Maze!D:D,QUOTIENT(ROW()+1,3)+1)="",    IF(INDEX(Maze!F:F,QUOTIENT(ROW()+1,3)+1)="",0,INDEX(Maze!F:F,QUOTIENT(ROW()+1,3)+1)),   0),
IF(MOD(ROW(),3)=0,      IF(INDEX(Maze!D:D,QUOTIENT(ROW()+1,3)+1)="",     IF(INDEX(Maze!I:I,QUOTIENT(ROW()+1,3)+1)="",0,INDEX(Maze!I:I,QUOTIENT(ROW()+1,3)+1)),   0)))</f>
        <v>-10</v>
      </c>
      <c r="C80" s="19" t="str" cm="1">
        <f t="array" ref="C80">IF(MOD(ROW(),3)=2,      INDEX(Maze!A:A,QUOTIENT(ROW()+1,3) + 1),
IF(MOD(ROW(),3)=0,         INDEX(Maze!B:B,QUOTIENT(ROW()+1,3) + 1),       0))</f>
        <v>Blank_1</v>
      </c>
      <c r="Z80" s="126" cm="1">
        <f t="array" ref="Z80">INDEX(Map!$B$2:$V$22,-Paths!AA80+11,Paths!AB80+11)</f>
        <v>0</v>
      </c>
      <c r="AA80" s="127">
        <f t="shared" si="3"/>
        <v>-7</v>
      </c>
      <c r="AB80" s="127">
        <f t="shared" si="4"/>
        <v>6</v>
      </c>
      <c r="AC80" s="52" t="str">
        <f t="shared" si="5"/>
        <v>6, -7</v>
      </c>
    </row>
    <row r="81" spans="1:29" x14ac:dyDescent="0.3">
      <c r="A81" s="21" cm="1">
        <f t="array" ref="A81">IF(MOD(ROW(),3)=2,IF(INDEX(Maze!D:D,QUOTIENT(ROW()+1,3)+1)="",IF(INDEX(Maze!E:E,QUOTIENT(ROW()+1,3)+1)="",0,INDEX(Maze!E:E,QUOTIENT(ROW()+1,3)+1)),0),
IF(MOD(ROW(),3)=0,IF(INDEX(Maze!D:D,QUOTIENT(ROW()+1,3)+1)="",IF(INDEX(Maze!H:H,QUOTIENT(ROW()+1,3)+1)="",0,INDEX(Maze!H:H,QUOTIENT(ROW()+1,3)+1)),0)))</f>
        <v>10</v>
      </c>
      <c r="B81" s="21" cm="1">
        <f t="array" ref="B81">IF(MOD(ROW(),3)=2,    IF(INDEX(Maze!D:D,QUOTIENT(ROW()+1,3)+1)="",    IF(INDEX(Maze!F:F,QUOTIENT(ROW()+1,3)+1)="",0,INDEX(Maze!F:F,QUOTIENT(ROW()+1,3)+1)),   0),
IF(MOD(ROW(),3)=0,      IF(INDEX(Maze!D:D,QUOTIENT(ROW()+1,3)+1)="",     IF(INDEX(Maze!I:I,QUOTIENT(ROW()+1,3)+1)="",0,INDEX(Maze!I:I,QUOTIENT(ROW()+1,3)+1)),   0)))</f>
        <v>-10</v>
      </c>
      <c r="C81" s="21" t="str" cm="1">
        <f t="array" ref="C81">IF(MOD(ROW(),3)=2,      INDEX(Maze!A:A,QUOTIENT(ROW()+1,3) + 1),
IF(MOD(ROW(),3)=0,         INDEX(Maze!B:B,QUOTIENT(ROW()+1,3) + 1),       0))</f>
        <v>Blank_2</v>
      </c>
      <c r="Z81" s="126" cm="1">
        <f t="array" ref="Z81">INDEX(Map!$B$2:$V$22,-Paths!AA81+11,Paths!AB81+11)</f>
        <v>0</v>
      </c>
      <c r="AA81" s="127">
        <f t="shared" si="3"/>
        <v>-7</v>
      </c>
      <c r="AB81" s="127">
        <f t="shared" si="4"/>
        <v>7</v>
      </c>
      <c r="AC81" s="52" t="str">
        <f t="shared" si="5"/>
        <v>7, -7</v>
      </c>
    </row>
    <row r="82" spans="1:29" x14ac:dyDescent="0.3">
      <c r="A82" s="32"/>
      <c r="B82" s="33"/>
      <c r="C82" s="32"/>
      <c r="Z82" s="126" cm="1">
        <f t="array" ref="Z82">INDEX(Map!$B$2:$V$22,-Paths!AA82+11,Paths!AB82+11)</f>
        <v>0</v>
      </c>
      <c r="AA82" s="127">
        <f t="shared" si="3"/>
        <v>-7</v>
      </c>
      <c r="AB82" s="127">
        <f t="shared" si="4"/>
        <v>8</v>
      </c>
      <c r="AC82" s="52" t="str">
        <f t="shared" si="5"/>
        <v>8, -7</v>
      </c>
    </row>
    <row r="83" spans="1:29" x14ac:dyDescent="0.3">
      <c r="A83" s="21" cm="1">
        <f t="array" ref="A83">IF(MOD(ROW(),3)=2,IF(INDEX(Maze!D:D,QUOTIENT(ROW()+1,3)+1)="",IF(INDEX(Maze!E:E,QUOTIENT(ROW()+1,3)+1)="",0,INDEX(Maze!E:E,QUOTIENT(ROW()+1,3)+1)),0),
IF(MOD(ROW(),3)=0,IF(INDEX(Maze!D:D,QUOTIENT(ROW()+1,3)+1)="",IF(INDEX(Maze!H:H,QUOTIENT(ROW()+1,3)+1)="",0,INDEX(Maze!H:H,QUOTIENT(ROW()+1,3)+1)),0)))</f>
        <v>10</v>
      </c>
      <c r="B83" s="21" cm="1">
        <f t="array" ref="B83">IF(MOD(ROW(),3)=2,    IF(INDEX(Maze!D:D,QUOTIENT(ROW()+1,3)+1)="",    IF(INDEX(Maze!F:F,QUOTIENT(ROW()+1,3)+1)="",0,INDEX(Maze!F:F,QUOTIENT(ROW()+1,3)+1)),   0),
IF(MOD(ROW(),3)=0,      IF(INDEX(Maze!D:D,QUOTIENT(ROW()+1,3)+1)="",     IF(INDEX(Maze!I:I,QUOTIENT(ROW()+1,3)+1)="",0,INDEX(Maze!I:I,QUOTIENT(ROW()+1,3)+1)),   0)))</f>
        <v>-10</v>
      </c>
      <c r="C83" s="19" t="str" cm="1">
        <f t="array" ref="C83">IF(MOD(ROW(),3)=2,      INDEX(Maze!A:A,QUOTIENT(ROW()+1,3) + 1),
IF(MOD(ROW(),3)=0,         INDEX(Maze!B:B,QUOTIENT(ROW()+1,3) + 1),       0))</f>
        <v>Blank_2</v>
      </c>
      <c r="Z83" s="126" cm="1">
        <f t="array" ref="Z83">INDEX(Map!$B$2:$V$22,-Paths!AA83+11,Paths!AB83+11)</f>
        <v>0</v>
      </c>
      <c r="AA83" s="127">
        <f t="shared" si="3"/>
        <v>-7</v>
      </c>
      <c r="AB83" s="127">
        <f t="shared" si="4"/>
        <v>9</v>
      </c>
      <c r="AC83" s="52" t="str">
        <f t="shared" si="5"/>
        <v>9, -7</v>
      </c>
    </row>
    <row r="84" spans="1:29" x14ac:dyDescent="0.3">
      <c r="A84" s="21" cm="1">
        <f t="array" ref="A84">IF(MOD(ROW(),3)=2,IF(INDEX(Maze!D:D,QUOTIENT(ROW()+1,3)+1)="",IF(INDEX(Maze!E:E,QUOTIENT(ROW()+1,3)+1)="",0,INDEX(Maze!E:E,QUOTIENT(ROW()+1,3)+1)),0),
IF(MOD(ROW(),3)=0,IF(INDEX(Maze!D:D,QUOTIENT(ROW()+1,3)+1)="",IF(INDEX(Maze!H:H,QUOTIENT(ROW()+1,3)+1)="",0,INDEX(Maze!H:H,QUOTIENT(ROW()+1,3)+1)),0)))</f>
        <v>10</v>
      </c>
      <c r="B84" s="21" cm="1">
        <f t="array" ref="B84">IF(MOD(ROW(),3)=2,    IF(INDEX(Maze!D:D,QUOTIENT(ROW()+1,3)+1)="",    IF(INDEX(Maze!F:F,QUOTIENT(ROW()+1,3)+1)="",0,INDEX(Maze!F:F,QUOTIENT(ROW()+1,3)+1)),   0),
IF(MOD(ROW(),3)=0,      IF(INDEX(Maze!D:D,QUOTIENT(ROW()+1,3)+1)="",     IF(INDEX(Maze!I:I,QUOTIENT(ROW()+1,3)+1)="",0,INDEX(Maze!I:I,QUOTIENT(ROW()+1,3)+1)),   0)))</f>
        <v>10</v>
      </c>
      <c r="C84" s="21" t="str" cm="1">
        <f t="array" ref="C84">IF(MOD(ROW(),3)=2,      INDEX(Maze!A:A,QUOTIENT(ROW()+1,3) + 1),
IF(MOD(ROW(),3)=0,         INDEX(Maze!B:B,QUOTIENT(ROW()+1,3) + 1),       0))</f>
        <v>Blank_3</v>
      </c>
      <c r="Z84" s="126" cm="1">
        <f t="array" ref="Z84">INDEX(Map!$B$2:$V$22,-Paths!AA84+11,Paths!AB84+11)</f>
        <v>0</v>
      </c>
      <c r="AA84" s="127">
        <f t="shared" si="3"/>
        <v>-7</v>
      </c>
      <c r="AB84" s="127">
        <f t="shared" si="4"/>
        <v>10</v>
      </c>
      <c r="AC84" s="52" t="str">
        <f t="shared" si="5"/>
        <v>10, -7</v>
      </c>
    </row>
    <row r="85" spans="1:29" x14ac:dyDescent="0.3">
      <c r="A85" s="32"/>
      <c r="B85" s="32"/>
      <c r="C85" s="32"/>
      <c r="Z85" s="126" cm="1">
        <f t="array" ref="Z85">INDEX(Map!$B$2:$V$22,-Paths!AA85+11,Paths!AB85+11)</f>
        <v>0</v>
      </c>
      <c r="AA85" s="127">
        <f t="shared" si="3"/>
        <v>-6</v>
      </c>
      <c r="AB85" s="127">
        <f t="shared" si="4"/>
        <v>-10</v>
      </c>
      <c r="AC85" s="52" t="str">
        <f t="shared" si="5"/>
        <v>-10, -6</v>
      </c>
    </row>
    <row r="86" spans="1:29" x14ac:dyDescent="0.3">
      <c r="A86" s="21" cm="1">
        <f t="array" ref="A86">IF(MOD(ROW(),3)=2,IF(INDEX(Maze!D:D,QUOTIENT(ROW()+1,3)+1)="",IF(INDEX(Maze!E:E,QUOTIENT(ROW()+1,3)+1)="",0,INDEX(Maze!E:E,QUOTIENT(ROW()+1,3)+1)),0),
IF(MOD(ROW(),3)=0,IF(INDEX(Maze!D:D,QUOTIENT(ROW()+1,3)+1)="",IF(INDEX(Maze!H:H,QUOTIENT(ROW()+1,3)+1)="",0,INDEX(Maze!H:H,QUOTIENT(ROW()+1,3)+1)),0)))</f>
        <v>10</v>
      </c>
      <c r="B86" s="21" cm="1">
        <f t="array" ref="B86">IF(MOD(ROW(),3)=2,    IF(INDEX(Maze!D:D,QUOTIENT(ROW()+1,3)+1)="",    IF(INDEX(Maze!F:F,QUOTIENT(ROW()+1,3)+1)="",0,INDEX(Maze!F:F,QUOTIENT(ROW()+1,3)+1)),   0),
IF(MOD(ROW(),3)=0,      IF(INDEX(Maze!D:D,QUOTIENT(ROW()+1,3)+1)="",     IF(INDEX(Maze!I:I,QUOTIENT(ROW()+1,3)+1)="",0,INDEX(Maze!I:I,QUOTIENT(ROW()+1,3)+1)),   0)))</f>
        <v>10</v>
      </c>
      <c r="C86" s="19" t="str" cm="1">
        <f t="array" ref="C86">IF(MOD(ROW(),3)=2,      INDEX(Maze!A:A,QUOTIENT(ROW()+1,3) + 1),
IF(MOD(ROW(),3)=0,         INDEX(Maze!B:B,QUOTIENT(ROW()+1,3) + 1),       0))</f>
        <v>Blank_3</v>
      </c>
      <c r="Z86" s="126" cm="1">
        <f t="array" ref="Z86">INDEX(Map!$B$2:$V$22,-Paths!AA86+11,Paths!AB86+11)</f>
        <v>0</v>
      </c>
      <c r="AA86" s="127">
        <f t="shared" si="3"/>
        <v>-6</v>
      </c>
      <c r="AB86" s="127">
        <f t="shared" si="4"/>
        <v>-9</v>
      </c>
      <c r="AC86" s="52" t="str">
        <f t="shared" si="5"/>
        <v>-9, -6</v>
      </c>
    </row>
    <row r="87" spans="1:29" x14ac:dyDescent="0.3">
      <c r="A87" s="21" cm="1">
        <f t="array" ref="A87">IF(MOD(ROW(),3)=2,IF(INDEX(Maze!D:D,QUOTIENT(ROW()+1,3)+1)="",IF(INDEX(Maze!E:E,QUOTIENT(ROW()+1,3)+1)="",0,INDEX(Maze!E:E,QUOTIENT(ROW()+1,3)+1)),0),
IF(MOD(ROW(),3)=0,IF(INDEX(Maze!D:D,QUOTIENT(ROW()+1,3)+1)="",IF(INDEX(Maze!H:H,QUOTIENT(ROW()+1,3)+1)="",0,INDEX(Maze!H:H,QUOTIENT(ROW()+1,3)+1)),0)))</f>
        <v>-10</v>
      </c>
      <c r="B87" s="21" cm="1">
        <f t="array" ref="B87">IF(MOD(ROW(),3)=2,    IF(INDEX(Maze!D:D,QUOTIENT(ROW()+1,3)+1)="",    IF(INDEX(Maze!F:F,QUOTIENT(ROW()+1,3)+1)="",0,INDEX(Maze!F:F,QUOTIENT(ROW()+1,3)+1)),   0),
IF(MOD(ROW(),3)=0,      IF(INDEX(Maze!D:D,QUOTIENT(ROW()+1,3)+1)="",     IF(INDEX(Maze!I:I,QUOTIENT(ROW()+1,3)+1)="",0,INDEX(Maze!I:I,QUOTIENT(ROW()+1,3)+1)),   0)))</f>
        <v>10</v>
      </c>
      <c r="C87" s="21" t="str" cm="1">
        <f t="array" ref="C87">IF(MOD(ROW(),3)=2,      INDEX(Maze!A:A,QUOTIENT(ROW()+1,3) + 1),
IF(MOD(ROW(),3)=0,         INDEX(Maze!B:B,QUOTIENT(ROW()+1,3) + 1),       0))</f>
        <v>Blank_4</v>
      </c>
      <c r="Z87" s="126" cm="1">
        <f t="array" ref="Z87">INDEX(Map!$B$2:$V$22,-Paths!AA87+11,Paths!AB87+11)</f>
        <v>0</v>
      </c>
      <c r="AA87" s="127">
        <f t="shared" si="3"/>
        <v>-6</v>
      </c>
      <c r="AB87" s="127">
        <f t="shared" si="4"/>
        <v>-8</v>
      </c>
      <c r="AC87" s="52" t="str">
        <f t="shared" si="5"/>
        <v>-8, -6</v>
      </c>
    </row>
    <row r="88" spans="1:29" x14ac:dyDescent="0.3">
      <c r="A88" s="32"/>
      <c r="B88" s="32"/>
      <c r="C88" s="32"/>
      <c r="Z88" s="126" cm="1">
        <f t="array" ref="Z88">INDEX(Map!$B$2:$V$22,-Paths!AA88+11,Paths!AB88+11)</f>
        <v>0</v>
      </c>
      <c r="AA88" s="127">
        <f t="shared" si="3"/>
        <v>-6</v>
      </c>
      <c r="AB88" s="127">
        <f t="shared" si="4"/>
        <v>-7</v>
      </c>
      <c r="AC88" s="52" t="str">
        <f t="shared" si="5"/>
        <v>-7, -6</v>
      </c>
    </row>
    <row r="89" spans="1:29" x14ac:dyDescent="0.3">
      <c r="A89" s="21" cm="1">
        <f t="array" ref="A89">IF(MOD(ROW(),3)=2,IF(INDEX(Maze!D:D,QUOTIENT(ROW()+1,3)+1)="",IF(INDEX(Maze!E:E,QUOTIENT(ROW()+1,3)+1)="",0,INDEX(Maze!E:E,QUOTIENT(ROW()+1,3)+1)),0),
IF(MOD(ROW(),3)=0,IF(INDEX(Maze!D:D,QUOTIENT(ROW()+1,3)+1)="",IF(INDEX(Maze!H:H,QUOTIENT(ROW()+1,3)+1)="",0,INDEX(Maze!H:H,QUOTIENT(ROW()+1,3)+1)),0)))</f>
        <v>-10</v>
      </c>
      <c r="B89" s="21" cm="1">
        <f t="array" ref="B89">IF(MOD(ROW(),3)=2,    IF(INDEX(Maze!D:D,QUOTIENT(ROW()+1,3)+1)="",    IF(INDEX(Maze!F:F,QUOTIENT(ROW()+1,3)+1)="",0,INDEX(Maze!F:F,QUOTIENT(ROW()+1,3)+1)),   0),
IF(MOD(ROW(),3)=0,      IF(INDEX(Maze!D:D,QUOTIENT(ROW()+1,3)+1)="",     IF(INDEX(Maze!I:I,QUOTIENT(ROW()+1,3)+1)="",0,INDEX(Maze!I:I,QUOTIENT(ROW()+1,3)+1)),   0)))</f>
        <v>10</v>
      </c>
      <c r="C89" s="19" t="str" cm="1">
        <f t="array" ref="C89">IF(MOD(ROW(),3)=2,      INDEX(Maze!A:A,QUOTIENT(ROW()+1,3) + 1),
IF(MOD(ROW(),3)=0,         INDEX(Maze!B:B,QUOTIENT(ROW()+1,3) + 1),       0))</f>
        <v>Blank_4</v>
      </c>
      <c r="Z89" s="126" cm="1">
        <f t="array" ref="Z89">INDEX(Map!$B$2:$V$22,-Paths!AA89+11,Paths!AB89+11)</f>
        <v>0</v>
      </c>
      <c r="AA89" s="127">
        <f t="shared" si="3"/>
        <v>-6</v>
      </c>
      <c r="AB89" s="127">
        <f t="shared" si="4"/>
        <v>-6</v>
      </c>
      <c r="AC89" s="52" t="str">
        <f t="shared" si="5"/>
        <v>-6, -6</v>
      </c>
    </row>
    <row r="90" spans="1:29" x14ac:dyDescent="0.3">
      <c r="A90" s="21" cm="1">
        <f t="array" ref="A90">IF(MOD(ROW(),3)=2,IF(INDEX(Maze!D:D,QUOTIENT(ROW()+1,3)+1)="",IF(INDEX(Maze!E:E,QUOTIENT(ROW()+1,3)+1)="",0,INDEX(Maze!E:E,QUOTIENT(ROW()+1,3)+1)),0),
IF(MOD(ROW(),3)=0,IF(INDEX(Maze!D:D,QUOTIENT(ROW()+1,3)+1)="",IF(INDEX(Maze!H:H,QUOTIENT(ROW()+1,3)+1)="",0,INDEX(Maze!H:H,QUOTIENT(ROW()+1,3)+1)),0)))</f>
        <v>-10</v>
      </c>
      <c r="B90" s="21" cm="1">
        <f t="array" ref="B90">IF(MOD(ROW(),3)=2,    IF(INDEX(Maze!D:D,QUOTIENT(ROW()+1,3)+1)="",    IF(INDEX(Maze!F:F,QUOTIENT(ROW()+1,3)+1)="",0,INDEX(Maze!F:F,QUOTIENT(ROW()+1,3)+1)),   0),
IF(MOD(ROW(),3)=0,      IF(INDEX(Maze!D:D,QUOTIENT(ROW()+1,3)+1)="",     IF(INDEX(Maze!I:I,QUOTIENT(ROW()+1,3)+1)="",0,INDEX(Maze!I:I,QUOTIENT(ROW()+1,3)+1)),   0)))</f>
        <v>-10</v>
      </c>
      <c r="C90" s="21" t="str" cm="1">
        <f t="array" ref="C90">IF(MOD(ROW(),3)=2,      INDEX(Maze!A:A,QUOTIENT(ROW()+1,3) + 1),
IF(MOD(ROW(),3)=0,         INDEX(Maze!B:B,QUOTIENT(ROW()+1,3) + 1),       0))</f>
        <v>Blank_1</v>
      </c>
      <c r="Z90" s="126" cm="1">
        <f t="array" ref="Z90">INDEX(Map!$B$2:$V$22,-Paths!AA90+11,Paths!AB90+11)</f>
        <v>0</v>
      </c>
      <c r="AA90" s="127">
        <f t="shared" si="3"/>
        <v>-6</v>
      </c>
      <c r="AB90" s="127">
        <f t="shared" si="4"/>
        <v>-5</v>
      </c>
      <c r="AC90" s="52" t="str">
        <f t="shared" si="5"/>
        <v>-5, -6</v>
      </c>
    </row>
    <row r="91" spans="1:29" x14ac:dyDescent="0.3">
      <c r="A91" s="32"/>
      <c r="B91" s="32"/>
      <c r="C91" s="32"/>
      <c r="Z91" s="126" cm="1">
        <f t="array" ref="Z91">INDEX(Map!$B$2:$V$22,-Paths!AA91+11,Paths!AB91+11)</f>
        <v>0</v>
      </c>
      <c r="AA91" s="127">
        <f t="shared" si="3"/>
        <v>-6</v>
      </c>
      <c r="AB91" s="127">
        <f t="shared" si="4"/>
        <v>-4</v>
      </c>
      <c r="AC91" s="52" t="str">
        <f t="shared" si="5"/>
        <v>-4, -6</v>
      </c>
    </row>
    <row r="92" spans="1:29" x14ac:dyDescent="0.3">
      <c r="A92" s="21" cm="1">
        <f t="array" ref="A92">IF(MOD(ROW(),3)=2,IF(INDEX(Maze!D:D,QUOTIENT(ROW()+1,3)+1)="",IF(INDEX(Maze!E:E,QUOTIENT(ROW()+1,3)+1)="",0,INDEX(Maze!E:E,QUOTIENT(ROW()+1,3)+1)),0),
IF(MOD(ROW(),3)=0,IF(INDEX(Maze!D:D,QUOTIENT(ROW()+1,3)+1)="",IF(INDEX(Maze!H:H,QUOTIENT(ROW()+1,3)+1)="",0,INDEX(Maze!H:H,QUOTIENT(ROW()+1,3)+1)),0)))</f>
        <v>0</v>
      </c>
      <c r="B92" s="21" cm="1">
        <f t="array" ref="B92">IF(MOD(ROW(),3)=2,    IF(INDEX(Maze!D:D,QUOTIENT(ROW()+1,3)+1)="",    IF(INDEX(Maze!F:F,QUOTIENT(ROW()+1,3)+1)="",0,INDEX(Maze!F:F,QUOTIENT(ROW()+1,3)+1)),   0),
IF(MOD(ROW(),3)=0,      IF(INDEX(Maze!D:D,QUOTIENT(ROW()+1,3)+1)="",     IF(INDEX(Maze!I:I,QUOTIENT(ROW()+1,3)+1)="",0,INDEX(Maze!I:I,QUOTIENT(ROW()+1,3)+1)),   0)))</f>
        <v>0</v>
      </c>
      <c r="C92" s="19" cm="1">
        <f t="array" ref="C92">IF(MOD(ROW(),3)=2,      INDEX(Maze!A:A,QUOTIENT(ROW()+1,3) + 1),
IF(MOD(ROW(),3)=0,         INDEX(Maze!B:B,QUOTIENT(ROW()+1,3) + 1),       0))</f>
        <v>0</v>
      </c>
      <c r="Z92" s="126" cm="1">
        <f t="array" ref="Z92">INDEX(Map!$B$2:$V$22,-Paths!AA92+11,Paths!AB92+11)</f>
        <v>0</v>
      </c>
      <c r="AA92" s="127">
        <f t="shared" si="3"/>
        <v>-6</v>
      </c>
      <c r="AB92" s="127">
        <f t="shared" si="4"/>
        <v>-3</v>
      </c>
      <c r="AC92" s="52" t="str">
        <f t="shared" si="5"/>
        <v>-3, -6</v>
      </c>
    </row>
    <row r="93" spans="1:29" x14ac:dyDescent="0.3">
      <c r="A93" s="21" cm="1">
        <f t="array" ref="A93">IF(MOD(ROW(),3)=2,IF(INDEX(Maze!D:D,QUOTIENT(ROW()+1,3)+1)="",IF(INDEX(Maze!E:E,QUOTIENT(ROW()+1,3)+1)="",0,INDEX(Maze!E:E,QUOTIENT(ROW()+1,3)+1)),0),
IF(MOD(ROW(),3)=0,IF(INDEX(Maze!D:D,QUOTIENT(ROW()+1,3)+1)="",IF(INDEX(Maze!H:H,QUOTIENT(ROW()+1,3)+1)="",0,INDEX(Maze!H:H,QUOTIENT(ROW()+1,3)+1)),0)))</f>
        <v>0</v>
      </c>
      <c r="B93" s="21" cm="1">
        <f t="array" ref="B93">IF(MOD(ROW(),3)=2,    IF(INDEX(Maze!D:D,QUOTIENT(ROW()+1,3)+1)="",    IF(INDEX(Maze!F:F,QUOTIENT(ROW()+1,3)+1)="",0,INDEX(Maze!F:F,QUOTIENT(ROW()+1,3)+1)),   0),
IF(MOD(ROW(),3)=0,      IF(INDEX(Maze!D:D,QUOTIENT(ROW()+1,3)+1)="",     IF(INDEX(Maze!I:I,QUOTIENT(ROW()+1,3)+1)="",0,INDEX(Maze!I:I,QUOTIENT(ROW()+1,3)+1)),   0)))</f>
        <v>0</v>
      </c>
      <c r="C93" s="21" cm="1">
        <f t="array" ref="C93">IF(MOD(ROW(),3)=2,      INDEX(Maze!A:A,QUOTIENT(ROW()+1,3) + 1),
IF(MOD(ROW(),3)=0,         INDEX(Maze!B:B,QUOTIENT(ROW()+1,3) + 1),       0))</f>
        <v>0</v>
      </c>
      <c r="Z93" s="126" cm="1">
        <f t="array" ref="Z93">INDEX(Map!$B$2:$V$22,-Paths!AA93+11,Paths!AB93+11)</f>
        <v>0</v>
      </c>
      <c r="AA93" s="127">
        <f t="shared" si="3"/>
        <v>-6</v>
      </c>
      <c r="AB93" s="127">
        <f t="shared" si="4"/>
        <v>-2</v>
      </c>
      <c r="AC93" s="52" t="str">
        <f t="shared" si="5"/>
        <v>-2, -6</v>
      </c>
    </row>
    <row r="94" spans="1:29" x14ac:dyDescent="0.3">
      <c r="A94" s="32"/>
      <c r="B94" s="32"/>
      <c r="C94" s="32"/>
      <c r="Z94" s="126" cm="1">
        <f t="array" ref="Z94">INDEX(Map!$B$2:$V$22,-Paths!AA94+11,Paths!AB94+11)</f>
        <v>0</v>
      </c>
      <c r="AA94" s="127">
        <f t="shared" si="3"/>
        <v>-6</v>
      </c>
      <c r="AB94" s="127">
        <f t="shared" si="4"/>
        <v>-1</v>
      </c>
      <c r="AC94" s="52" t="str">
        <f t="shared" si="5"/>
        <v>-1, -6</v>
      </c>
    </row>
    <row r="95" spans="1:29" x14ac:dyDescent="0.3">
      <c r="A95" s="21" cm="1">
        <f t="array" ref="A95">IF(MOD(ROW(),3)=2,IF(INDEX(Maze!D:D,QUOTIENT(ROW()+1,3)+1)="",IF(INDEX(Maze!E:E,QUOTIENT(ROW()+1,3)+1)="",0,INDEX(Maze!E:E,QUOTIENT(ROW()+1,3)+1)),0),
IF(MOD(ROW(),3)=0,IF(INDEX(Maze!D:D,QUOTIENT(ROW()+1,3)+1)="",IF(INDEX(Maze!H:H,QUOTIENT(ROW()+1,3)+1)="",0,INDEX(Maze!H:H,QUOTIENT(ROW()+1,3)+1)),0)))</f>
        <v>-10</v>
      </c>
      <c r="B95" s="21" cm="1">
        <f t="array" ref="B95">IF(MOD(ROW(),3)=2,    IF(INDEX(Maze!D:D,QUOTIENT(ROW()+1,3)+1)="",    IF(INDEX(Maze!F:F,QUOTIENT(ROW()+1,3)+1)="",0,INDEX(Maze!F:F,QUOTIENT(ROW()+1,3)+1)),   0),
IF(MOD(ROW(),3)=0,      IF(INDEX(Maze!D:D,QUOTIENT(ROW()+1,3)+1)="",     IF(INDEX(Maze!I:I,QUOTIENT(ROW()+1,3)+1)="",0,INDEX(Maze!I:I,QUOTIENT(ROW()+1,3)+1)),   0)))</f>
        <v>-10</v>
      </c>
      <c r="C95" s="19" t="str" cm="1">
        <f t="array" ref="C95">IF(MOD(ROW(),3)=2,      INDEX(Maze!A:A,QUOTIENT(ROW()+1,3) + 1),
IF(MOD(ROW(),3)=0,         INDEX(Maze!B:B,QUOTIENT(ROW()+1,3) + 1),       0))</f>
        <v>Blank_1</v>
      </c>
      <c r="Z95" s="126" cm="1">
        <f t="array" ref="Z95">INDEX(Map!$B$2:$V$22,-Paths!AA95+11,Paths!AB95+11)</f>
        <v>0</v>
      </c>
      <c r="AA95" s="127">
        <f t="shared" si="3"/>
        <v>-6</v>
      </c>
      <c r="AB95" s="127">
        <f t="shared" si="4"/>
        <v>0</v>
      </c>
      <c r="AC95" s="52" t="str">
        <f t="shared" si="5"/>
        <v>0, -6</v>
      </c>
    </row>
    <row r="96" spans="1:29" x14ac:dyDescent="0.3">
      <c r="A96" s="21" cm="1">
        <f t="array" ref="A96">IF(MOD(ROW(),3)=2,IF(INDEX(Maze!D:D,QUOTIENT(ROW()+1,3)+1)="",IF(INDEX(Maze!E:E,QUOTIENT(ROW()+1,3)+1)="",0,INDEX(Maze!E:E,QUOTIENT(ROW()+1,3)+1)),0),
IF(MOD(ROW(),3)=0,IF(INDEX(Maze!D:D,QUOTIENT(ROW()+1,3)+1)="",IF(INDEX(Maze!H:H,QUOTIENT(ROW()+1,3)+1)="",0,INDEX(Maze!H:H,QUOTIENT(ROW()+1,3)+1)),0)))</f>
        <v>-10</v>
      </c>
      <c r="B96" s="21" cm="1">
        <f t="array" ref="B96">IF(MOD(ROW(),3)=2,    IF(INDEX(Maze!D:D,QUOTIENT(ROW()+1,3)+1)="",    IF(INDEX(Maze!F:F,QUOTIENT(ROW()+1,3)+1)="",0,INDEX(Maze!F:F,QUOTIENT(ROW()+1,3)+1)),   0),
IF(MOD(ROW(),3)=0,      IF(INDEX(Maze!D:D,QUOTIENT(ROW()+1,3)+1)="",     IF(INDEX(Maze!I:I,QUOTIENT(ROW()+1,3)+1)="",0,INDEX(Maze!I:I,QUOTIENT(ROW()+1,3)+1)),   0)))</f>
        <v>-10</v>
      </c>
      <c r="C96" s="21" t="str" cm="1">
        <f t="array" ref="C96">IF(MOD(ROW(),3)=2,      INDEX(Maze!A:A,QUOTIENT(ROW()+1,3) + 1),
IF(MOD(ROW(),3)=0,         INDEX(Maze!B:B,QUOTIENT(ROW()+1,3) + 1),       0))</f>
        <v>Blank_1</v>
      </c>
      <c r="Z96" s="126" cm="1">
        <f t="array" ref="Z96">INDEX(Map!$B$2:$V$22,-Paths!AA96+11,Paths!AB96+11)</f>
        <v>0</v>
      </c>
      <c r="AA96" s="127">
        <f t="shared" si="3"/>
        <v>-6</v>
      </c>
      <c r="AB96" s="127">
        <f t="shared" si="4"/>
        <v>1</v>
      </c>
      <c r="AC96" s="52" t="str">
        <f t="shared" si="5"/>
        <v>1, -6</v>
      </c>
    </row>
    <row r="97" spans="1:29" x14ac:dyDescent="0.3">
      <c r="A97" s="32"/>
      <c r="B97" s="32"/>
      <c r="C97" s="32"/>
      <c r="Z97" s="126" t="str" cm="1">
        <f t="array" ref="Z97">INDEX(Map!$B$2:$V$22,-Paths!AA97+11,Paths!AB97+11)</f>
        <v>Application6</v>
      </c>
      <c r="AA97" s="127">
        <f t="shared" si="3"/>
        <v>-6</v>
      </c>
      <c r="AB97" s="127">
        <f t="shared" si="4"/>
        <v>2</v>
      </c>
      <c r="AC97" s="52" t="str">
        <f t="shared" si="5"/>
        <v>2, -6</v>
      </c>
    </row>
    <row r="98" spans="1:29" x14ac:dyDescent="0.3">
      <c r="A98" s="21" cm="1">
        <f t="array" ref="A98">IF(MOD(ROW(),3)=2,IF(INDEX(Maze!D:D,QUOTIENT(ROW()+1,3)+1)="",IF(INDEX(Maze!E:E,QUOTIENT(ROW()+1,3)+1)="",0,INDEX(Maze!E:E,QUOTIENT(ROW()+1,3)+1)),0),
IF(MOD(ROW(),3)=0,IF(INDEX(Maze!D:D,QUOTIENT(ROW()+1,3)+1)="",IF(INDEX(Maze!H:H,QUOTIENT(ROW()+1,3)+1)="",0,INDEX(Maze!H:H,QUOTIENT(ROW()+1,3)+1)),0)))</f>
        <v>-10</v>
      </c>
      <c r="B98" s="21" cm="1">
        <f t="array" ref="B98">IF(MOD(ROW(),3)=2,    IF(INDEX(Maze!D:D,QUOTIENT(ROW()+1,3)+1)="",    IF(INDEX(Maze!F:F,QUOTIENT(ROW()+1,3)+1)="",0,INDEX(Maze!F:F,QUOTIENT(ROW()+1,3)+1)),   0),
IF(MOD(ROW(),3)=0,      IF(INDEX(Maze!D:D,QUOTIENT(ROW()+1,3)+1)="",     IF(INDEX(Maze!I:I,QUOTIENT(ROW()+1,3)+1)="",0,INDEX(Maze!I:I,QUOTIENT(ROW()+1,3)+1)),   0)))</f>
        <v>-10</v>
      </c>
      <c r="C98" s="19" t="str" cm="1">
        <f t="array" ref="C98">IF(MOD(ROW(),3)=2,      INDEX(Maze!A:A,QUOTIENT(ROW()+1,3) + 1),
IF(MOD(ROW(),3)=0,         INDEX(Maze!B:B,QUOTIENT(ROW()+1,3) + 1),       0))</f>
        <v>Blank_1</v>
      </c>
      <c r="Z98" s="126" cm="1">
        <f t="array" ref="Z98">INDEX(Map!$B$2:$V$22,-Paths!AA98+11,Paths!AB98+11)</f>
        <v>0</v>
      </c>
      <c r="AA98" s="127">
        <f t="shared" si="3"/>
        <v>-6</v>
      </c>
      <c r="AB98" s="127">
        <f t="shared" si="4"/>
        <v>3</v>
      </c>
      <c r="AC98" s="52" t="str">
        <f t="shared" si="5"/>
        <v>3, -6</v>
      </c>
    </row>
    <row r="99" spans="1:29" x14ac:dyDescent="0.3">
      <c r="A99" s="21" cm="1">
        <f t="array" ref="A99">IF(MOD(ROW(),3)=2,IF(INDEX(Maze!D:D,QUOTIENT(ROW()+1,3)+1)="",IF(INDEX(Maze!E:E,QUOTIENT(ROW()+1,3)+1)="",0,INDEX(Maze!E:E,QUOTIENT(ROW()+1,3)+1)),0),
IF(MOD(ROW(),3)=0,IF(INDEX(Maze!D:D,QUOTIENT(ROW()+1,3)+1)="",IF(INDEX(Maze!H:H,QUOTIENT(ROW()+1,3)+1)="",0,INDEX(Maze!H:H,QUOTIENT(ROW()+1,3)+1)),0)))</f>
        <v>-10</v>
      </c>
      <c r="B99" s="21" cm="1">
        <f t="array" ref="B99">IF(MOD(ROW(),3)=2,    IF(INDEX(Maze!D:D,QUOTIENT(ROW()+1,3)+1)="",    IF(INDEX(Maze!F:F,QUOTIENT(ROW()+1,3)+1)="",0,INDEX(Maze!F:F,QUOTIENT(ROW()+1,3)+1)),   0),
IF(MOD(ROW(),3)=0,      IF(INDEX(Maze!D:D,QUOTIENT(ROW()+1,3)+1)="",     IF(INDEX(Maze!I:I,QUOTIENT(ROW()+1,3)+1)="",0,INDEX(Maze!I:I,QUOTIENT(ROW()+1,3)+1)),   0)))</f>
        <v>-10</v>
      </c>
      <c r="C99" s="21" t="str" cm="1">
        <f t="array" ref="C99">IF(MOD(ROW(),3)=2,      INDEX(Maze!A:A,QUOTIENT(ROW()+1,3) + 1),
IF(MOD(ROW(),3)=0,         INDEX(Maze!B:B,QUOTIENT(ROW()+1,3) + 1),       0))</f>
        <v>Blank_1</v>
      </c>
      <c r="Z99" s="126" cm="1">
        <f t="array" ref="Z99">INDEX(Map!$B$2:$V$22,-Paths!AA99+11,Paths!AB99+11)</f>
        <v>0</v>
      </c>
      <c r="AA99" s="127">
        <f t="shared" si="3"/>
        <v>-6</v>
      </c>
      <c r="AB99" s="127">
        <f t="shared" si="4"/>
        <v>4</v>
      </c>
      <c r="AC99" s="52" t="str">
        <f t="shared" si="5"/>
        <v>4, -6</v>
      </c>
    </row>
    <row r="100" spans="1:29" x14ac:dyDescent="0.3">
      <c r="A100" s="32"/>
      <c r="B100" s="32"/>
      <c r="C100" s="32"/>
      <c r="Z100" s="126" cm="1">
        <f t="array" ref="Z100">INDEX(Map!$B$2:$V$22,-Paths!AA100+11,Paths!AB100+11)</f>
        <v>0</v>
      </c>
      <c r="AA100" s="127">
        <f t="shared" si="3"/>
        <v>-6</v>
      </c>
      <c r="AB100" s="127">
        <f t="shared" si="4"/>
        <v>5</v>
      </c>
      <c r="AC100" s="52" t="str">
        <f t="shared" si="5"/>
        <v>5, -6</v>
      </c>
    </row>
    <row r="101" spans="1:29" x14ac:dyDescent="0.3">
      <c r="A101" s="21" cm="1">
        <f t="array" ref="A101">IF(MOD(ROW(),3)=2,IF(INDEX(Maze!D:D,QUOTIENT(ROW()+1,3)+1)="",IF(INDEX(Maze!E:E,QUOTIENT(ROW()+1,3)+1)="",0,INDEX(Maze!E:E,QUOTIENT(ROW()+1,3)+1)),0),
IF(MOD(ROW(),3)=0,IF(INDEX(Maze!D:D,QUOTIENT(ROW()+1,3)+1)="",IF(INDEX(Maze!H:H,QUOTIENT(ROW()+1,3)+1)="",0,INDEX(Maze!H:H,QUOTIENT(ROW()+1,3)+1)),0)))</f>
        <v>-10</v>
      </c>
      <c r="B101" s="21" cm="1">
        <f t="array" ref="B101">IF(MOD(ROW(),3)=2,    IF(INDEX(Maze!D:D,QUOTIENT(ROW()+1,3)+1)="",    IF(INDEX(Maze!F:F,QUOTIENT(ROW()+1,3)+1)="",0,INDEX(Maze!F:F,QUOTIENT(ROW()+1,3)+1)),   0),
IF(MOD(ROW(),3)=0,      IF(INDEX(Maze!D:D,QUOTIENT(ROW()+1,3)+1)="",     IF(INDEX(Maze!I:I,QUOTIENT(ROW()+1,3)+1)="",0,INDEX(Maze!I:I,QUOTIENT(ROW()+1,3)+1)),   0)))</f>
        <v>-10</v>
      </c>
      <c r="C101" s="19" t="str" cm="1">
        <f t="array" ref="C101">IF(MOD(ROW(),3)=2,      INDEX(Maze!A:A,QUOTIENT(ROW()+1,3) + 1),
IF(MOD(ROW(),3)=0,         INDEX(Maze!B:B,QUOTIENT(ROW()+1,3) + 1),       0))</f>
        <v>Blank_1</v>
      </c>
      <c r="Z101" s="126" cm="1">
        <f t="array" ref="Z101">INDEX(Map!$B$2:$V$22,-Paths!AA101+11,Paths!AB101+11)</f>
        <v>0</v>
      </c>
      <c r="AA101" s="127">
        <f t="shared" si="3"/>
        <v>-6</v>
      </c>
      <c r="AB101" s="127">
        <f t="shared" si="4"/>
        <v>6</v>
      </c>
      <c r="AC101" s="52" t="str">
        <f t="shared" si="5"/>
        <v>6, -6</v>
      </c>
    </row>
    <row r="102" spans="1:29" x14ac:dyDescent="0.3">
      <c r="A102" s="21" cm="1">
        <f t="array" ref="A102">IF(MOD(ROW(),3)=2,IF(INDEX(Maze!D:D,QUOTIENT(ROW()+1,3)+1)="",IF(INDEX(Maze!E:E,QUOTIENT(ROW()+1,3)+1)="",0,INDEX(Maze!E:E,QUOTIENT(ROW()+1,3)+1)),0),
IF(MOD(ROW(),3)=0,IF(INDEX(Maze!D:D,QUOTIENT(ROW()+1,3)+1)="",IF(INDEX(Maze!H:H,QUOTIENT(ROW()+1,3)+1)="",0,INDEX(Maze!H:H,QUOTIENT(ROW()+1,3)+1)),0)))</f>
        <v>-10</v>
      </c>
      <c r="B102" s="21" cm="1">
        <f t="array" ref="B102">IF(MOD(ROW(),3)=2,    IF(INDEX(Maze!D:D,QUOTIENT(ROW()+1,3)+1)="",    IF(INDEX(Maze!F:F,QUOTIENT(ROW()+1,3)+1)="",0,INDEX(Maze!F:F,QUOTIENT(ROW()+1,3)+1)),   0),
IF(MOD(ROW(),3)=0,      IF(INDEX(Maze!D:D,QUOTIENT(ROW()+1,3)+1)="",     IF(INDEX(Maze!I:I,QUOTIENT(ROW()+1,3)+1)="",0,INDEX(Maze!I:I,QUOTIENT(ROW()+1,3)+1)),   0)))</f>
        <v>-10</v>
      </c>
      <c r="C102" s="21" t="str" cm="1">
        <f t="array" ref="C102">IF(MOD(ROW(),3)=2,      INDEX(Maze!A:A,QUOTIENT(ROW()+1,3) + 1),
IF(MOD(ROW(),3)=0,         INDEX(Maze!B:B,QUOTIENT(ROW()+1,3) + 1),       0))</f>
        <v>Blank_1</v>
      </c>
      <c r="Z102" s="126" cm="1">
        <f t="array" ref="Z102">INDEX(Map!$B$2:$V$22,-Paths!AA102+11,Paths!AB102+11)</f>
        <v>0</v>
      </c>
      <c r="AA102" s="127">
        <f t="shared" si="3"/>
        <v>-6</v>
      </c>
      <c r="AB102" s="127">
        <f t="shared" si="4"/>
        <v>7</v>
      </c>
      <c r="AC102" s="52" t="str">
        <f t="shared" si="5"/>
        <v>7, -6</v>
      </c>
    </row>
    <row r="103" spans="1:29" x14ac:dyDescent="0.3">
      <c r="A103" s="32"/>
      <c r="B103" s="32"/>
      <c r="C103" s="32"/>
      <c r="Z103" s="126" cm="1">
        <f t="array" ref="Z103">INDEX(Map!$B$2:$V$22,-Paths!AA103+11,Paths!AB103+11)</f>
        <v>0</v>
      </c>
      <c r="AA103" s="127">
        <f t="shared" si="3"/>
        <v>-6</v>
      </c>
      <c r="AB103" s="127">
        <f t="shared" si="4"/>
        <v>8</v>
      </c>
      <c r="AC103" s="52" t="str">
        <f t="shared" si="5"/>
        <v>8, -6</v>
      </c>
    </row>
    <row r="104" spans="1:29" x14ac:dyDescent="0.3">
      <c r="A104" s="21" cm="1">
        <f t="array" ref="A104">IF(MOD(ROW(),3)=2,IF(INDEX(Maze!D:D,QUOTIENT(ROW()+1,3)+1)="",IF(INDEX(Maze!E:E,QUOTIENT(ROW()+1,3)+1)="",0,INDEX(Maze!E:E,QUOTIENT(ROW()+1,3)+1)),0),
IF(MOD(ROW(),3)=0,IF(INDEX(Maze!D:D,QUOTIENT(ROW()+1,3)+1)="",IF(INDEX(Maze!H:H,QUOTIENT(ROW()+1,3)+1)="",0,INDEX(Maze!H:H,QUOTIENT(ROW()+1,3)+1)),0)))</f>
        <v>-10</v>
      </c>
      <c r="B104" s="21" cm="1">
        <f t="array" ref="B104">IF(MOD(ROW(),3)=2,    IF(INDEX(Maze!D:D,QUOTIENT(ROW()+1,3)+1)="",    IF(INDEX(Maze!F:F,QUOTIENT(ROW()+1,3)+1)="",0,INDEX(Maze!F:F,QUOTIENT(ROW()+1,3)+1)),   0),
IF(MOD(ROW(),3)=0,      IF(INDEX(Maze!D:D,QUOTIENT(ROW()+1,3)+1)="",     IF(INDEX(Maze!I:I,QUOTIENT(ROW()+1,3)+1)="",0,INDEX(Maze!I:I,QUOTIENT(ROW()+1,3)+1)),   0)))</f>
        <v>-10</v>
      </c>
      <c r="C104" s="19" t="str" cm="1">
        <f t="array" ref="C104">IF(MOD(ROW(),3)=2,      INDEX(Maze!A:A,QUOTIENT(ROW()+1,3) + 1),
IF(MOD(ROW(),3)=0,         INDEX(Maze!B:B,QUOTIENT(ROW()+1,3) + 1),       0))</f>
        <v>Blank_1</v>
      </c>
      <c r="Z104" s="126" cm="1">
        <f t="array" ref="Z104">INDEX(Map!$B$2:$V$22,-Paths!AA104+11,Paths!AB104+11)</f>
        <v>0</v>
      </c>
      <c r="AA104" s="127">
        <f t="shared" si="3"/>
        <v>-6</v>
      </c>
      <c r="AB104" s="127">
        <f t="shared" si="4"/>
        <v>9</v>
      </c>
      <c r="AC104" s="52" t="str">
        <f t="shared" si="5"/>
        <v>9, -6</v>
      </c>
    </row>
    <row r="105" spans="1:29" x14ac:dyDescent="0.3">
      <c r="A105" s="21" cm="1">
        <f t="array" ref="A105">IF(MOD(ROW(),3)=2,IF(INDEX(Maze!D:D,QUOTIENT(ROW()+1,3)+1)="",IF(INDEX(Maze!E:E,QUOTIENT(ROW()+1,3)+1)="",0,INDEX(Maze!E:E,QUOTIENT(ROW()+1,3)+1)),0),
IF(MOD(ROW(),3)=0,IF(INDEX(Maze!D:D,QUOTIENT(ROW()+1,3)+1)="",IF(INDEX(Maze!H:H,QUOTIENT(ROW()+1,3)+1)="",0,INDEX(Maze!H:H,QUOTIENT(ROW()+1,3)+1)),0)))</f>
        <v>-10</v>
      </c>
      <c r="B105" s="21" cm="1">
        <f t="array" ref="B105">IF(MOD(ROW(),3)=2,    IF(INDEX(Maze!D:D,QUOTIENT(ROW()+1,3)+1)="",    IF(INDEX(Maze!F:F,QUOTIENT(ROW()+1,3)+1)="",0,INDEX(Maze!F:F,QUOTIENT(ROW()+1,3)+1)),   0),
IF(MOD(ROW(),3)=0,      IF(INDEX(Maze!D:D,QUOTIENT(ROW()+1,3)+1)="",     IF(INDEX(Maze!I:I,QUOTIENT(ROW()+1,3)+1)="",0,INDEX(Maze!I:I,QUOTIENT(ROW()+1,3)+1)),   0)))</f>
        <v>-10</v>
      </c>
      <c r="C105" s="21" t="str" cm="1">
        <f t="array" ref="C105">IF(MOD(ROW(),3)=2,      INDEX(Maze!A:A,QUOTIENT(ROW()+1,3) + 1),
IF(MOD(ROW(),3)=0,         INDEX(Maze!B:B,QUOTIENT(ROW()+1,3) + 1),       0))</f>
        <v>Blank_1</v>
      </c>
      <c r="Z105" s="126" cm="1">
        <f t="array" ref="Z105">INDEX(Map!$B$2:$V$22,-Paths!AA105+11,Paths!AB105+11)</f>
        <v>0</v>
      </c>
      <c r="AA105" s="127">
        <f t="shared" si="3"/>
        <v>-6</v>
      </c>
      <c r="AB105" s="127">
        <f t="shared" si="4"/>
        <v>10</v>
      </c>
      <c r="AC105" s="52" t="str">
        <f t="shared" si="5"/>
        <v>10, -6</v>
      </c>
    </row>
    <row r="106" spans="1:29" x14ac:dyDescent="0.3">
      <c r="A106" s="32"/>
      <c r="B106" s="32"/>
      <c r="C106" s="32"/>
      <c r="Z106" s="126" cm="1">
        <f t="array" ref="Z106">INDEX(Map!$B$2:$V$22,-Paths!AA106+11,Paths!AB106+11)</f>
        <v>0</v>
      </c>
      <c r="AA106" s="127">
        <f t="shared" si="3"/>
        <v>-5</v>
      </c>
      <c r="AB106" s="127">
        <f t="shared" si="4"/>
        <v>-10</v>
      </c>
      <c r="AC106" s="52" t="str">
        <f t="shared" si="5"/>
        <v>-10, -5</v>
      </c>
    </row>
    <row r="107" spans="1:29" x14ac:dyDescent="0.3">
      <c r="A107" s="21" cm="1">
        <f t="array" ref="A107">IF(MOD(ROW(),3)=2,IF(INDEX(Maze!D:D,QUOTIENT(ROW()+1,3)+1)="",IF(INDEX(Maze!E:E,QUOTIENT(ROW()+1,3)+1)="",0,INDEX(Maze!E:E,QUOTIENT(ROW()+1,3)+1)),0),
IF(MOD(ROW(),3)=0,IF(INDEX(Maze!D:D,QUOTIENT(ROW()+1,3)+1)="",IF(INDEX(Maze!H:H,QUOTIENT(ROW()+1,3)+1)="",0,INDEX(Maze!H:H,QUOTIENT(ROW()+1,3)+1)),0)))</f>
        <v>0</v>
      </c>
      <c r="B107" s="21" cm="1">
        <f t="array" ref="B107">IF(MOD(ROW(),3)=2,    IF(INDEX(Maze!D:D,QUOTIENT(ROW()+1,3)+1)="",    IF(INDEX(Maze!F:F,QUOTIENT(ROW()+1,3)+1)="",0,INDEX(Maze!F:F,QUOTIENT(ROW()+1,3)+1)),   0),
IF(MOD(ROW(),3)=0,      IF(INDEX(Maze!D:D,QUOTIENT(ROW()+1,3)+1)="",     IF(INDEX(Maze!I:I,QUOTIENT(ROW()+1,3)+1)="",0,INDEX(Maze!I:I,QUOTIENT(ROW()+1,3)+1)),   0)))</f>
        <v>0</v>
      </c>
      <c r="C107" s="19" cm="1">
        <f t="array" ref="C107">IF(MOD(ROW(),3)=2,      INDEX(Maze!A:A,QUOTIENT(ROW()+1,3) + 1),
IF(MOD(ROW(),3)=0,         INDEX(Maze!B:B,QUOTIENT(ROW()+1,3) + 1),       0))</f>
        <v>0</v>
      </c>
      <c r="Z107" s="126" cm="1">
        <f t="array" ref="Z107">INDEX(Map!$B$2:$V$22,-Paths!AA107+11,Paths!AB107+11)</f>
        <v>0</v>
      </c>
      <c r="AA107" s="127">
        <f t="shared" si="3"/>
        <v>-5</v>
      </c>
      <c r="AB107" s="127">
        <f t="shared" si="4"/>
        <v>-9</v>
      </c>
      <c r="AC107" s="52" t="str">
        <f t="shared" si="5"/>
        <v>-9, -5</v>
      </c>
    </row>
    <row r="108" spans="1:29" x14ac:dyDescent="0.3">
      <c r="A108" s="21" cm="1">
        <f t="array" ref="A108">IF(MOD(ROW(),3)=2,IF(INDEX(Maze!D:D,QUOTIENT(ROW()+1,3)+1)="",IF(INDEX(Maze!E:E,QUOTIENT(ROW()+1,3)+1)="",0,INDEX(Maze!E:E,QUOTIENT(ROW()+1,3)+1)),0),
IF(MOD(ROW(),3)=0,IF(INDEX(Maze!D:D,QUOTIENT(ROW()+1,3)+1)="",IF(INDEX(Maze!H:H,QUOTIENT(ROW()+1,3)+1)="",0,INDEX(Maze!H:H,QUOTIENT(ROW()+1,3)+1)),0)))</f>
        <v>0</v>
      </c>
      <c r="B108" s="21" cm="1">
        <f t="array" ref="B108">IF(MOD(ROW(),3)=2,    IF(INDEX(Maze!D:D,QUOTIENT(ROW()+1,3)+1)="",    IF(INDEX(Maze!F:F,QUOTIENT(ROW()+1,3)+1)="",0,INDEX(Maze!F:F,QUOTIENT(ROW()+1,3)+1)),   0),
IF(MOD(ROW(),3)=0,      IF(INDEX(Maze!D:D,QUOTIENT(ROW()+1,3)+1)="",     IF(INDEX(Maze!I:I,QUOTIENT(ROW()+1,3)+1)="",0,INDEX(Maze!I:I,QUOTIENT(ROW()+1,3)+1)),   0)))</f>
        <v>0</v>
      </c>
      <c r="C108" s="21" cm="1">
        <f t="array" ref="C108">IF(MOD(ROW(),3)=2,      INDEX(Maze!A:A,QUOTIENT(ROW()+1,3) + 1),
IF(MOD(ROW(),3)=0,         INDEX(Maze!B:B,QUOTIENT(ROW()+1,3) + 1),       0))</f>
        <v>0</v>
      </c>
      <c r="Z108" s="126" cm="1">
        <f t="array" ref="Z108">INDEX(Map!$B$2:$V$22,-Paths!AA108+11,Paths!AB108+11)</f>
        <v>0</v>
      </c>
      <c r="AA108" s="127">
        <f t="shared" si="3"/>
        <v>-5</v>
      </c>
      <c r="AB108" s="127">
        <f t="shared" si="4"/>
        <v>-8</v>
      </c>
      <c r="AC108" s="52" t="str">
        <f t="shared" si="5"/>
        <v>-8, -5</v>
      </c>
    </row>
    <row r="109" spans="1:29" x14ac:dyDescent="0.3">
      <c r="A109" s="32"/>
      <c r="B109" s="32"/>
      <c r="C109" s="32"/>
      <c r="Z109" s="126" cm="1">
        <f t="array" ref="Z109">INDEX(Map!$B$2:$V$22,-Paths!AA109+11,Paths!AB109+11)</f>
        <v>0</v>
      </c>
      <c r="AA109" s="127">
        <f t="shared" si="3"/>
        <v>-5</v>
      </c>
      <c r="AB109" s="127">
        <f t="shared" si="4"/>
        <v>-7</v>
      </c>
      <c r="AC109" s="52" t="str">
        <f t="shared" si="5"/>
        <v>-7, -5</v>
      </c>
    </row>
    <row r="110" spans="1:29" x14ac:dyDescent="0.3">
      <c r="A110" s="21" cm="1">
        <f t="array" ref="A110">IF(MOD(ROW(),3)=2,IF(INDEX(Maze!D:D,QUOTIENT(ROW()+1,3)+1)="",IF(INDEX(Maze!E:E,QUOTIENT(ROW()+1,3)+1)="",0,INDEX(Maze!E:E,QUOTIENT(ROW()+1,3)+1)),0),
IF(MOD(ROW(),3)=0,IF(INDEX(Maze!D:D,QUOTIENT(ROW()+1,3)+1)="",IF(INDEX(Maze!H:H,QUOTIENT(ROW()+1,3)+1)="",0,INDEX(Maze!H:H,QUOTIENT(ROW()+1,3)+1)),0)))</f>
        <v>0</v>
      </c>
      <c r="B110" s="21" cm="1">
        <f t="array" ref="B110">IF(MOD(ROW(),3)=2,    IF(INDEX(Maze!D:D,QUOTIENT(ROW()+1,3)+1)="",    IF(INDEX(Maze!F:F,QUOTIENT(ROW()+1,3)+1)="",0,INDEX(Maze!F:F,QUOTIENT(ROW()+1,3)+1)),   0),
IF(MOD(ROW(),3)=0,      IF(INDEX(Maze!D:D,QUOTIENT(ROW()+1,3)+1)="",     IF(INDEX(Maze!I:I,QUOTIENT(ROW()+1,3)+1)="",0,INDEX(Maze!I:I,QUOTIENT(ROW()+1,3)+1)),   0)))</f>
        <v>0</v>
      </c>
      <c r="C110" s="19" cm="1">
        <f t="array" ref="C110">IF(MOD(ROW(),3)=2,      INDEX(Maze!A:A,QUOTIENT(ROW()+1,3) + 1),
IF(MOD(ROW(),3)=0,         INDEX(Maze!B:B,QUOTIENT(ROW()+1,3) + 1),       0))</f>
        <v>0</v>
      </c>
      <c r="Z110" s="126" cm="1">
        <f t="array" ref="Z110">INDEX(Map!$B$2:$V$22,-Paths!AA110+11,Paths!AB110+11)</f>
        <v>0</v>
      </c>
      <c r="AA110" s="127">
        <f t="shared" si="3"/>
        <v>-5</v>
      </c>
      <c r="AB110" s="127">
        <f t="shared" si="4"/>
        <v>-6</v>
      </c>
      <c r="AC110" s="52" t="str">
        <f t="shared" si="5"/>
        <v>-6, -5</v>
      </c>
    </row>
    <row r="111" spans="1:29" x14ac:dyDescent="0.3">
      <c r="A111" s="21" t="e" cm="1">
        <f t="array" ref="A111">IF(MOD(ROW(),3)=2,IF(INDEX(Maze!D$1:D$37,QUOTIENT(ROW()+1,3)+1)="",IF(INDEX(Maze!E:E,QUOTIENT(ROW()+1,3)+1)="",0,INDEX(Maze!E:E,QUOTIENT(ROW()+1,3)+1)),0),
IF(MOD(ROW(),3)=0,IF(INDEX(Maze!D$1:D$37,QUOTIENT(ROW()+1,3)+1)="",IF(INDEX(Maze!H:H,QUOTIENT(ROW()+1,3)+1)="",0,INDEX(Maze!H:H,QUOTIENT(ROW()+1,3)+1)),0)))</f>
        <v>#REF!</v>
      </c>
      <c r="B111" s="21" t="e" cm="1">
        <f t="array" ref="B111">IF(MOD(ROW(),3)=2,    IF(INDEX(Maze!D$1:D$37,QUOTIENT(ROW()+1,3)+1)="",    IF(INDEX(Maze!F:F,QUOTIENT(ROW()+1,3)+1)="",0,INDEX(Maze!F:F,QUOTIENT(ROW()+1,3)+1)),   0),
IF(MOD(ROW(),3)=0,      IF(INDEX(Maze!D$1:D$37,QUOTIENT(ROW()+1,3)+1)="",     IF(INDEX(Maze!I:I,QUOTIENT(ROW()+1,3)+1)="",0,INDEX(Maze!I:I,QUOTIENT(ROW()+1,3)+1)),   0)))</f>
        <v>#REF!</v>
      </c>
      <c r="C111" s="21" cm="1">
        <f t="array" ref="C111">IF(MOD(ROW(),3)=2,      INDEX(Maze!A:A,QUOTIENT(ROW()+1,3) + 1),
IF(MOD(ROW(),3)=0,         INDEX(Maze!B:B,QUOTIENT(ROW()+1,3) + 1),       0))</f>
        <v>0</v>
      </c>
      <c r="E111" s="13"/>
      <c r="Z111" s="126" cm="1">
        <f t="array" ref="Z111">INDEX(Map!$B$2:$V$22,-Paths!AA111+11,Paths!AB111+11)</f>
        <v>0</v>
      </c>
      <c r="AA111" s="127">
        <f t="shared" si="3"/>
        <v>-5</v>
      </c>
      <c r="AB111" s="127">
        <f t="shared" si="4"/>
        <v>-5</v>
      </c>
      <c r="AC111" s="52" t="str">
        <f t="shared" si="5"/>
        <v>-5, -5</v>
      </c>
    </row>
    <row r="112" spans="1:29" x14ac:dyDescent="0.3">
      <c r="A112" s="32"/>
      <c r="B112" s="32"/>
      <c r="C112" s="32"/>
      <c r="E112" s="13"/>
      <c r="F112" s="70"/>
      <c r="Z112" s="126" cm="1">
        <f t="array" ref="Z112">INDEX(Map!$B$2:$V$22,-Paths!AA112+11,Paths!AB112+11)</f>
        <v>0</v>
      </c>
      <c r="AA112" s="127">
        <f t="shared" si="3"/>
        <v>-5</v>
      </c>
      <c r="AB112" s="127">
        <f t="shared" si="4"/>
        <v>-4</v>
      </c>
      <c r="AC112" s="52" t="str">
        <f t="shared" si="5"/>
        <v>-4, -5</v>
      </c>
    </row>
    <row r="113" spans="1:29" x14ac:dyDescent="0.3">
      <c r="A113" s="21" cm="1">
        <f t="array" ref="A113">IF(MOD(ROW(),3)=2,IF(INDEX(Maze!D:D,QUOTIENT(ROW()+1,3)+1)="",IF(INDEX(Maze!E:E,QUOTIENT(ROW()+1,3)+1)="",0,INDEX(Maze!E:E,QUOTIENT(ROW()+1,3)+1)),0),
IF(MOD(ROW(),3)=0,IF(INDEX(Maze!D:D,QUOTIENT(ROW()+1,3)+1)="",IF(INDEX(Maze!H:H,QUOTIENT(ROW()+1,3)+1)="",0,INDEX(Maze!H:H,QUOTIENT(ROW()+1,3)+1)),0)))</f>
        <v>0</v>
      </c>
      <c r="B113" s="21" cm="1">
        <f t="array" ref="B113">IF(MOD(ROW(),3)=2,    IF(INDEX(Maze!D:D,QUOTIENT(ROW()+1,3)+1)="",    IF(INDEX(Maze!F:F,QUOTIENT(ROW()+1,3)+1)="",0,INDEX(Maze!F:F,QUOTIENT(ROW()+1,3)+1)),   0),
IF(MOD(ROW(),3)=0,      IF(INDEX(Maze!D:D,QUOTIENT(ROW()+1,3)+1)="",     IF(INDEX(Maze!I:I,QUOTIENT(ROW()+1,3)+1)="",0,INDEX(Maze!I:I,QUOTIENT(ROW()+1,3)+1)),   0)))</f>
        <v>0</v>
      </c>
      <c r="C113" s="19" cm="1">
        <f t="array" ref="C113">IF(MOD(ROW(),3)=2,      INDEX(Maze!A:A,QUOTIENT(ROW()+1,3) + 1),
IF(MOD(ROW(),3)=0,         INDEX(Maze!B:B,QUOTIENT(ROW()+1,3) + 1),       0))</f>
        <v>0</v>
      </c>
      <c r="Z113" s="126" cm="1">
        <f t="array" ref="Z113">INDEX(Map!$B$2:$V$22,-Paths!AA113+11,Paths!AB113+11)</f>
        <v>0</v>
      </c>
      <c r="AA113" s="127">
        <f t="shared" si="3"/>
        <v>-5</v>
      </c>
      <c r="AB113" s="127">
        <f t="shared" si="4"/>
        <v>-3</v>
      </c>
      <c r="AC113" s="52" t="str">
        <f t="shared" si="5"/>
        <v>-3, -5</v>
      </c>
    </row>
    <row r="114" spans="1:29" x14ac:dyDescent="0.3">
      <c r="A114" s="21" cm="1">
        <f t="array" ref="A114">IF(MOD(ROW(),3)=2,IF(INDEX(Maze!D:D,QUOTIENT(ROW()+1,3)+1)="",IF(INDEX(Maze!E:E,QUOTIENT(ROW()+1,3)+1)="",0,INDEX(Maze!E:E,QUOTIENT(ROW()+1,3)+1)),0),
IF(MOD(ROW(),3)=0,IF(INDEX(Maze!D:D,QUOTIENT(ROW()+1,3)+1)="",IF(INDEX(Maze!H:H,QUOTIENT(ROW()+1,3)+1)="",0,INDEX(Maze!H:H,QUOTIENT(ROW()+1,3)+1)),0)))</f>
        <v>0</v>
      </c>
      <c r="B114" s="21" cm="1">
        <f t="array" ref="B114">IF(MOD(ROW(),3)=2,    IF(INDEX(Maze!D:D,QUOTIENT(ROW()+1,3)+1)="",    IF(INDEX(Maze!F:F,QUOTIENT(ROW()+1,3)+1)="",0,INDEX(Maze!F:F,QUOTIENT(ROW()+1,3)+1)),   0),
IF(MOD(ROW(),3)=0,      IF(INDEX(Maze!D:D,QUOTIENT(ROW()+1,3)+1)="",     IF(INDEX(Maze!I:I,QUOTIENT(ROW()+1,3)+1)="",0,INDEX(Maze!I:I,QUOTIENT(ROW()+1,3)+1)),   0)))</f>
        <v>0</v>
      </c>
      <c r="C114" s="21" cm="1">
        <f t="array" ref="C114">IF(MOD(ROW(),3)=2,      INDEX(Maze!A:A,QUOTIENT(ROW()+1,3) + 1),
IF(MOD(ROW(),3)=0,         INDEX(Maze!B:B,QUOTIENT(ROW()+1,3) + 1),       0))</f>
        <v>0</v>
      </c>
      <c r="Z114" s="126" cm="1">
        <f t="array" ref="Z114">INDEX(Map!$B$2:$V$22,-Paths!AA114+11,Paths!AB114+11)</f>
        <v>0</v>
      </c>
      <c r="AA114" s="127">
        <f t="shared" si="3"/>
        <v>-5</v>
      </c>
      <c r="AB114" s="127">
        <f t="shared" si="4"/>
        <v>-2</v>
      </c>
      <c r="AC114" s="52" t="str">
        <f t="shared" si="5"/>
        <v>-2, -5</v>
      </c>
    </row>
    <row r="115" spans="1:29" x14ac:dyDescent="0.3">
      <c r="A115" s="32"/>
      <c r="B115" s="32"/>
      <c r="C115" s="32"/>
      <c r="Z115" s="126" cm="1">
        <f t="array" ref="Z115">INDEX(Map!$B$2:$V$22,-Paths!AA115+11,Paths!AB115+11)</f>
        <v>0</v>
      </c>
      <c r="AA115" s="127">
        <f t="shared" si="3"/>
        <v>-5</v>
      </c>
      <c r="AB115" s="127">
        <f t="shared" si="4"/>
        <v>-1</v>
      </c>
      <c r="AC115" s="52" t="str">
        <f t="shared" si="5"/>
        <v>-1, -5</v>
      </c>
    </row>
    <row r="116" spans="1:29" x14ac:dyDescent="0.3">
      <c r="A116" s="21" cm="1">
        <f t="array" ref="A116">IF(MOD(ROW(),3)=2,IF(INDEX(Maze!D:D,QUOTIENT(ROW()+1,3)+1)="",IF(INDEX(Maze!E:E,QUOTIENT(ROW()+1,3)+1)="",0,INDEX(Maze!E:E,QUOTIENT(ROW()+1,3)+1)),0),
IF(MOD(ROW(),3)=0,IF(INDEX(Maze!D:D,QUOTIENT(ROW()+1,3)+1)="",IF(INDEX(Maze!H:H,QUOTIENT(ROW()+1,3)+1)="",0,INDEX(Maze!H:H,QUOTIENT(ROW()+1,3)+1)),0)))</f>
        <v>0</v>
      </c>
      <c r="B116" s="21" cm="1">
        <f t="array" ref="B116">IF(MOD(ROW(),3)=2,    IF(INDEX(Maze!D:D,QUOTIENT(ROW()+1,3)+1)="",    IF(INDEX(Maze!F:F,QUOTIENT(ROW()+1,3)+1)="",0,INDEX(Maze!F:F,QUOTIENT(ROW()+1,3)+1)),   0),
IF(MOD(ROW(),3)=0,      IF(INDEX(Maze!D:D,QUOTIENT(ROW()+1,3)+1)="",     IF(INDEX(Maze!I:I,QUOTIENT(ROW()+1,3)+1)="",0,INDEX(Maze!I:I,QUOTIENT(ROW()+1,3)+1)),   0)))</f>
        <v>0</v>
      </c>
      <c r="C116" s="19" cm="1">
        <f t="array" ref="C116">IF(MOD(ROW(),3)=2,      INDEX(Maze!A:A,QUOTIENT(ROW()+1,3) + 1),
IF(MOD(ROW(),3)=0,         INDEX(Maze!B:B,QUOTIENT(ROW()+1,3) + 1),       0))</f>
        <v>0</v>
      </c>
      <c r="Z116" s="126" cm="1">
        <f t="array" ref="Z116">INDEX(Map!$B$2:$V$22,-Paths!AA116+11,Paths!AB116+11)</f>
        <v>0</v>
      </c>
      <c r="AA116" s="127">
        <f t="shared" si="3"/>
        <v>-5</v>
      </c>
      <c r="AB116" s="127">
        <f t="shared" si="4"/>
        <v>0</v>
      </c>
      <c r="AC116" s="52" t="str">
        <f t="shared" si="5"/>
        <v>0, -5</v>
      </c>
    </row>
    <row r="117" spans="1:29" x14ac:dyDescent="0.3">
      <c r="A117" s="21" cm="1">
        <f t="array" ref="A117">IF(MOD(ROW(),3)=2,IF(INDEX(Maze!D:D,QUOTIENT(ROW()+1,3)+1)="",IF(INDEX(Maze!E:E,QUOTIENT(ROW()+1,3)+1)="",0,INDEX(Maze!E:E,QUOTIENT(ROW()+1,3)+1)),0),
IF(MOD(ROW(),3)=0,IF(INDEX(Maze!D:D,QUOTIENT(ROW()+1,3)+1)="",IF(INDEX(Maze!H:H,QUOTIENT(ROW()+1,3)+1)="",0,INDEX(Maze!H:H,QUOTIENT(ROW()+1,3)+1)),0)))</f>
        <v>0</v>
      </c>
      <c r="B117" s="21" cm="1">
        <f t="array" ref="B117">IF(MOD(ROW(),3)=2,    IF(INDEX(Maze!D:D,QUOTIENT(ROW()+1,3)+1)="",    IF(INDEX(Maze!F:F,QUOTIENT(ROW()+1,3)+1)="",0,INDEX(Maze!F:F,QUOTIENT(ROW()+1,3)+1)),   0),
IF(MOD(ROW(),3)=0,      IF(INDEX(Maze!D:D,QUOTIENT(ROW()+1,3)+1)="",     IF(INDEX(Maze!I:I,QUOTIENT(ROW()+1,3)+1)="",0,INDEX(Maze!I:I,QUOTIENT(ROW()+1,3)+1)),   0)))</f>
        <v>0</v>
      </c>
      <c r="C117" s="21" cm="1">
        <f t="array" ref="C117">IF(MOD(ROW(),3)=2,      INDEX(Maze!A:A,QUOTIENT(ROW()+1,3) + 1),
IF(MOD(ROW(),3)=0,         INDEX(Maze!B:B,QUOTIENT(ROW()+1,3) + 1),       0))</f>
        <v>0</v>
      </c>
      <c r="Z117" s="126" cm="1">
        <f t="array" ref="Z117">INDEX(Map!$B$2:$V$22,-Paths!AA117+11,Paths!AB117+11)</f>
        <v>0</v>
      </c>
      <c r="AA117" s="127">
        <f t="shared" si="3"/>
        <v>-5</v>
      </c>
      <c r="AB117" s="127">
        <f t="shared" si="4"/>
        <v>1</v>
      </c>
      <c r="AC117" s="52" t="str">
        <f t="shared" si="5"/>
        <v>1, -5</v>
      </c>
    </row>
    <row r="118" spans="1:29" x14ac:dyDescent="0.3">
      <c r="A118" s="32"/>
      <c r="B118" s="32"/>
      <c r="C118" s="32"/>
      <c r="Z118" s="126" t="str" cm="1">
        <f t="array" ref="Z118">INDEX(Map!$B$2:$V$22,-Paths!AA118+11,Paths!AB118+11)</f>
        <v>Application5</v>
      </c>
      <c r="AA118" s="127">
        <f t="shared" si="3"/>
        <v>-5</v>
      </c>
      <c r="AB118" s="127">
        <f t="shared" si="4"/>
        <v>2</v>
      </c>
      <c r="AC118" s="52" t="str">
        <f t="shared" si="5"/>
        <v>2, -5</v>
      </c>
    </row>
    <row r="119" spans="1:29" x14ac:dyDescent="0.3">
      <c r="A119" s="21" cm="1">
        <f t="array" ref="A119">IF(MOD(ROW(),3)=2,IF(INDEX(Maze!D:D,QUOTIENT(ROW()+1,3)+1)="",IF(INDEX(Maze!E:E,QUOTIENT(ROW()+1,3)+1)="",0,INDEX(Maze!E:E,QUOTIENT(ROW()+1,3)+1)),0),
IF(MOD(ROW(),3)=0,IF(INDEX(Maze!D:D,QUOTIENT(ROW()+1,3)+1)="",IF(INDEX(Maze!H:H,QUOTIENT(ROW()+1,3)+1)="",0,INDEX(Maze!H:H,QUOTIENT(ROW()+1,3)+1)),0)))</f>
        <v>0</v>
      </c>
      <c r="B119" s="21" cm="1">
        <f t="array" ref="B119">IF(MOD(ROW(),3)=2,    IF(INDEX(Maze!D:D,QUOTIENT(ROW()+1,3)+1)="",    IF(INDEX(Maze!F:F,QUOTIENT(ROW()+1,3)+1)="",0,INDEX(Maze!F:F,QUOTIENT(ROW()+1,3)+1)),   0),
IF(MOD(ROW(),3)=0,      IF(INDEX(Maze!D:D,QUOTIENT(ROW()+1,3)+1)="",     IF(INDEX(Maze!I:I,QUOTIENT(ROW()+1,3)+1)="",0,INDEX(Maze!I:I,QUOTIENT(ROW()+1,3)+1)),   0)))</f>
        <v>0</v>
      </c>
      <c r="C119" s="19" cm="1">
        <f t="array" ref="C119">IF(MOD(ROW(),3)=2,      INDEX(Maze!A:A,QUOTIENT(ROW()+1,3) + 1),
IF(MOD(ROW(),3)=0,         INDEX(Maze!B:B,QUOTIENT(ROW()+1,3) + 1),       0))</f>
        <v>0</v>
      </c>
      <c r="Z119" s="126" cm="1">
        <f t="array" ref="Z119">INDEX(Map!$B$2:$V$22,-Paths!AA119+11,Paths!AB119+11)</f>
        <v>0</v>
      </c>
      <c r="AA119" s="127">
        <f t="shared" si="3"/>
        <v>-5</v>
      </c>
      <c r="AB119" s="127">
        <f t="shared" si="4"/>
        <v>3</v>
      </c>
      <c r="AC119" s="52" t="str">
        <f t="shared" si="5"/>
        <v>3, -5</v>
      </c>
    </row>
    <row r="120" spans="1:29" x14ac:dyDescent="0.3">
      <c r="A120" s="21" cm="1">
        <f t="array" ref="A120">IF(MOD(ROW(),3)=2,IF(INDEX(Maze!D:D,QUOTIENT(ROW()+1,3)+1)="",IF(INDEX(Maze!E:E,QUOTIENT(ROW()+1,3)+1)="",0,INDEX(Maze!E:E,QUOTIENT(ROW()+1,3)+1)),0),
IF(MOD(ROW(),3)=0,IF(INDEX(Maze!D:D,QUOTIENT(ROW()+1,3)+1)="",IF(INDEX(Maze!H:H,QUOTIENT(ROW()+1,3)+1)="",0,INDEX(Maze!H:H,QUOTIENT(ROW()+1,3)+1)),0)))</f>
        <v>0</v>
      </c>
      <c r="B120" s="21" cm="1">
        <f t="array" ref="B120">IF(MOD(ROW(),3)=2,    IF(INDEX(Maze!D:D,QUOTIENT(ROW()+1,3)+1)="",    IF(INDEX(Maze!F:F,QUOTIENT(ROW()+1,3)+1)="",0,INDEX(Maze!F:F,QUOTIENT(ROW()+1,3)+1)),   0),
IF(MOD(ROW(),3)=0,      IF(INDEX(Maze!D:D,QUOTIENT(ROW()+1,3)+1)="",     IF(INDEX(Maze!I:I,QUOTIENT(ROW()+1,3)+1)="",0,INDEX(Maze!I:I,QUOTIENT(ROW()+1,3)+1)),   0)))</f>
        <v>0</v>
      </c>
      <c r="C120" s="21" cm="1">
        <f t="array" ref="C120">IF(MOD(ROW(),3)=2,      INDEX(Maze!A:A,QUOTIENT(ROW()+1,3) + 1),
IF(MOD(ROW(),3)=0,         INDEX(Maze!B:B,QUOTIENT(ROW()+1,3) + 1),       0))</f>
        <v>0</v>
      </c>
      <c r="Z120" s="126" cm="1">
        <f t="array" ref="Z120">INDEX(Map!$B$2:$V$22,-Paths!AA120+11,Paths!AB120+11)</f>
        <v>0</v>
      </c>
      <c r="AA120" s="127">
        <f t="shared" si="3"/>
        <v>-5</v>
      </c>
      <c r="AB120" s="127">
        <f t="shared" si="4"/>
        <v>4</v>
      </c>
      <c r="AC120" s="52" t="str">
        <f t="shared" si="5"/>
        <v>4, -5</v>
      </c>
    </row>
    <row r="121" spans="1:29" x14ac:dyDescent="0.3">
      <c r="A121" s="32"/>
      <c r="B121" s="32"/>
      <c r="C121" s="33"/>
      <c r="Z121" s="126" cm="1">
        <f t="array" ref="Z121">INDEX(Map!$B$2:$V$22,-Paths!AA121+11,Paths!AB121+11)</f>
        <v>0</v>
      </c>
      <c r="AA121" s="127">
        <f t="shared" si="3"/>
        <v>-5</v>
      </c>
      <c r="AB121" s="127">
        <f t="shared" si="4"/>
        <v>5</v>
      </c>
      <c r="AC121" s="52" t="str">
        <f t="shared" si="5"/>
        <v>5, -5</v>
      </c>
    </row>
    <row r="122" spans="1:29" x14ac:dyDescent="0.3">
      <c r="A122" s="32"/>
      <c r="B122" s="33"/>
      <c r="C122" s="33"/>
      <c r="D122" s="3" t="s">
        <v>94</v>
      </c>
      <c r="Z122" s="126" cm="1">
        <f t="array" ref="Z122">INDEX(Map!$B$2:$V$22,-Paths!AA122+11,Paths!AB122+11)</f>
        <v>0</v>
      </c>
      <c r="AA122" s="127">
        <f t="shared" si="3"/>
        <v>-5</v>
      </c>
      <c r="AB122" s="127">
        <f t="shared" si="4"/>
        <v>6</v>
      </c>
      <c r="AC122" s="52" t="str">
        <f t="shared" si="5"/>
        <v>6, -5</v>
      </c>
    </row>
    <row r="123" spans="1:29" x14ac:dyDescent="0.3">
      <c r="A123" s="19">
        <v>3</v>
      </c>
      <c r="B123" s="20">
        <v>6</v>
      </c>
      <c r="C123" s="26" t="s">
        <v>44</v>
      </c>
      <c r="D123" s="3" t="s">
        <v>90</v>
      </c>
      <c r="Z123" s="126" cm="1">
        <f t="array" ref="Z123">INDEX(Map!$B$2:$V$22,-Paths!AA123+11,Paths!AB123+11)</f>
        <v>0</v>
      </c>
      <c r="AA123" s="127">
        <f t="shared" si="3"/>
        <v>-5</v>
      </c>
      <c r="AB123" s="127">
        <f t="shared" si="4"/>
        <v>7</v>
      </c>
      <c r="AC123" s="52" t="str">
        <f t="shared" si="5"/>
        <v>7, -5</v>
      </c>
    </row>
    <row r="124" spans="1:29" x14ac:dyDescent="0.3">
      <c r="A124" s="21">
        <v>3</v>
      </c>
      <c r="B124" s="25">
        <v>7</v>
      </c>
      <c r="C124" s="26" t="s">
        <v>19</v>
      </c>
      <c r="D124" s="3" t="s">
        <v>44</v>
      </c>
      <c r="Z124" s="126" cm="1">
        <f t="array" ref="Z124">INDEX(Map!$B$2:$V$22,-Paths!AA124+11,Paths!AB124+11)</f>
        <v>0</v>
      </c>
      <c r="AA124" s="127">
        <f t="shared" si="3"/>
        <v>-5</v>
      </c>
      <c r="AB124" s="127">
        <f t="shared" si="4"/>
        <v>8</v>
      </c>
      <c r="AC124" s="52" t="str">
        <f t="shared" si="5"/>
        <v>8, -5</v>
      </c>
    </row>
    <row r="125" spans="1:29" x14ac:dyDescent="0.3">
      <c r="A125" s="21">
        <v>1</v>
      </c>
      <c r="B125" s="22">
        <v>7</v>
      </c>
      <c r="C125" s="26"/>
      <c r="D125" s="3" t="s">
        <v>19</v>
      </c>
      <c r="Z125" s="126" cm="1">
        <f t="array" ref="Z125">INDEX(Map!$B$2:$V$22,-Paths!AA125+11,Paths!AB125+11)</f>
        <v>0</v>
      </c>
      <c r="AA125" s="127">
        <f t="shared" si="3"/>
        <v>-5</v>
      </c>
      <c r="AB125" s="127">
        <f t="shared" si="4"/>
        <v>9</v>
      </c>
      <c r="AC125" s="52" t="str">
        <f t="shared" si="5"/>
        <v>9, -5</v>
      </c>
    </row>
    <row r="126" spans="1:29" x14ac:dyDescent="0.3">
      <c r="A126" s="21">
        <v>1</v>
      </c>
      <c r="B126" s="21">
        <v>6</v>
      </c>
      <c r="C126" s="22"/>
      <c r="Z126" s="126" cm="1">
        <f t="array" ref="Z126">INDEX(Map!$B$2:$V$22,-Paths!AA126+11,Paths!AB126+11)</f>
        <v>0</v>
      </c>
      <c r="AA126" s="127">
        <f t="shared" si="3"/>
        <v>-5</v>
      </c>
      <c r="AB126" s="127">
        <f t="shared" si="4"/>
        <v>10</v>
      </c>
      <c r="AC126" s="52" t="str">
        <f t="shared" si="5"/>
        <v>10, -5</v>
      </c>
    </row>
    <row r="127" spans="1:29" x14ac:dyDescent="0.3">
      <c r="A127" s="21"/>
      <c r="B127" s="21"/>
      <c r="C127" s="22"/>
      <c r="Z127" s="126" cm="1">
        <f t="array" ref="Z127">INDEX(Map!$B$2:$V$22,-Paths!AA127+11,Paths!AB127+11)</f>
        <v>0</v>
      </c>
      <c r="AA127" s="127">
        <f t="shared" si="3"/>
        <v>-4</v>
      </c>
      <c r="AB127" s="127">
        <f t="shared" si="4"/>
        <v>-10</v>
      </c>
      <c r="AC127" s="52" t="str">
        <f t="shared" si="5"/>
        <v>-10, -4</v>
      </c>
    </row>
    <row r="128" spans="1:29" x14ac:dyDescent="0.3">
      <c r="A128" s="32"/>
      <c r="B128" s="32"/>
      <c r="C128" s="32"/>
      <c r="D128" s="3" t="s">
        <v>95</v>
      </c>
      <c r="Z128" s="126" cm="1">
        <f t="array" ref="Z128">INDEX(Map!$B$2:$V$22,-Paths!AA128+11,Paths!AB128+11)</f>
        <v>0</v>
      </c>
      <c r="AA128" s="127">
        <f t="shared" si="3"/>
        <v>-4</v>
      </c>
      <c r="AB128" s="127">
        <f t="shared" si="4"/>
        <v>-9</v>
      </c>
      <c r="AC128" s="52" t="str">
        <f t="shared" si="5"/>
        <v>-9, -4</v>
      </c>
    </row>
    <row r="129" spans="1:29" x14ac:dyDescent="0.3">
      <c r="A129" s="19">
        <v>3</v>
      </c>
      <c r="B129" s="20">
        <v>6</v>
      </c>
      <c r="C129" s="20"/>
      <c r="D129" s="3" t="s">
        <v>90</v>
      </c>
      <c r="Z129" s="126" cm="1">
        <f t="array" ref="Z129">INDEX(Map!$B$2:$V$22,-Paths!AA129+11,Paths!AB129+11)</f>
        <v>0</v>
      </c>
      <c r="AA129" s="127">
        <f t="shared" ref="AA129:AA192" si="6">QUOTIENT(ROW(AB129)-1,21)-10</f>
        <v>-4</v>
      </c>
      <c r="AB129" s="127">
        <f t="shared" ref="AB129:AB192" si="7">MOD(ROW(AB129)-1,21)-10</f>
        <v>-8</v>
      </c>
      <c r="AC129" s="52" t="str">
        <f t="shared" si="5"/>
        <v>-8, -4</v>
      </c>
    </row>
    <row r="130" spans="1:29" x14ac:dyDescent="0.3">
      <c r="A130" s="21">
        <v>3</v>
      </c>
      <c r="B130" s="25">
        <v>7</v>
      </c>
      <c r="C130" s="26" t="s">
        <v>44</v>
      </c>
      <c r="D130" s="3" t="s">
        <v>44</v>
      </c>
      <c r="Z130" s="126" cm="1">
        <f t="array" ref="Z130">INDEX(Map!$B$2:$V$22,-Paths!AA130+11,Paths!AB130+11)</f>
        <v>0</v>
      </c>
      <c r="AA130" s="127">
        <f t="shared" si="6"/>
        <v>-4</v>
      </c>
      <c r="AB130" s="127">
        <f t="shared" si="7"/>
        <v>-7</v>
      </c>
      <c r="AC130" s="52" t="str">
        <f t="shared" ref="AC130:AC193" si="8">AB130&amp;", "&amp;AA130</f>
        <v>-7, -4</v>
      </c>
    </row>
    <row r="131" spans="1:29" x14ac:dyDescent="0.3">
      <c r="A131" s="21">
        <v>1</v>
      </c>
      <c r="B131" s="22">
        <v>7</v>
      </c>
      <c r="C131" s="26" t="s">
        <v>19</v>
      </c>
      <c r="D131" s="3" t="s">
        <v>19</v>
      </c>
      <c r="Z131" s="126" cm="1">
        <f t="array" ref="Z131">INDEX(Map!$B$2:$V$22,-Paths!AA131+11,Paths!AB131+11)</f>
        <v>0</v>
      </c>
      <c r="AA131" s="127">
        <f t="shared" si="6"/>
        <v>-4</v>
      </c>
      <c r="AB131" s="127">
        <f t="shared" si="7"/>
        <v>-6</v>
      </c>
      <c r="AC131" s="52" t="str">
        <f t="shared" si="8"/>
        <v>-6, -4</v>
      </c>
    </row>
    <row r="132" spans="1:29" x14ac:dyDescent="0.3">
      <c r="A132" s="21">
        <v>1</v>
      </c>
      <c r="B132" s="21">
        <v>6</v>
      </c>
      <c r="C132" s="22"/>
      <c r="Z132" s="126" cm="1">
        <f t="array" ref="Z132">INDEX(Map!$B$2:$V$22,-Paths!AA132+11,Paths!AB132+11)</f>
        <v>0</v>
      </c>
      <c r="AA132" s="127">
        <f t="shared" si="6"/>
        <v>-4</v>
      </c>
      <c r="AB132" s="127">
        <f t="shared" si="7"/>
        <v>-5</v>
      </c>
      <c r="AC132" s="52" t="str">
        <f t="shared" si="8"/>
        <v>-5, -4</v>
      </c>
    </row>
    <row r="133" spans="1:29" x14ac:dyDescent="0.3">
      <c r="A133" s="21"/>
      <c r="B133" s="21"/>
      <c r="C133" s="22"/>
      <c r="Z133" s="126" cm="1">
        <f t="array" ref="Z133">INDEX(Map!$B$2:$V$22,-Paths!AA133+11,Paths!AB133+11)</f>
        <v>0</v>
      </c>
      <c r="AA133" s="127">
        <f t="shared" si="6"/>
        <v>-4</v>
      </c>
      <c r="AB133" s="127">
        <f t="shared" si="7"/>
        <v>-4</v>
      </c>
      <c r="AC133" s="52" t="str">
        <f t="shared" si="8"/>
        <v>-4, -4</v>
      </c>
    </row>
    <row r="134" spans="1:29" x14ac:dyDescent="0.3">
      <c r="A134" s="19"/>
      <c r="B134" s="19"/>
      <c r="C134" s="20"/>
      <c r="Z134" s="126" cm="1">
        <f t="array" ref="Z134">INDEX(Map!$B$2:$V$22,-Paths!AA134+11,Paths!AB134+11)</f>
        <v>0</v>
      </c>
      <c r="AA134" s="127">
        <f t="shared" si="6"/>
        <v>-4</v>
      </c>
      <c r="AB134" s="127">
        <f t="shared" si="7"/>
        <v>-3</v>
      </c>
      <c r="AC134" s="52" t="str">
        <f t="shared" si="8"/>
        <v>-3, -4</v>
      </c>
    </row>
    <row r="135" spans="1:29" x14ac:dyDescent="0.3">
      <c r="A135" s="27"/>
      <c r="B135" s="27"/>
      <c r="C135" s="28"/>
      <c r="Z135" s="126" cm="1">
        <f t="array" ref="Z135">INDEX(Map!$B$2:$V$22,-Paths!AA135+11,Paths!AB135+11)</f>
        <v>0</v>
      </c>
      <c r="AA135" s="127">
        <f t="shared" si="6"/>
        <v>-4</v>
      </c>
      <c r="AB135" s="127">
        <f t="shared" si="7"/>
        <v>-2</v>
      </c>
      <c r="AC135" s="52" t="str">
        <f t="shared" si="8"/>
        <v>-2, -4</v>
      </c>
    </row>
    <row r="136" spans="1:29" x14ac:dyDescent="0.3">
      <c r="A136" s="32"/>
      <c r="B136" s="33"/>
      <c r="C136" s="33"/>
      <c r="Z136" s="126" cm="1">
        <f t="array" ref="Z136">INDEX(Map!$B$2:$V$22,-Paths!AA136+11,Paths!AB136+11)</f>
        <v>0</v>
      </c>
      <c r="AA136" s="127">
        <f t="shared" si="6"/>
        <v>-4</v>
      </c>
      <c r="AB136" s="127">
        <f t="shared" si="7"/>
        <v>-1</v>
      </c>
      <c r="AC136" s="52" t="str">
        <f t="shared" si="8"/>
        <v>-1, -4</v>
      </c>
    </row>
    <row r="137" spans="1:29" x14ac:dyDescent="0.3">
      <c r="A137" s="19"/>
      <c r="B137" s="19"/>
      <c r="C137" s="20"/>
      <c r="Z137" s="126" cm="1">
        <f t="array" ref="Z137">INDEX(Map!$B$2:$V$22,-Paths!AA137+11,Paths!AB137+11)</f>
        <v>0</v>
      </c>
      <c r="AA137" s="127">
        <f t="shared" si="6"/>
        <v>-4</v>
      </c>
      <c r="AB137" s="127">
        <f t="shared" si="7"/>
        <v>0</v>
      </c>
      <c r="AC137" s="52" t="str">
        <f t="shared" si="8"/>
        <v>0, -4</v>
      </c>
    </row>
    <row r="138" spans="1:29" x14ac:dyDescent="0.3">
      <c r="A138" s="27"/>
      <c r="B138" s="27"/>
      <c r="C138" s="28"/>
      <c r="Z138" s="126" cm="1">
        <f t="array" ref="Z138">INDEX(Map!$B$2:$V$22,-Paths!AA138+11,Paths!AB138+11)</f>
        <v>0</v>
      </c>
      <c r="AA138" s="127">
        <f t="shared" si="6"/>
        <v>-4</v>
      </c>
      <c r="AB138" s="127">
        <f t="shared" si="7"/>
        <v>1</v>
      </c>
      <c r="AC138" s="52" t="str">
        <f t="shared" si="8"/>
        <v>1, -4</v>
      </c>
    </row>
    <row r="139" spans="1:29" x14ac:dyDescent="0.3">
      <c r="A139" s="32"/>
      <c r="B139" s="33"/>
      <c r="C139" s="33"/>
      <c r="Z139" s="126" t="str" cm="1">
        <f t="array" ref="Z139">INDEX(Map!$B$2:$V$22,-Paths!AA139+11,Paths!AB139+11)</f>
        <v>Application4</v>
      </c>
      <c r="AA139" s="127">
        <f t="shared" si="6"/>
        <v>-4</v>
      </c>
      <c r="AB139" s="127">
        <f t="shared" si="7"/>
        <v>2</v>
      </c>
      <c r="AC139" s="52" t="str">
        <f t="shared" si="8"/>
        <v>2, -4</v>
      </c>
    </row>
    <row r="140" spans="1:29" x14ac:dyDescent="0.3">
      <c r="A140" s="19"/>
      <c r="B140" s="19"/>
      <c r="C140" s="20"/>
      <c r="Z140" s="126" cm="1">
        <f t="array" ref="Z140">INDEX(Map!$B$2:$V$22,-Paths!AA140+11,Paths!AB140+11)</f>
        <v>0</v>
      </c>
      <c r="AA140" s="127">
        <f t="shared" si="6"/>
        <v>-4</v>
      </c>
      <c r="AB140" s="127">
        <f t="shared" si="7"/>
        <v>3</v>
      </c>
      <c r="AC140" s="52" t="str">
        <f t="shared" si="8"/>
        <v>3, -4</v>
      </c>
    </row>
    <row r="141" spans="1:29" x14ac:dyDescent="0.3">
      <c r="A141" s="27"/>
      <c r="B141" s="27"/>
      <c r="C141" s="28"/>
      <c r="Z141" s="126" cm="1">
        <f t="array" ref="Z141">INDEX(Map!$B$2:$V$22,-Paths!AA141+11,Paths!AB141+11)</f>
        <v>0</v>
      </c>
      <c r="AA141" s="127">
        <f t="shared" si="6"/>
        <v>-4</v>
      </c>
      <c r="AB141" s="127">
        <f t="shared" si="7"/>
        <v>4</v>
      </c>
      <c r="AC141" s="52" t="str">
        <f t="shared" si="8"/>
        <v>4, -4</v>
      </c>
    </row>
    <row r="142" spans="1:29" ht="14.4" customHeight="1" x14ac:dyDescent="0.3">
      <c r="A142" s="32"/>
      <c r="B142" s="33"/>
      <c r="C142" s="33"/>
      <c r="Z142" s="126" cm="1">
        <f t="array" ref="Z142">INDEX(Map!$B$2:$V$22,-Paths!AA142+11,Paths!AB142+11)</f>
        <v>0</v>
      </c>
      <c r="AA142" s="127">
        <f t="shared" si="6"/>
        <v>-4</v>
      </c>
      <c r="AB142" s="127">
        <f t="shared" si="7"/>
        <v>5</v>
      </c>
      <c r="AC142" s="52" t="str">
        <f t="shared" si="8"/>
        <v>5, -4</v>
      </c>
    </row>
    <row r="143" spans="1:29" x14ac:dyDescent="0.3">
      <c r="A143" s="19"/>
      <c r="B143" s="19"/>
      <c r="C143" s="20"/>
      <c r="Z143" s="126" cm="1">
        <f t="array" ref="Z143">INDEX(Map!$B$2:$V$22,-Paths!AA143+11,Paths!AB143+11)</f>
        <v>0</v>
      </c>
      <c r="AA143" s="127">
        <f t="shared" si="6"/>
        <v>-4</v>
      </c>
      <c r="AB143" s="127">
        <f t="shared" si="7"/>
        <v>6</v>
      </c>
      <c r="AC143" s="52" t="str">
        <f t="shared" si="8"/>
        <v>6, -4</v>
      </c>
    </row>
    <row r="144" spans="1:29" x14ac:dyDescent="0.3">
      <c r="A144" s="27"/>
      <c r="B144" s="27"/>
      <c r="C144" s="28"/>
      <c r="Z144" s="126" cm="1">
        <f t="array" ref="Z144">INDEX(Map!$B$2:$V$22,-Paths!AA144+11,Paths!AB144+11)</f>
        <v>0</v>
      </c>
      <c r="AA144" s="127">
        <f t="shared" si="6"/>
        <v>-4</v>
      </c>
      <c r="AB144" s="127">
        <f t="shared" si="7"/>
        <v>7</v>
      </c>
      <c r="AC144" s="52" t="str">
        <f t="shared" si="8"/>
        <v>7, -4</v>
      </c>
    </row>
    <row r="145" spans="1:29" x14ac:dyDescent="0.3">
      <c r="A145" s="32"/>
      <c r="B145" s="33"/>
      <c r="C145" s="33"/>
      <c r="Z145" s="126" cm="1">
        <f t="array" ref="Z145">INDEX(Map!$B$2:$V$22,-Paths!AA145+11,Paths!AB145+11)</f>
        <v>0</v>
      </c>
      <c r="AA145" s="127">
        <f t="shared" si="6"/>
        <v>-4</v>
      </c>
      <c r="AB145" s="127">
        <f t="shared" si="7"/>
        <v>8</v>
      </c>
      <c r="AC145" s="52" t="str">
        <f t="shared" si="8"/>
        <v>8, -4</v>
      </c>
    </row>
    <row r="146" spans="1:29" x14ac:dyDescent="0.3">
      <c r="A146" s="19"/>
      <c r="B146" s="19"/>
      <c r="C146" s="20"/>
      <c r="Z146" s="126" cm="1">
        <f t="array" ref="Z146">INDEX(Map!$B$2:$V$22,-Paths!AA146+11,Paths!AB146+11)</f>
        <v>0</v>
      </c>
      <c r="AA146" s="127">
        <f t="shared" si="6"/>
        <v>-4</v>
      </c>
      <c r="AB146" s="127">
        <f t="shared" si="7"/>
        <v>9</v>
      </c>
      <c r="AC146" s="52" t="str">
        <f t="shared" si="8"/>
        <v>9, -4</v>
      </c>
    </row>
    <row r="147" spans="1:29" x14ac:dyDescent="0.3">
      <c r="A147" s="27"/>
      <c r="B147" s="27"/>
      <c r="C147" s="28"/>
      <c r="Z147" s="126" cm="1">
        <f t="array" ref="Z147">INDEX(Map!$B$2:$V$22,-Paths!AA147+11,Paths!AB147+11)</f>
        <v>0</v>
      </c>
      <c r="AA147" s="127">
        <f t="shared" si="6"/>
        <v>-4</v>
      </c>
      <c r="AB147" s="127">
        <f t="shared" si="7"/>
        <v>10</v>
      </c>
      <c r="AC147" s="52" t="str">
        <f t="shared" si="8"/>
        <v>10, -4</v>
      </c>
    </row>
    <row r="148" spans="1:29" x14ac:dyDescent="0.3">
      <c r="A148" s="32"/>
      <c r="B148" s="33"/>
      <c r="C148" s="33"/>
      <c r="Z148" s="126" cm="1">
        <f t="array" ref="Z148">INDEX(Map!$B$2:$V$22,-Paths!AA148+11,Paths!AB148+11)</f>
        <v>0</v>
      </c>
      <c r="AA148" s="127">
        <f t="shared" si="6"/>
        <v>-3</v>
      </c>
      <c r="AB148" s="127">
        <f t="shared" si="7"/>
        <v>-10</v>
      </c>
      <c r="AC148" s="52" t="str">
        <f t="shared" si="8"/>
        <v>-10, -3</v>
      </c>
    </row>
    <row r="149" spans="1:29" x14ac:dyDescent="0.3">
      <c r="A149" s="19"/>
      <c r="B149" s="19"/>
      <c r="C149" s="20"/>
      <c r="Z149" s="126" cm="1">
        <f t="array" ref="Z149">INDEX(Map!$B$2:$V$22,-Paths!AA149+11,Paths!AB149+11)</f>
        <v>0</v>
      </c>
      <c r="AA149" s="127">
        <f t="shared" si="6"/>
        <v>-3</v>
      </c>
      <c r="AB149" s="127">
        <f t="shared" si="7"/>
        <v>-9</v>
      </c>
      <c r="AC149" s="52" t="str">
        <f t="shared" si="8"/>
        <v>-9, -3</v>
      </c>
    </row>
    <row r="150" spans="1:29" x14ac:dyDescent="0.3">
      <c r="A150" s="27"/>
      <c r="B150" s="27"/>
      <c r="C150" s="28"/>
      <c r="Z150" s="126" cm="1">
        <f t="array" ref="Z150">INDEX(Map!$B$2:$V$22,-Paths!AA150+11,Paths!AB150+11)</f>
        <v>0</v>
      </c>
      <c r="AA150" s="127">
        <f t="shared" si="6"/>
        <v>-3</v>
      </c>
      <c r="AB150" s="127">
        <f t="shared" si="7"/>
        <v>-8</v>
      </c>
      <c r="AC150" s="52" t="str">
        <f t="shared" si="8"/>
        <v>-8, -3</v>
      </c>
    </row>
    <row r="151" spans="1:29" x14ac:dyDescent="0.3">
      <c r="A151" s="32"/>
      <c r="B151" s="33"/>
      <c r="C151" s="33"/>
      <c r="Z151" s="126" cm="1">
        <f t="array" ref="Z151">INDEX(Map!$B$2:$V$22,-Paths!AA151+11,Paths!AB151+11)</f>
        <v>0</v>
      </c>
      <c r="AA151" s="127">
        <f t="shared" si="6"/>
        <v>-3</v>
      </c>
      <c r="AB151" s="127">
        <f t="shared" si="7"/>
        <v>-7</v>
      </c>
      <c r="AC151" s="52" t="str">
        <f t="shared" si="8"/>
        <v>-7, -3</v>
      </c>
    </row>
    <row r="152" spans="1:29" x14ac:dyDescent="0.3">
      <c r="A152" s="19"/>
      <c r="B152" s="19"/>
      <c r="C152" s="20"/>
      <c r="Z152" s="126" cm="1">
        <f t="array" ref="Z152">INDEX(Map!$B$2:$V$22,-Paths!AA152+11,Paths!AB152+11)</f>
        <v>0</v>
      </c>
      <c r="AA152" s="127">
        <f t="shared" si="6"/>
        <v>-3</v>
      </c>
      <c r="AB152" s="127">
        <f t="shared" si="7"/>
        <v>-6</v>
      </c>
      <c r="AC152" s="52" t="str">
        <f t="shared" si="8"/>
        <v>-6, -3</v>
      </c>
    </row>
    <row r="153" spans="1:29" x14ac:dyDescent="0.3">
      <c r="A153" s="27"/>
      <c r="B153" s="27"/>
      <c r="C153" s="28"/>
      <c r="Z153" s="126" cm="1">
        <f t="array" ref="Z153">INDEX(Map!$B$2:$V$22,-Paths!AA153+11,Paths!AB153+11)</f>
        <v>0</v>
      </c>
      <c r="AA153" s="127">
        <f t="shared" si="6"/>
        <v>-3</v>
      </c>
      <c r="AB153" s="127">
        <f t="shared" si="7"/>
        <v>-5</v>
      </c>
      <c r="AC153" s="52" t="str">
        <f t="shared" si="8"/>
        <v>-5, -3</v>
      </c>
    </row>
    <row r="154" spans="1:29" x14ac:dyDescent="0.3">
      <c r="A154" s="32"/>
      <c r="B154" s="33"/>
      <c r="C154" s="33"/>
      <c r="Z154" s="126" cm="1">
        <f t="array" ref="Z154">INDEX(Map!$B$2:$V$22,-Paths!AA154+11,Paths!AB154+11)</f>
        <v>0</v>
      </c>
      <c r="AA154" s="127">
        <f t="shared" si="6"/>
        <v>-3</v>
      </c>
      <c r="AB154" s="127">
        <f t="shared" si="7"/>
        <v>-4</v>
      </c>
      <c r="AC154" s="52" t="str">
        <f t="shared" si="8"/>
        <v>-4, -3</v>
      </c>
    </row>
    <row r="155" spans="1:29" x14ac:dyDescent="0.3">
      <c r="A155" s="19"/>
      <c r="B155" s="19"/>
      <c r="C155" s="20"/>
      <c r="Z155" s="126" cm="1">
        <f t="array" ref="Z155">INDEX(Map!$B$2:$V$22,-Paths!AA155+11,Paths!AB155+11)</f>
        <v>0</v>
      </c>
      <c r="AA155" s="127">
        <f t="shared" si="6"/>
        <v>-3</v>
      </c>
      <c r="AB155" s="127">
        <f t="shared" si="7"/>
        <v>-3</v>
      </c>
      <c r="AC155" s="52" t="str">
        <f t="shared" si="8"/>
        <v>-3, -3</v>
      </c>
    </row>
    <row r="156" spans="1:29" x14ac:dyDescent="0.3">
      <c r="A156" s="27"/>
      <c r="B156" s="27"/>
      <c r="C156" s="28"/>
      <c r="Z156" s="126" cm="1">
        <f t="array" ref="Z156">INDEX(Map!$B$2:$V$22,-Paths!AA156+11,Paths!AB156+11)</f>
        <v>0</v>
      </c>
      <c r="AA156" s="127">
        <f t="shared" si="6"/>
        <v>-3</v>
      </c>
      <c r="AB156" s="127">
        <f t="shared" si="7"/>
        <v>-2</v>
      </c>
      <c r="AC156" s="52" t="str">
        <f t="shared" si="8"/>
        <v>-2, -3</v>
      </c>
    </row>
    <row r="157" spans="1:29" x14ac:dyDescent="0.3">
      <c r="A157" s="32"/>
      <c r="B157" s="33"/>
      <c r="C157" s="33"/>
      <c r="Z157" s="126" cm="1">
        <f t="array" ref="Z157">INDEX(Map!$B$2:$V$22,-Paths!AA157+11,Paths!AB157+11)</f>
        <v>0</v>
      </c>
      <c r="AA157" s="127">
        <f t="shared" si="6"/>
        <v>-3</v>
      </c>
      <c r="AB157" s="127">
        <f t="shared" si="7"/>
        <v>-1</v>
      </c>
      <c r="AC157" s="52" t="str">
        <f t="shared" si="8"/>
        <v>-1, -3</v>
      </c>
    </row>
    <row r="158" spans="1:29" x14ac:dyDescent="0.3">
      <c r="A158" s="19"/>
      <c r="B158" s="19"/>
      <c r="C158" s="20"/>
      <c r="Z158" s="126" cm="1">
        <f t="array" ref="Z158">INDEX(Map!$B$2:$V$22,-Paths!AA158+11,Paths!AB158+11)</f>
        <v>0</v>
      </c>
      <c r="AA158" s="127">
        <f t="shared" si="6"/>
        <v>-3</v>
      </c>
      <c r="AB158" s="127">
        <f t="shared" si="7"/>
        <v>0</v>
      </c>
      <c r="AC158" s="52" t="str">
        <f t="shared" si="8"/>
        <v>0, -3</v>
      </c>
    </row>
    <row r="159" spans="1:29" x14ac:dyDescent="0.3">
      <c r="A159" s="27"/>
      <c r="B159" s="27"/>
      <c r="C159" s="28"/>
      <c r="Z159" s="126" cm="1">
        <f t="array" ref="Z159">INDEX(Map!$B$2:$V$22,-Paths!AA159+11,Paths!AB159+11)</f>
        <v>0</v>
      </c>
      <c r="AA159" s="127">
        <f t="shared" si="6"/>
        <v>-3</v>
      </c>
      <c r="AB159" s="127">
        <f t="shared" si="7"/>
        <v>1</v>
      </c>
      <c r="AC159" s="52" t="str">
        <f t="shared" si="8"/>
        <v>1, -3</v>
      </c>
    </row>
    <row r="160" spans="1:29" x14ac:dyDescent="0.3">
      <c r="A160" s="32"/>
      <c r="B160" s="33"/>
      <c r="C160" s="33"/>
      <c r="Z160" s="126" t="str" cm="1">
        <f t="array" ref="Z160">INDEX(Map!$B$2:$V$22,-Paths!AA160+11,Paths!AB160+11)</f>
        <v>Application3</v>
      </c>
      <c r="AA160" s="127">
        <f t="shared" si="6"/>
        <v>-3</v>
      </c>
      <c r="AB160" s="127">
        <f t="shared" si="7"/>
        <v>2</v>
      </c>
      <c r="AC160" s="52" t="str">
        <f t="shared" si="8"/>
        <v>2, -3</v>
      </c>
    </row>
    <row r="161" spans="1:29" x14ac:dyDescent="0.3">
      <c r="A161" s="19"/>
      <c r="B161" s="19"/>
      <c r="C161" s="20"/>
      <c r="Z161" s="126" cm="1">
        <f t="array" ref="Z161">INDEX(Map!$B$2:$V$22,-Paths!AA161+11,Paths!AB161+11)</f>
        <v>0</v>
      </c>
      <c r="AA161" s="127">
        <f t="shared" si="6"/>
        <v>-3</v>
      </c>
      <c r="AB161" s="127">
        <f t="shared" si="7"/>
        <v>3</v>
      </c>
      <c r="AC161" s="52" t="str">
        <f t="shared" si="8"/>
        <v>3, -3</v>
      </c>
    </row>
    <row r="162" spans="1:29" x14ac:dyDescent="0.3">
      <c r="A162" s="27"/>
      <c r="B162" s="27"/>
      <c r="C162" s="28"/>
      <c r="Z162" s="126" cm="1">
        <f t="array" ref="Z162">INDEX(Map!$B$2:$V$22,-Paths!AA162+11,Paths!AB162+11)</f>
        <v>0</v>
      </c>
      <c r="AA162" s="127">
        <f t="shared" si="6"/>
        <v>-3</v>
      </c>
      <c r="AB162" s="127">
        <f t="shared" si="7"/>
        <v>4</v>
      </c>
      <c r="AC162" s="52" t="str">
        <f t="shared" si="8"/>
        <v>4, -3</v>
      </c>
    </row>
    <row r="163" spans="1:29" x14ac:dyDescent="0.3">
      <c r="A163" s="32"/>
      <c r="B163" s="33"/>
      <c r="C163" s="33"/>
      <c r="Z163" s="126" cm="1">
        <f t="array" ref="Z163">INDEX(Map!$B$2:$V$22,-Paths!AA163+11,Paths!AB163+11)</f>
        <v>0</v>
      </c>
      <c r="AA163" s="127">
        <f t="shared" si="6"/>
        <v>-3</v>
      </c>
      <c r="AB163" s="127">
        <f t="shared" si="7"/>
        <v>5</v>
      </c>
      <c r="AC163" s="52" t="str">
        <f t="shared" si="8"/>
        <v>5, -3</v>
      </c>
    </row>
    <row r="164" spans="1:29" x14ac:dyDescent="0.3">
      <c r="A164" s="19"/>
      <c r="B164" s="19"/>
      <c r="C164" s="20"/>
      <c r="Z164" s="126" cm="1">
        <f t="array" ref="Z164">INDEX(Map!$B$2:$V$22,-Paths!AA164+11,Paths!AB164+11)</f>
        <v>0</v>
      </c>
      <c r="AA164" s="127">
        <f t="shared" si="6"/>
        <v>-3</v>
      </c>
      <c r="AB164" s="127">
        <f t="shared" si="7"/>
        <v>6</v>
      </c>
      <c r="AC164" s="52" t="str">
        <f t="shared" si="8"/>
        <v>6, -3</v>
      </c>
    </row>
    <row r="165" spans="1:29" x14ac:dyDescent="0.3">
      <c r="A165" s="27"/>
      <c r="B165" s="27"/>
      <c r="C165" s="28"/>
      <c r="Z165" s="126" cm="1">
        <f t="array" ref="Z165">INDEX(Map!$B$2:$V$22,-Paths!AA165+11,Paths!AB165+11)</f>
        <v>0</v>
      </c>
      <c r="AA165" s="127">
        <f t="shared" si="6"/>
        <v>-3</v>
      </c>
      <c r="AB165" s="127">
        <f t="shared" si="7"/>
        <v>7</v>
      </c>
      <c r="AC165" s="52" t="str">
        <f t="shared" si="8"/>
        <v>7, -3</v>
      </c>
    </row>
    <row r="166" spans="1:29" x14ac:dyDescent="0.3">
      <c r="A166" s="32"/>
      <c r="B166" s="33"/>
      <c r="C166" s="33"/>
      <c r="Z166" s="126" cm="1">
        <f t="array" ref="Z166">INDEX(Map!$B$2:$V$22,-Paths!AA166+11,Paths!AB166+11)</f>
        <v>0</v>
      </c>
      <c r="AA166" s="127">
        <f t="shared" si="6"/>
        <v>-3</v>
      </c>
      <c r="AB166" s="127">
        <f t="shared" si="7"/>
        <v>8</v>
      </c>
      <c r="AC166" s="52" t="str">
        <f t="shared" si="8"/>
        <v>8, -3</v>
      </c>
    </row>
    <row r="167" spans="1:29" x14ac:dyDescent="0.3">
      <c r="A167" s="19"/>
      <c r="B167" s="19"/>
      <c r="C167" s="20"/>
      <c r="Z167" s="126" cm="1">
        <f t="array" ref="Z167">INDEX(Map!$B$2:$V$22,-Paths!AA167+11,Paths!AB167+11)</f>
        <v>0</v>
      </c>
      <c r="AA167" s="127">
        <f t="shared" si="6"/>
        <v>-3</v>
      </c>
      <c r="AB167" s="127">
        <f t="shared" si="7"/>
        <v>9</v>
      </c>
      <c r="AC167" s="52" t="str">
        <f t="shared" si="8"/>
        <v>9, -3</v>
      </c>
    </row>
    <row r="168" spans="1:29" x14ac:dyDescent="0.3">
      <c r="A168" s="27"/>
      <c r="B168" s="27"/>
      <c r="C168" s="28"/>
      <c r="Z168" s="126" cm="1">
        <f t="array" ref="Z168">INDEX(Map!$B$2:$V$22,-Paths!AA168+11,Paths!AB168+11)</f>
        <v>0</v>
      </c>
      <c r="AA168" s="127">
        <f t="shared" si="6"/>
        <v>-3</v>
      </c>
      <c r="AB168" s="127">
        <f t="shared" si="7"/>
        <v>10</v>
      </c>
      <c r="AC168" s="52" t="str">
        <f t="shared" si="8"/>
        <v>10, -3</v>
      </c>
    </row>
    <row r="169" spans="1:29" x14ac:dyDescent="0.3">
      <c r="A169" s="32"/>
      <c r="B169" s="33"/>
      <c r="C169" s="33"/>
      <c r="Z169" s="126" cm="1">
        <f t="array" ref="Z169">INDEX(Map!$B$2:$V$22,-Paths!AA169+11,Paths!AB169+11)</f>
        <v>0</v>
      </c>
      <c r="AA169" s="127">
        <f t="shared" si="6"/>
        <v>-2</v>
      </c>
      <c r="AB169" s="127">
        <f t="shared" si="7"/>
        <v>-10</v>
      </c>
      <c r="AC169" s="52" t="str">
        <f t="shared" si="8"/>
        <v>-10, -2</v>
      </c>
    </row>
    <row r="170" spans="1:29" x14ac:dyDescent="0.3">
      <c r="A170" s="19"/>
      <c r="B170" s="19"/>
      <c r="C170" s="20"/>
      <c r="Z170" s="126" cm="1">
        <f t="array" ref="Z170">INDEX(Map!$B$2:$V$22,-Paths!AA170+11,Paths!AB170+11)</f>
        <v>0</v>
      </c>
      <c r="AA170" s="127">
        <f t="shared" si="6"/>
        <v>-2</v>
      </c>
      <c r="AB170" s="127">
        <f t="shared" si="7"/>
        <v>-9</v>
      </c>
      <c r="AC170" s="52" t="str">
        <f t="shared" si="8"/>
        <v>-9, -2</v>
      </c>
    </row>
    <row r="171" spans="1:29" x14ac:dyDescent="0.3">
      <c r="A171" s="27"/>
      <c r="B171" s="27"/>
      <c r="C171" s="28"/>
      <c r="Z171" s="126" cm="1">
        <f t="array" ref="Z171">INDEX(Map!$B$2:$V$22,-Paths!AA171+11,Paths!AB171+11)</f>
        <v>0</v>
      </c>
      <c r="AA171" s="127">
        <f t="shared" si="6"/>
        <v>-2</v>
      </c>
      <c r="AB171" s="127">
        <f t="shared" si="7"/>
        <v>-8</v>
      </c>
      <c r="AC171" s="52" t="str">
        <f t="shared" si="8"/>
        <v>-8, -2</v>
      </c>
    </row>
    <row r="172" spans="1:29" x14ac:dyDescent="0.3">
      <c r="A172" s="32"/>
      <c r="B172" s="33"/>
      <c r="C172" s="33"/>
      <c r="Z172" s="126" cm="1">
        <f t="array" ref="Z172">INDEX(Map!$B$2:$V$22,-Paths!AA172+11,Paths!AB172+11)</f>
        <v>0</v>
      </c>
      <c r="AA172" s="127">
        <f t="shared" si="6"/>
        <v>-2</v>
      </c>
      <c r="AB172" s="127">
        <f t="shared" si="7"/>
        <v>-7</v>
      </c>
      <c r="AC172" s="52" t="str">
        <f t="shared" si="8"/>
        <v>-7, -2</v>
      </c>
    </row>
    <row r="173" spans="1:29" x14ac:dyDescent="0.3">
      <c r="A173" s="19"/>
      <c r="B173" s="19"/>
      <c r="C173" s="20"/>
      <c r="Z173" s="126" cm="1">
        <f t="array" ref="Z173">INDEX(Map!$B$2:$V$22,-Paths!AA173+11,Paths!AB173+11)</f>
        <v>0</v>
      </c>
      <c r="AA173" s="127">
        <f t="shared" si="6"/>
        <v>-2</v>
      </c>
      <c r="AB173" s="127">
        <f t="shared" si="7"/>
        <v>-6</v>
      </c>
      <c r="AC173" s="52" t="str">
        <f t="shared" si="8"/>
        <v>-6, -2</v>
      </c>
    </row>
    <row r="174" spans="1:29" x14ac:dyDescent="0.3">
      <c r="A174" s="27"/>
      <c r="B174" s="27"/>
      <c r="C174" s="28"/>
      <c r="Z174" s="126" cm="1">
        <f t="array" ref="Z174">INDEX(Map!$B$2:$V$22,-Paths!AA174+11,Paths!AB174+11)</f>
        <v>0</v>
      </c>
      <c r="AA174" s="127">
        <f t="shared" si="6"/>
        <v>-2</v>
      </c>
      <c r="AB174" s="127">
        <f t="shared" si="7"/>
        <v>-5</v>
      </c>
      <c r="AC174" s="52" t="str">
        <f t="shared" si="8"/>
        <v>-5, -2</v>
      </c>
    </row>
    <row r="175" spans="1:29" x14ac:dyDescent="0.3">
      <c r="A175" s="32"/>
      <c r="B175" s="33"/>
      <c r="C175" s="33"/>
      <c r="Z175" s="126" cm="1">
        <f t="array" ref="Z175">INDEX(Map!$B$2:$V$22,-Paths!AA175+11,Paths!AB175+11)</f>
        <v>0</v>
      </c>
      <c r="AA175" s="127">
        <f t="shared" si="6"/>
        <v>-2</v>
      </c>
      <c r="AB175" s="127">
        <f t="shared" si="7"/>
        <v>-4</v>
      </c>
      <c r="AC175" s="52" t="str">
        <f t="shared" si="8"/>
        <v>-4, -2</v>
      </c>
    </row>
    <row r="176" spans="1:29" x14ac:dyDescent="0.3">
      <c r="A176" s="19"/>
      <c r="B176" s="19"/>
      <c r="C176" s="20"/>
      <c r="Z176" s="126" cm="1">
        <f t="array" ref="Z176">INDEX(Map!$B$2:$V$22,-Paths!AA176+11,Paths!AB176+11)</f>
        <v>0</v>
      </c>
      <c r="AA176" s="127">
        <f t="shared" si="6"/>
        <v>-2</v>
      </c>
      <c r="AB176" s="127">
        <f t="shared" si="7"/>
        <v>-3</v>
      </c>
      <c r="AC176" s="52" t="str">
        <f t="shared" si="8"/>
        <v>-3, -2</v>
      </c>
    </row>
    <row r="177" spans="1:29" x14ac:dyDescent="0.3">
      <c r="A177" s="27"/>
      <c r="B177" s="27"/>
      <c r="C177" s="28"/>
      <c r="Z177" s="126" cm="1">
        <f t="array" ref="Z177">INDEX(Map!$B$2:$V$22,-Paths!AA177+11,Paths!AB177+11)</f>
        <v>0</v>
      </c>
      <c r="AA177" s="127">
        <f t="shared" si="6"/>
        <v>-2</v>
      </c>
      <c r="AB177" s="127">
        <f t="shared" si="7"/>
        <v>-2</v>
      </c>
      <c r="AC177" s="52" t="str">
        <f t="shared" si="8"/>
        <v>-2, -2</v>
      </c>
    </row>
    <row r="178" spans="1:29" x14ac:dyDescent="0.3">
      <c r="A178" s="32"/>
      <c r="B178" s="33"/>
      <c r="C178" s="33"/>
      <c r="Z178" s="126" cm="1">
        <f t="array" ref="Z178">INDEX(Map!$B$2:$V$22,-Paths!AA178+11,Paths!AB178+11)</f>
        <v>0</v>
      </c>
      <c r="AA178" s="127">
        <f t="shared" si="6"/>
        <v>-2</v>
      </c>
      <c r="AB178" s="127">
        <f t="shared" si="7"/>
        <v>-1</v>
      </c>
      <c r="AC178" s="52" t="str">
        <f t="shared" si="8"/>
        <v>-1, -2</v>
      </c>
    </row>
    <row r="179" spans="1:29" x14ac:dyDescent="0.3">
      <c r="A179" s="19"/>
      <c r="B179" s="19"/>
      <c r="C179" s="20"/>
      <c r="Z179" s="126" cm="1">
        <f t="array" ref="Z179">INDEX(Map!$B$2:$V$22,-Paths!AA179+11,Paths!AB179+11)</f>
        <v>0</v>
      </c>
      <c r="AA179" s="127">
        <f t="shared" si="6"/>
        <v>-2</v>
      </c>
      <c r="AB179" s="127">
        <f t="shared" si="7"/>
        <v>0</v>
      </c>
      <c r="AC179" s="52" t="str">
        <f t="shared" si="8"/>
        <v>0, -2</v>
      </c>
    </row>
    <row r="180" spans="1:29" x14ac:dyDescent="0.3">
      <c r="A180" s="27"/>
      <c r="B180" s="27"/>
      <c r="C180" s="28"/>
      <c r="Z180" s="126" cm="1">
        <f t="array" ref="Z180">INDEX(Map!$B$2:$V$22,-Paths!AA180+11,Paths!AB180+11)</f>
        <v>0</v>
      </c>
      <c r="AA180" s="127">
        <f t="shared" si="6"/>
        <v>-2</v>
      </c>
      <c r="AB180" s="127">
        <f t="shared" si="7"/>
        <v>1</v>
      </c>
      <c r="AC180" s="52" t="str">
        <f t="shared" si="8"/>
        <v>1, -2</v>
      </c>
    </row>
    <row r="181" spans="1:29" x14ac:dyDescent="0.3">
      <c r="A181" s="32"/>
      <c r="B181" s="33"/>
      <c r="C181" s="33"/>
      <c r="Z181" s="126" t="str" cm="1">
        <f t="array" ref="Z181">INDEX(Map!$B$2:$V$22,-Paths!AA181+11,Paths!AB181+11)</f>
        <v>Application2</v>
      </c>
      <c r="AA181" s="127">
        <f t="shared" si="6"/>
        <v>-2</v>
      </c>
      <c r="AB181" s="127">
        <f t="shared" si="7"/>
        <v>2</v>
      </c>
      <c r="AC181" s="52" t="str">
        <f t="shared" si="8"/>
        <v>2, -2</v>
      </c>
    </row>
    <row r="182" spans="1:29" x14ac:dyDescent="0.3">
      <c r="A182" s="19"/>
      <c r="B182" s="19"/>
      <c r="C182" s="20"/>
      <c r="Z182" s="126" cm="1">
        <f t="array" ref="Z182">INDEX(Map!$B$2:$V$22,-Paths!AA182+11,Paths!AB182+11)</f>
        <v>0</v>
      </c>
      <c r="AA182" s="127">
        <f t="shared" si="6"/>
        <v>-2</v>
      </c>
      <c r="AB182" s="127">
        <f t="shared" si="7"/>
        <v>3</v>
      </c>
      <c r="AC182" s="52" t="str">
        <f t="shared" si="8"/>
        <v>3, -2</v>
      </c>
    </row>
    <row r="183" spans="1:29" x14ac:dyDescent="0.3">
      <c r="A183" s="27"/>
      <c r="B183" s="27"/>
      <c r="C183" s="28"/>
      <c r="Z183" s="126" cm="1">
        <f t="array" ref="Z183">INDEX(Map!$B$2:$V$22,-Paths!AA183+11,Paths!AB183+11)</f>
        <v>0</v>
      </c>
      <c r="AA183" s="127">
        <f t="shared" si="6"/>
        <v>-2</v>
      </c>
      <c r="AB183" s="127">
        <f t="shared" si="7"/>
        <v>4</v>
      </c>
      <c r="AC183" s="52" t="str">
        <f t="shared" si="8"/>
        <v>4, -2</v>
      </c>
    </row>
    <row r="184" spans="1:29" x14ac:dyDescent="0.3">
      <c r="A184" s="32"/>
      <c r="B184" s="33"/>
      <c r="C184" s="33"/>
      <c r="Z184" s="126" cm="1">
        <f t="array" ref="Z184">INDEX(Map!$B$2:$V$22,-Paths!AA184+11,Paths!AB184+11)</f>
        <v>0</v>
      </c>
      <c r="AA184" s="127">
        <f t="shared" si="6"/>
        <v>-2</v>
      </c>
      <c r="AB184" s="127">
        <f t="shared" si="7"/>
        <v>5</v>
      </c>
      <c r="AC184" s="52" t="str">
        <f t="shared" si="8"/>
        <v>5, -2</v>
      </c>
    </row>
    <row r="185" spans="1:29" x14ac:dyDescent="0.3">
      <c r="A185" s="19"/>
      <c r="B185" s="19"/>
      <c r="C185" s="20"/>
      <c r="Z185" s="126" cm="1">
        <f t="array" ref="Z185">INDEX(Map!$B$2:$V$22,-Paths!AA185+11,Paths!AB185+11)</f>
        <v>0</v>
      </c>
      <c r="AA185" s="127">
        <f t="shared" si="6"/>
        <v>-2</v>
      </c>
      <c r="AB185" s="127">
        <f t="shared" si="7"/>
        <v>6</v>
      </c>
      <c r="AC185" s="52" t="str">
        <f t="shared" si="8"/>
        <v>6, -2</v>
      </c>
    </row>
    <row r="186" spans="1:29" x14ac:dyDescent="0.3">
      <c r="A186" s="27"/>
      <c r="B186" s="27"/>
      <c r="C186" s="28"/>
      <c r="Z186" s="126" cm="1">
        <f t="array" ref="Z186">INDEX(Map!$B$2:$V$22,-Paths!AA186+11,Paths!AB186+11)</f>
        <v>0</v>
      </c>
      <c r="AA186" s="127">
        <f t="shared" si="6"/>
        <v>-2</v>
      </c>
      <c r="AB186" s="127">
        <f t="shared" si="7"/>
        <v>7</v>
      </c>
      <c r="AC186" s="52" t="str">
        <f t="shared" si="8"/>
        <v>7, -2</v>
      </c>
    </row>
    <row r="187" spans="1:29" x14ac:dyDescent="0.3">
      <c r="A187" s="32"/>
      <c r="B187" s="33"/>
      <c r="C187" s="33"/>
      <c r="Z187" s="126" cm="1">
        <f t="array" ref="Z187">INDEX(Map!$B$2:$V$22,-Paths!AA187+11,Paths!AB187+11)</f>
        <v>0</v>
      </c>
      <c r="AA187" s="127">
        <f t="shared" si="6"/>
        <v>-2</v>
      </c>
      <c r="AB187" s="127">
        <f t="shared" si="7"/>
        <v>8</v>
      </c>
      <c r="AC187" s="52" t="str">
        <f t="shared" si="8"/>
        <v>8, -2</v>
      </c>
    </row>
    <row r="188" spans="1:29" x14ac:dyDescent="0.3">
      <c r="A188" s="19"/>
      <c r="B188" s="19"/>
      <c r="C188" s="20"/>
      <c r="Z188" s="126" cm="1">
        <f t="array" ref="Z188">INDEX(Map!$B$2:$V$22,-Paths!AA188+11,Paths!AB188+11)</f>
        <v>0</v>
      </c>
      <c r="AA188" s="127">
        <f t="shared" si="6"/>
        <v>-2</v>
      </c>
      <c r="AB188" s="127">
        <f t="shared" si="7"/>
        <v>9</v>
      </c>
      <c r="AC188" s="52" t="str">
        <f t="shared" si="8"/>
        <v>9, -2</v>
      </c>
    </row>
    <row r="189" spans="1:29" x14ac:dyDescent="0.3">
      <c r="A189" s="27"/>
      <c r="B189" s="27"/>
      <c r="C189" s="28"/>
      <c r="Z189" s="126" cm="1">
        <f t="array" ref="Z189">INDEX(Map!$B$2:$V$22,-Paths!AA189+11,Paths!AB189+11)</f>
        <v>0</v>
      </c>
      <c r="AA189" s="127">
        <f t="shared" si="6"/>
        <v>-2</v>
      </c>
      <c r="AB189" s="127">
        <f t="shared" si="7"/>
        <v>10</v>
      </c>
      <c r="AC189" s="52" t="str">
        <f t="shared" si="8"/>
        <v>10, -2</v>
      </c>
    </row>
    <row r="190" spans="1:29" x14ac:dyDescent="0.3">
      <c r="A190" s="32"/>
      <c r="B190" s="33"/>
      <c r="C190" s="33"/>
      <c r="Z190" s="126" cm="1">
        <f t="array" ref="Z190">INDEX(Map!$B$2:$V$22,-Paths!AA190+11,Paths!AB190+11)</f>
        <v>0</v>
      </c>
      <c r="AA190" s="127">
        <f t="shared" si="6"/>
        <v>-1</v>
      </c>
      <c r="AB190" s="127">
        <f t="shared" si="7"/>
        <v>-10</v>
      </c>
      <c r="AC190" s="52" t="str">
        <f t="shared" si="8"/>
        <v>-10, -1</v>
      </c>
    </row>
    <row r="191" spans="1:29" x14ac:dyDescent="0.3">
      <c r="A191" s="19"/>
      <c r="B191" s="19"/>
      <c r="C191" s="20"/>
      <c r="Z191" s="126" cm="1">
        <f t="array" ref="Z191">INDEX(Map!$B$2:$V$22,-Paths!AA191+11,Paths!AB191+11)</f>
        <v>0</v>
      </c>
      <c r="AA191" s="127">
        <f t="shared" si="6"/>
        <v>-1</v>
      </c>
      <c r="AB191" s="127">
        <f t="shared" si="7"/>
        <v>-9</v>
      </c>
      <c r="AC191" s="52" t="str">
        <f t="shared" si="8"/>
        <v>-9, -1</v>
      </c>
    </row>
    <row r="192" spans="1:29" x14ac:dyDescent="0.3">
      <c r="A192" s="27"/>
      <c r="B192" s="27"/>
      <c r="C192" s="28"/>
      <c r="Z192" s="126" cm="1">
        <f t="array" ref="Z192">INDEX(Map!$B$2:$V$22,-Paths!AA192+11,Paths!AB192+11)</f>
        <v>0</v>
      </c>
      <c r="AA192" s="127">
        <f t="shared" si="6"/>
        <v>-1</v>
      </c>
      <c r="AB192" s="127">
        <f t="shared" si="7"/>
        <v>-8</v>
      </c>
      <c r="AC192" s="52" t="str">
        <f t="shared" si="8"/>
        <v>-8, -1</v>
      </c>
    </row>
    <row r="193" spans="1:29" x14ac:dyDescent="0.3">
      <c r="A193" s="32"/>
      <c r="B193" s="33"/>
      <c r="C193" s="33"/>
      <c r="Z193" s="126" cm="1">
        <f t="array" ref="Z193">INDEX(Map!$B$2:$V$22,-Paths!AA193+11,Paths!AB193+11)</f>
        <v>0</v>
      </c>
      <c r="AA193" s="127">
        <f t="shared" ref="AA193:AA256" si="9">QUOTIENT(ROW(AB193)-1,21)-10</f>
        <v>-1</v>
      </c>
      <c r="AB193" s="127">
        <f t="shared" ref="AB193:AB256" si="10">MOD(ROW(AB193)-1,21)-10</f>
        <v>-7</v>
      </c>
      <c r="AC193" s="52" t="str">
        <f t="shared" si="8"/>
        <v>-7, -1</v>
      </c>
    </row>
    <row r="194" spans="1:29" x14ac:dyDescent="0.3">
      <c r="A194" s="19"/>
      <c r="B194" s="19"/>
      <c r="C194" s="20"/>
      <c r="Z194" s="126" cm="1">
        <f t="array" ref="Z194">INDEX(Map!$B$2:$V$22,-Paths!AA194+11,Paths!AB194+11)</f>
        <v>0</v>
      </c>
      <c r="AA194" s="127">
        <f t="shared" si="9"/>
        <v>-1</v>
      </c>
      <c r="AB194" s="127">
        <f t="shared" si="10"/>
        <v>-6</v>
      </c>
      <c r="AC194" s="52" t="str">
        <f t="shared" ref="AC194:AC257" si="11">AB194&amp;", "&amp;AA194</f>
        <v>-6, -1</v>
      </c>
    </row>
    <row r="195" spans="1:29" x14ac:dyDescent="0.3">
      <c r="A195" s="27"/>
      <c r="B195" s="27"/>
      <c r="C195" s="28"/>
      <c r="Z195" s="126" cm="1">
        <f t="array" ref="Z195">INDEX(Map!$B$2:$V$22,-Paths!AA195+11,Paths!AB195+11)</f>
        <v>0</v>
      </c>
      <c r="AA195" s="127">
        <f t="shared" si="9"/>
        <v>-1</v>
      </c>
      <c r="AB195" s="127">
        <f t="shared" si="10"/>
        <v>-5</v>
      </c>
      <c r="AC195" s="52" t="str">
        <f t="shared" si="11"/>
        <v>-5, -1</v>
      </c>
    </row>
    <row r="196" spans="1:29" x14ac:dyDescent="0.3">
      <c r="A196" s="32"/>
      <c r="B196" s="33"/>
      <c r="C196" s="33"/>
      <c r="Z196" s="126" cm="1">
        <f t="array" ref="Z196">INDEX(Map!$B$2:$V$22,-Paths!AA196+11,Paths!AB196+11)</f>
        <v>0</v>
      </c>
      <c r="AA196" s="127">
        <f t="shared" si="9"/>
        <v>-1</v>
      </c>
      <c r="AB196" s="127">
        <f t="shared" si="10"/>
        <v>-4</v>
      </c>
      <c r="AC196" s="52" t="str">
        <f t="shared" si="11"/>
        <v>-4, -1</v>
      </c>
    </row>
    <row r="197" spans="1:29" x14ac:dyDescent="0.3">
      <c r="A197" s="19"/>
      <c r="B197" s="19"/>
      <c r="C197" s="20"/>
      <c r="Z197" s="126" cm="1">
        <f t="array" ref="Z197">INDEX(Map!$B$2:$V$22,-Paths!AA197+11,Paths!AB197+11)</f>
        <v>0</v>
      </c>
      <c r="AA197" s="127">
        <f t="shared" si="9"/>
        <v>-1</v>
      </c>
      <c r="AB197" s="127">
        <f t="shared" si="10"/>
        <v>-3</v>
      </c>
      <c r="AC197" s="52" t="str">
        <f t="shared" si="11"/>
        <v>-3, -1</v>
      </c>
    </row>
    <row r="198" spans="1:29" x14ac:dyDescent="0.3">
      <c r="A198" s="27"/>
      <c r="B198" s="27"/>
      <c r="C198" s="28"/>
      <c r="Z198" s="126" cm="1">
        <f t="array" ref="Z198">INDEX(Map!$B$2:$V$22,-Paths!AA198+11,Paths!AB198+11)</f>
        <v>0</v>
      </c>
      <c r="AA198" s="127">
        <f t="shared" si="9"/>
        <v>-1</v>
      </c>
      <c r="AB198" s="127">
        <f t="shared" si="10"/>
        <v>-2</v>
      </c>
      <c r="AC198" s="52" t="str">
        <f t="shared" si="11"/>
        <v>-2, -1</v>
      </c>
    </row>
    <row r="199" spans="1:29" x14ac:dyDescent="0.3">
      <c r="A199" s="32"/>
      <c r="B199" s="33"/>
      <c r="C199" s="33"/>
      <c r="Z199" s="126" cm="1">
        <f t="array" ref="Z199">INDEX(Map!$B$2:$V$22,-Paths!AA199+11,Paths!AB199+11)</f>
        <v>0</v>
      </c>
      <c r="AA199" s="127">
        <f t="shared" si="9"/>
        <v>-1</v>
      </c>
      <c r="AB199" s="127">
        <f t="shared" si="10"/>
        <v>-1</v>
      </c>
      <c r="AC199" s="52" t="str">
        <f t="shared" si="11"/>
        <v>-1, -1</v>
      </c>
    </row>
    <row r="200" spans="1:29" x14ac:dyDescent="0.3">
      <c r="A200" s="19"/>
      <c r="B200" s="19"/>
      <c r="C200" s="20"/>
      <c r="Z200" s="126" cm="1">
        <f t="array" ref="Z200">INDEX(Map!$B$2:$V$22,-Paths!AA200+11,Paths!AB200+11)</f>
        <v>0</v>
      </c>
      <c r="AA200" s="127">
        <f t="shared" si="9"/>
        <v>-1</v>
      </c>
      <c r="AB200" s="127">
        <f t="shared" si="10"/>
        <v>0</v>
      </c>
      <c r="AC200" s="52" t="str">
        <f t="shared" si="11"/>
        <v>0, -1</v>
      </c>
    </row>
    <row r="201" spans="1:29" x14ac:dyDescent="0.3">
      <c r="A201" s="27"/>
      <c r="B201" s="27"/>
      <c r="C201" s="28"/>
      <c r="Z201" s="126" cm="1">
        <f t="array" ref="Z201">INDEX(Map!$B$2:$V$22,-Paths!AA201+11,Paths!AB201+11)</f>
        <v>0</v>
      </c>
      <c r="AA201" s="127">
        <f t="shared" si="9"/>
        <v>-1</v>
      </c>
      <c r="AB201" s="127">
        <f t="shared" si="10"/>
        <v>1</v>
      </c>
      <c r="AC201" s="52" t="str">
        <f t="shared" si="11"/>
        <v>1, -1</v>
      </c>
    </row>
    <row r="202" spans="1:29" x14ac:dyDescent="0.3">
      <c r="A202" s="32"/>
      <c r="B202" s="33"/>
      <c r="C202" s="33"/>
      <c r="Z202" s="126" t="str" cm="1">
        <f t="array" ref="Z202">INDEX(Map!$B$2:$V$22,-Paths!AA202+11,Paths!AB202+11)</f>
        <v>Application1</v>
      </c>
      <c r="AA202" s="127">
        <f t="shared" si="9"/>
        <v>-1</v>
      </c>
      <c r="AB202" s="127">
        <f t="shared" si="10"/>
        <v>2</v>
      </c>
      <c r="AC202" s="52" t="str">
        <f t="shared" si="11"/>
        <v>2, -1</v>
      </c>
    </row>
    <row r="203" spans="1:29" x14ac:dyDescent="0.3">
      <c r="A203" s="19"/>
      <c r="B203" s="19"/>
      <c r="C203" s="20"/>
      <c r="Z203" s="126" cm="1">
        <f t="array" ref="Z203">INDEX(Map!$B$2:$V$22,-Paths!AA203+11,Paths!AB203+11)</f>
        <v>0</v>
      </c>
      <c r="AA203" s="127">
        <f t="shared" si="9"/>
        <v>-1</v>
      </c>
      <c r="AB203" s="127">
        <f t="shared" si="10"/>
        <v>3</v>
      </c>
      <c r="AC203" s="52" t="str">
        <f t="shared" si="11"/>
        <v>3, -1</v>
      </c>
    </row>
    <row r="204" spans="1:29" x14ac:dyDescent="0.3">
      <c r="A204" s="27"/>
      <c r="B204" s="27"/>
      <c r="C204" s="28"/>
      <c r="Z204" s="126" cm="1">
        <f t="array" ref="Z204">INDEX(Map!$B$2:$V$22,-Paths!AA204+11,Paths!AB204+11)</f>
        <v>0</v>
      </c>
      <c r="AA204" s="127">
        <f t="shared" si="9"/>
        <v>-1</v>
      </c>
      <c r="AB204" s="127">
        <f t="shared" si="10"/>
        <v>4</v>
      </c>
      <c r="AC204" s="52" t="str">
        <f t="shared" si="11"/>
        <v>4, -1</v>
      </c>
    </row>
    <row r="205" spans="1:29" x14ac:dyDescent="0.3">
      <c r="A205" s="32"/>
      <c r="B205" s="33"/>
      <c r="C205" s="33"/>
      <c r="Z205" s="126" cm="1">
        <f t="array" ref="Z205">INDEX(Map!$B$2:$V$22,-Paths!AA205+11,Paths!AB205+11)</f>
        <v>0</v>
      </c>
      <c r="AA205" s="127">
        <f t="shared" si="9"/>
        <v>-1</v>
      </c>
      <c r="AB205" s="127">
        <f t="shared" si="10"/>
        <v>5</v>
      </c>
      <c r="AC205" s="52" t="str">
        <f t="shared" si="11"/>
        <v>5, -1</v>
      </c>
    </row>
    <row r="206" spans="1:29" x14ac:dyDescent="0.3">
      <c r="A206" s="19"/>
      <c r="B206" s="19"/>
      <c r="C206" s="20"/>
      <c r="Z206" s="126" cm="1">
        <f t="array" ref="Z206">INDEX(Map!$B$2:$V$22,-Paths!AA206+11,Paths!AB206+11)</f>
        <v>0</v>
      </c>
      <c r="AA206" s="127">
        <f t="shared" si="9"/>
        <v>-1</v>
      </c>
      <c r="AB206" s="127">
        <f t="shared" si="10"/>
        <v>6</v>
      </c>
      <c r="AC206" s="52" t="str">
        <f t="shared" si="11"/>
        <v>6, -1</v>
      </c>
    </row>
    <row r="207" spans="1:29" x14ac:dyDescent="0.3">
      <c r="A207" s="27"/>
      <c r="B207" s="27"/>
      <c r="C207" s="28"/>
      <c r="Z207" s="126" cm="1">
        <f t="array" ref="Z207">INDEX(Map!$B$2:$V$22,-Paths!AA207+11,Paths!AB207+11)</f>
        <v>0</v>
      </c>
      <c r="AA207" s="127">
        <f t="shared" si="9"/>
        <v>-1</v>
      </c>
      <c r="AB207" s="127">
        <f t="shared" si="10"/>
        <v>7</v>
      </c>
      <c r="AC207" s="52" t="str">
        <f t="shared" si="11"/>
        <v>7, -1</v>
      </c>
    </row>
    <row r="208" spans="1:29" x14ac:dyDescent="0.3">
      <c r="A208" s="32"/>
      <c r="B208" s="33"/>
      <c r="C208" s="33"/>
      <c r="Z208" s="126" cm="1">
        <f t="array" ref="Z208">INDEX(Map!$B$2:$V$22,-Paths!AA208+11,Paths!AB208+11)</f>
        <v>0</v>
      </c>
      <c r="AA208" s="127">
        <f t="shared" si="9"/>
        <v>-1</v>
      </c>
      <c r="AB208" s="127">
        <f t="shared" si="10"/>
        <v>8</v>
      </c>
      <c r="AC208" s="52" t="str">
        <f t="shared" si="11"/>
        <v>8, -1</v>
      </c>
    </row>
    <row r="209" spans="1:29" x14ac:dyDescent="0.3">
      <c r="A209" s="19"/>
      <c r="B209" s="19"/>
      <c r="C209" s="20"/>
      <c r="Z209" s="126" cm="1">
        <f t="array" ref="Z209">INDEX(Map!$B$2:$V$22,-Paths!AA209+11,Paths!AB209+11)</f>
        <v>0</v>
      </c>
      <c r="AA209" s="127">
        <f t="shared" si="9"/>
        <v>-1</v>
      </c>
      <c r="AB209" s="127">
        <f t="shared" si="10"/>
        <v>9</v>
      </c>
      <c r="AC209" s="52" t="str">
        <f t="shared" si="11"/>
        <v>9, -1</v>
      </c>
    </row>
    <row r="210" spans="1:29" x14ac:dyDescent="0.3">
      <c r="A210" s="27"/>
      <c r="B210" s="27"/>
      <c r="C210" s="28"/>
      <c r="Z210" s="126" cm="1">
        <f t="array" ref="Z210">INDEX(Map!$B$2:$V$22,-Paths!AA210+11,Paths!AB210+11)</f>
        <v>0</v>
      </c>
      <c r="AA210" s="127">
        <f t="shared" si="9"/>
        <v>-1</v>
      </c>
      <c r="AB210" s="127">
        <f t="shared" si="10"/>
        <v>10</v>
      </c>
      <c r="AC210" s="52" t="str">
        <f t="shared" si="11"/>
        <v>10, -1</v>
      </c>
    </row>
    <row r="211" spans="1:29" x14ac:dyDescent="0.3">
      <c r="A211" s="32"/>
      <c r="B211" s="33"/>
      <c r="C211" s="33"/>
      <c r="Z211" s="126" cm="1">
        <f t="array" ref="Z211">INDEX(Map!$B$2:$V$22,-Paths!AA211+11,Paths!AB211+11)</f>
        <v>0</v>
      </c>
      <c r="AA211" s="127">
        <f t="shared" si="9"/>
        <v>0</v>
      </c>
      <c r="AB211" s="127">
        <f t="shared" si="10"/>
        <v>-10</v>
      </c>
      <c r="AC211" s="52" t="str">
        <f t="shared" si="11"/>
        <v>-10, 0</v>
      </c>
    </row>
    <row r="212" spans="1:29" x14ac:dyDescent="0.3">
      <c r="A212" s="19"/>
      <c r="B212" s="19"/>
      <c r="C212" s="20"/>
      <c r="Z212" s="126" cm="1">
        <f t="array" ref="Z212">INDEX(Map!$B$2:$V$22,-Paths!AA212+11,Paths!AB212+11)</f>
        <v>0</v>
      </c>
      <c r="AA212" s="127">
        <f t="shared" si="9"/>
        <v>0</v>
      </c>
      <c r="AB212" s="127">
        <f t="shared" si="10"/>
        <v>-9</v>
      </c>
      <c r="AC212" s="52" t="str">
        <f t="shared" si="11"/>
        <v>-9, 0</v>
      </c>
    </row>
    <row r="213" spans="1:29" x14ac:dyDescent="0.3">
      <c r="A213" s="27"/>
      <c r="B213" s="27"/>
      <c r="C213" s="28"/>
      <c r="Z213" s="126" cm="1">
        <f t="array" ref="Z213">INDEX(Map!$B$2:$V$22,-Paths!AA213+11,Paths!AB213+11)</f>
        <v>0</v>
      </c>
      <c r="AA213" s="127">
        <f t="shared" si="9"/>
        <v>0</v>
      </c>
      <c r="AB213" s="127">
        <f t="shared" si="10"/>
        <v>-8</v>
      </c>
      <c r="AC213" s="52" t="str">
        <f t="shared" si="11"/>
        <v>-8, 0</v>
      </c>
    </row>
    <row r="214" spans="1:29" x14ac:dyDescent="0.3">
      <c r="A214" s="32"/>
      <c r="B214" s="33"/>
      <c r="C214" s="33"/>
      <c r="Z214" s="126" cm="1">
        <f t="array" ref="Z214">INDEX(Map!$B$2:$V$22,-Paths!AA214+11,Paths!AB214+11)</f>
        <v>0</v>
      </c>
      <c r="AA214" s="127">
        <f t="shared" si="9"/>
        <v>0</v>
      </c>
      <c r="AB214" s="127">
        <f t="shared" si="10"/>
        <v>-7</v>
      </c>
      <c r="AC214" s="52" t="str">
        <f t="shared" si="11"/>
        <v>-7, 0</v>
      </c>
    </row>
    <row r="215" spans="1:29" x14ac:dyDescent="0.3">
      <c r="A215" s="19"/>
      <c r="B215" s="19"/>
      <c r="C215" s="20"/>
      <c r="Z215" s="126" cm="1">
        <f t="array" ref="Z215">INDEX(Map!$B$2:$V$22,-Paths!AA215+11,Paths!AB215+11)</f>
        <v>0</v>
      </c>
      <c r="AA215" s="127">
        <f t="shared" si="9"/>
        <v>0</v>
      </c>
      <c r="AB215" s="127">
        <f t="shared" si="10"/>
        <v>-6</v>
      </c>
      <c r="AC215" s="52" t="str">
        <f t="shared" si="11"/>
        <v>-6, 0</v>
      </c>
    </row>
    <row r="216" spans="1:29" x14ac:dyDescent="0.3">
      <c r="A216" s="27"/>
      <c r="B216" s="27"/>
      <c r="C216" s="28"/>
      <c r="Z216" s="126" cm="1">
        <f t="array" ref="Z216">INDEX(Map!$B$2:$V$22,-Paths!AA216+11,Paths!AB216+11)</f>
        <v>0</v>
      </c>
      <c r="AA216" s="127">
        <f t="shared" si="9"/>
        <v>0</v>
      </c>
      <c r="AB216" s="127">
        <f t="shared" si="10"/>
        <v>-5</v>
      </c>
      <c r="AC216" s="52" t="str">
        <f t="shared" si="11"/>
        <v>-5, 0</v>
      </c>
    </row>
    <row r="217" spans="1:29" x14ac:dyDescent="0.3">
      <c r="A217" s="32"/>
      <c r="B217" s="33"/>
      <c r="C217" s="33"/>
      <c r="Z217" s="126" cm="1">
        <f t="array" ref="Z217">INDEX(Map!$B$2:$V$22,-Paths!AA217+11,Paths!AB217+11)</f>
        <v>0</v>
      </c>
      <c r="AA217" s="127">
        <f t="shared" si="9"/>
        <v>0</v>
      </c>
      <c r="AB217" s="127">
        <f t="shared" si="10"/>
        <v>-4</v>
      </c>
      <c r="AC217" s="52" t="str">
        <f t="shared" si="11"/>
        <v>-4, 0</v>
      </c>
    </row>
    <row r="218" spans="1:29" x14ac:dyDescent="0.3">
      <c r="A218" s="19"/>
      <c r="B218" s="19"/>
      <c r="C218" s="20"/>
      <c r="Z218" s="126" cm="1">
        <f t="array" ref="Z218">INDEX(Map!$B$2:$V$22,-Paths!AA218+11,Paths!AB218+11)</f>
        <v>0</v>
      </c>
      <c r="AA218" s="127">
        <f t="shared" si="9"/>
        <v>0</v>
      </c>
      <c r="AB218" s="127">
        <f t="shared" si="10"/>
        <v>-3</v>
      </c>
      <c r="AC218" s="52" t="str">
        <f t="shared" si="11"/>
        <v>-3, 0</v>
      </c>
    </row>
    <row r="219" spans="1:29" x14ac:dyDescent="0.3">
      <c r="A219" s="27"/>
      <c r="B219" s="27"/>
      <c r="C219" s="28"/>
      <c r="Z219" s="126" cm="1">
        <f t="array" ref="Z219">INDEX(Map!$B$2:$V$22,-Paths!AA219+11,Paths!AB219+11)</f>
        <v>0</v>
      </c>
      <c r="AA219" s="127">
        <f t="shared" si="9"/>
        <v>0</v>
      </c>
      <c r="AB219" s="127">
        <f t="shared" si="10"/>
        <v>-2</v>
      </c>
      <c r="AC219" s="52" t="str">
        <f t="shared" si="11"/>
        <v>-2, 0</v>
      </c>
    </row>
    <row r="220" spans="1:29" x14ac:dyDescent="0.3">
      <c r="A220" s="32"/>
      <c r="B220" s="33"/>
      <c r="C220" s="33"/>
      <c r="Z220" s="126" cm="1">
        <f t="array" ref="Z220">INDEX(Map!$B$2:$V$22,-Paths!AA220+11,Paths!AB220+11)</f>
        <v>0</v>
      </c>
      <c r="AA220" s="127">
        <f t="shared" si="9"/>
        <v>0</v>
      </c>
      <c r="AB220" s="127">
        <f t="shared" si="10"/>
        <v>-1</v>
      </c>
      <c r="AC220" s="52" t="str">
        <f t="shared" si="11"/>
        <v>-1, 0</v>
      </c>
    </row>
    <row r="221" spans="1:29" x14ac:dyDescent="0.3">
      <c r="A221" s="19"/>
      <c r="B221" s="19"/>
      <c r="C221" s="20"/>
      <c r="Z221" s="126" t="str" cm="1">
        <f t="array" ref="Z221">INDEX(Map!$B$2:$V$22,-Paths!AA221+11,Paths!AB221+11)</f>
        <v>Intro</v>
      </c>
      <c r="AA221" s="127">
        <f t="shared" si="9"/>
        <v>0</v>
      </c>
      <c r="AB221" s="127">
        <f t="shared" si="10"/>
        <v>0</v>
      </c>
      <c r="AC221" s="52" t="str">
        <f t="shared" si="11"/>
        <v>0, 0</v>
      </c>
    </row>
    <row r="222" spans="1:29" x14ac:dyDescent="0.3">
      <c r="A222" s="27"/>
      <c r="B222" s="27"/>
      <c r="C222" s="28"/>
      <c r="Z222" s="126" t="str" cm="1">
        <f t="array" ref="Z222">INDEX(Map!$B$2:$V$22,-Paths!AA222+11,Paths!AB222+11)</f>
        <v>Features</v>
      </c>
      <c r="AA222" s="127">
        <f t="shared" si="9"/>
        <v>0</v>
      </c>
      <c r="AB222" s="127">
        <f t="shared" si="10"/>
        <v>1</v>
      </c>
      <c r="AC222" s="52" t="str">
        <f t="shared" si="11"/>
        <v>1, 0</v>
      </c>
    </row>
    <row r="223" spans="1:29" x14ac:dyDescent="0.3">
      <c r="A223" s="32"/>
      <c r="B223" s="33"/>
      <c r="C223" s="33"/>
      <c r="Z223" s="126" t="str" cm="1">
        <f t="array" ref="Z223">INDEX(Map!$B$2:$V$22,-Paths!AA223+11,Paths!AB223+11)</f>
        <v>Applications</v>
      </c>
      <c r="AA223" s="127">
        <f t="shared" si="9"/>
        <v>0</v>
      </c>
      <c r="AB223" s="127">
        <f t="shared" si="10"/>
        <v>2</v>
      </c>
      <c r="AC223" s="52" t="str">
        <f t="shared" si="11"/>
        <v>2, 0</v>
      </c>
    </row>
    <row r="224" spans="1:29" x14ac:dyDescent="0.3">
      <c r="A224" s="19"/>
      <c r="B224" s="19"/>
      <c r="C224" s="20"/>
      <c r="Z224" s="126" t="str" cm="1">
        <f t="array" ref="Z224">INDEX(Map!$B$2:$V$22,-Paths!AA224+11,Paths!AB224+11)</f>
        <v>Benefits</v>
      </c>
      <c r="AA224" s="127">
        <f t="shared" si="9"/>
        <v>0</v>
      </c>
      <c r="AB224" s="127">
        <f t="shared" si="10"/>
        <v>3</v>
      </c>
      <c r="AC224" s="52" t="str">
        <f t="shared" si="11"/>
        <v>3, 0</v>
      </c>
    </row>
    <row r="225" spans="1:29" x14ac:dyDescent="0.3">
      <c r="A225" s="27"/>
      <c r="B225" s="27"/>
      <c r="C225" s="28"/>
      <c r="Z225" s="126" cm="1">
        <f t="array" ref="Z225">INDEX(Map!$B$2:$V$22,-Paths!AA225+11,Paths!AB225+11)</f>
        <v>0</v>
      </c>
      <c r="AA225" s="127">
        <f t="shared" si="9"/>
        <v>0</v>
      </c>
      <c r="AB225" s="127">
        <f t="shared" si="10"/>
        <v>4</v>
      </c>
      <c r="AC225" s="52" t="str">
        <f t="shared" si="11"/>
        <v>4, 0</v>
      </c>
    </row>
    <row r="226" spans="1:29" x14ac:dyDescent="0.3">
      <c r="A226" s="32"/>
      <c r="B226" s="33"/>
      <c r="C226" s="33"/>
      <c r="Z226" s="126" cm="1">
        <f t="array" ref="Z226">INDEX(Map!$B$2:$V$22,-Paths!AA226+11,Paths!AB226+11)</f>
        <v>0</v>
      </c>
      <c r="AA226" s="127">
        <f t="shared" si="9"/>
        <v>0</v>
      </c>
      <c r="AB226" s="127">
        <f t="shared" si="10"/>
        <v>5</v>
      </c>
      <c r="AC226" s="52" t="str">
        <f t="shared" si="11"/>
        <v>5, 0</v>
      </c>
    </row>
    <row r="227" spans="1:29" x14ac:dyDescent="0.3">
      <c r="A227" s="19"/>
      <c r="B227" s="19"/>
      <c r="C227" s="20"/>
      <c r="Z227" s="126" cm="1">
        <f t="array" ref="Z227">INDEX(Map!$B$2:$V$22,-Paths!AA227+11,Paths!AB227+11)</f>
        <v>0</v>
      </c>
      <c r="AA227" s="127">
        <f t="shared" si="9"/>
        <v>0</v>
      </c>
      <c r="AB227" s="127">
        <f t="shared" si="10"/>
        <v>6</v>
      </c>
      <c r="AC227" s="52" t="str">
        <f t="shared" si="11"/>
        <v>6, 0</v>
      </c>
    </row>
    <row r="228" spans="1:29" x14ac:dyDescent="0.3">
      <c r="A228" s="27"/>
      <c r="B228" s="27"/>
      <c r="C228" s="28"/>
      <c r="Z228" s="126" cm="1">
        <f t="array" ref="Z228">INDEX(Map!$B$2:$V$22,-Paths!AA228+11,Paths!AB228+11)</f>
        <v>0</v>
      </c>
      <c r="AA228" s="127">
        <f t="shared" si="9"/>
        <v>0</v>
      </c>
      <c r="AB228" s="127">
        <f t="shared" si="10"/>
        <v>7</v>
      </c>
      <c r="AC228" s="52" t="str">
        <f t="shared" si="11"/>
        <v>7, 0</v>
      </c>
    </row>
    <row r="229" spans="1:29" x14ac:dyDescent="0.3">
      <c r="A229" s="32"/>
      <c r="B229" s="33"/>
      <c r="C229" s="33"/>
      <c r="Z229" s="126" cm="1">
        <f t="array" ref="Z229">INDEX(Map!$B$2:$V$22,-Paths!AA229+11,Paths!AB229+11)</f>
        <v>0</v>
      </c>
      <c r="AA229" s="127">
        <f t="shared" si="9"/>
        <v>0</v>
      </c>
      <c r="AB229" s="127">
        <f t="shared" si="10"/>
        <v>8</v>
      </c>
      <c r="AC229" s="52" t="str">
        <f t="shared" si="11"/>
        <v>8, 0</v>
      </c>
    </row>
    <row r="230" spans="1:29" x14ac:dyDescent="0.3">
      <c r="A230" s="19"/>
      <c r="B230" s="19"/>
      <c r="C230" s="20"/>
      <c r="Z230" s="126" cm="1">
        <f t="array" ref="Z230">INDEX(Map!$B$2:$V$22,-Paths!AA230+11,Paths!AB230+11)</f>
        <v>0</v>
      </c>
      <c r="AA230" s="127">
        <f t="shared" si="9"/>
        <v>0</v>
      </c>
      <c r="AB230" s="127">
        <f t="shared" si="10"/>
        <v>9</v>
      </c>
      <c r="AC230" s="52" t="str">
        <f t="shared" si="11"/>
        <v>9, 0</v>
      </c>
    </row>
    <row r="231" spans="1:29" x14ac:dyDescent="0.3">
      <c r="A231" s="27"/>
      <c r="B231" s="27"/>
      <c r="C231" s="28"/>
      <c r="Z231" s="126" cm="1">
        <f t="array" ref="Z231">INDEX(Map!$B$2:$V$22,-Paths!AA231+11,Paths!AB231+11)</f>
        <v>0</v>
      </c>
      <c r="AA231" s="127">
        <f t="shared" si="9"/>
        <v>0</v>
      </c>
      <c r="AB231" s="127">
        <f t="shared" si="10"/>
        <v>10</v>
      </c>
      <c r="AC231" s="52" t="str">
        <f t="shared" si="11"/>
        <v>10, 0</v>
      </c>
    </row>
    <row r="232" spans="1:29" x14ac:dyDescent="0.3">
      <c r="A232" s="32"/>
      <c r="B232" s="33"/>
      <c r="C232" s="33"/>
      <c r="Z232" s="126" cm="1">
        <f t="array" ref="Z232">INDEX(Map!$B$2:$V$22,-Paths!AA232+11,Paths!AB232+11)</f>
        <v>0</v>
      </c>
      <c r="AA232" s="127">
        <f t="shared" si="9"/>
        <v>1</v>
      </c>
      <c r="AB232" s="127">
        <f t="shared" si="10"/>
        <v>-10</v>
      </c>
      <c r="AC232" s="52" t="str">
        <f t="shared" si="11"/>
        <v>-10, 1</v>
      </c>
    </row>
    <row r="233" spans="1:29" x14ac:dyDescent="0.3">
      <c r="A233" s="19"/>
      <c r="B233" s="19"/>
      <c r="C233" s="20"/>
      <c r="Z233" s="126" cm="1">
        <f t="array" ref="Z233">INDEX(Map!$B$2:$V$22,-Paths!AA233+11,Paths!AB233+11)</f>
        <v>0</v>
      </c>
      <c r="AA233" s="127">
        <f t="shared" si="9"/>
        <v>1</v>
      </c>
      <c r="AB233" s="127">
        <f t="shared" si="10"/>
        <v>-9</v>
      </c>
      <c r="AC233" s="52" t="str">
        <f t="shared" si="11"/>
        <v>-9, 1</v>
      </c>
    </row>
    <row r="234" spans="1:29" x14ac:dyDescent="0.3">
      <c r="A234" s="27"/>
      <c r="B234" s="27"/>
      <c r="C234" s="28"/>
      <c r="Z234" s="126" cm="1">
        <f t="array" ref="Z234">INDEX(Map!$B$2:$V$22,-Paths!AA234+11,Paths!AB234+11)</f>
        <v>0</v>
      </c>
      <c r="AA234" s="127">
        <f t="shared" si="9"/>
        <v>1</v>
      </c>
      <c r="AB234" s="127">
        <f t="shared" si="10"/>
        <v>-8</v>
      </c>
      <c r="AC234" s="52" t="str">
        <f t="shared" si="11"/>
        <v>-8, 1</v>
      </c>
    </row>
    <row r="235" spans="1:29" x14ac:dyDescent="0.3">
      <c r="A235" s="32"/>
      <c r="B235" s="33"/>
      <c r="C235" s="33"/>
      <c r="Z235" s="126" cm="1">
        <f t="array" ref="Z235">INDEX(Map!$B$2:$V$22,-Paths!AA235+11,Paths!AB235+11)</f>
        <v>0</v>
      </c>
      <c r="AA235" s="127">
        <f t="shared" si="9"/>
        <v>1</v>
      </c>
      <c r="AB235" s="127">
        <f t="shared" si="10"/>
        <v>-7</v>
      </c>
      <c r="AC235" s="52" t="str">
        <f t="shared" si="11"/>
        <v>-7, 1</v>
      </c>
    </row>
    <row r="236" spans="1:29" x14ac:dyDescent="0.3">
      <c r="A236" s="19"/>
      <c r="B236" s="19"/>
      <c r="C236" s="20"/>
      <c r="Z236" s="126" cm="1">
        <f t="array" ref="Z236">INDEX(Map!$B$2:$V$22,-Paths!AA236+11,Paths!AB236+11)</f>
        <v>0</v>
      </c>
      <c r="AA236" s="127">
        <f t="shared" si="9"/>
        <v>1</v>
      </c>
      <c r="AB236" s="127">
        <f t="shared" si="10"/>
        <v>-6</v>
      </c>
      <c r="AC236" s="52" t="str">
        <f t="shared" si="11"/>
        <v>-6, 1</v>
      </c>
    </row>
    <row r="237" spans="1:29" x14ac:dyDescent="0.3">
      <c r="A237" s="27"/>
      <c r="B237" s="27"/>
      <c r="C237" s="28"/>
      <c r="Z237" s="126" cm="1">
        <f t="array" ref="Z237">INDEX(Map!$B$2:$V$22,-Paths!AA237+11,Paths!AB237+11)</f>
        <v>0</v>
      </c>
      <c r="AA237" s="127">
        <f t="shared" si="9"/>
        <v>1</v>
      </c>
      <c r="AB237" s="127">
        <f t="shared" si="10"/>
        <v>-5</v>
      </c>
      <c r="AC237" s="52" t="str">
        <f t="shared" si="11"/>
        <v>-5, 1</v>
      </c>
    </row>
    <row r="238" spans="1:29" x14ac:dyDescent="0.3">
      <c r="A238" s="32"/>
      <c r="B238" s="33"/>
      <c r="C238" s="33"/>
      <c r="Z238" s="126" cm="1">
        <f t="array" ref="Z238">INDEX(Map!$B$2:$V$22,-Paths!AA238+11,Paths!AB238+11)</f>
        <v>0</v>
      </c>
      <c r="AA238" s="127">
        <f t="shared" si="9"/>
        <v>1</v>
      </c>
      <c r="AB238" s="127">
        <f t="shared" si="10"/>
        <v>-4</v>
      </c>
      <c r="AC238" s="52" t="str">
        <f t="shared" si="11"/>
        <v>-4, 1</v>
      </c>
    </row>
    <row r="239" spans="1:29" x14ac:dyDescent="0.3">
      <c r="A239" s="19"/>
      <c r="B239" s="19"/>
      <c r="C239" s="20"/>
      <c r="Z239" s="126" cm="1">
        <f t="array" ref="Z239">INDEX(Map!$B$2:$V$22,-Paths!AA239+11,Paths!AB239+11)</f>
        <v>0</v>
      </c>
      <c r="AA239" s="127">
        <f t="shared" si="9"/>
        <v>1</v>
      </c>
      <c r="AB239" s="127">
        <f t="shared" si="10"/>
        <v>-3</v>
      </c>
      <c r="AC239" s="52" t="str">
        <f t="shared" si="11"/>
        <v>-3, 1</v>
      </c>
    </row>
    <row r="240" spans="1:29" x14ac:dyDescent="0.3">
      <c r="A240" s="27"/>
      <c r="B240" s="27"/>
      <c r="C240" s="28"/>
      <c r="Z240" s="126" cm="1">
        <f t="array" ref="Z240">INDEX(Map!$B$2:$V$22,-Paths!AA240+11,Paths!AB240+11)</f>
        <v>0</v>
      </c>
      <c r="AA240" s="127">
        <f t="shared" si="9"/>
        <v>1</v>
      </c>
      <c r="AB240" s="127">
        <f t="shared" si="10"/>
        <v>-2</v>
      </c>
      <c r="AC240" s="52" t="str">
        <f t="shared" si="11"/>
        <v>-2, 1</v>
      </c>
    </row>
    <row r="241" spans="1:29" x14ac:dyDescent="0.3">
      <c r="A241" s="32"/>
      <c r="B241" s="33"/>
      <c r="C241" s="33"/>
      <c r="Z241" s="126" cm="1">
        <f t="array" ref="Z241">INDEX(Map!$B$2:$V$22,-Paths!AA241+11,Paths!AB241+11)</f>
        <v>0</v>
      </c>
      <c r="AA241" s="127">
        <f t="shared" si="9"/>
        <v>1</v>
      </c>
      <c r="AB241" s="127">
        <f t="shared" si="10"/>
        <v>-1</v>
      </c>
      <c r="AC241" s="52" t="str">
        <f t="shared" si="11"/>
        <v>-1, 1</v>
      </c>
    </row>
    <row r="242" spans="1:29" x14ac:dyDescent="0.3">
      <c r="A242" s="19"/>
      <c r="B242" s="19"/>
      <c r="C242" s="20"/>
      <c r="Z242" s="126" cm="1">
        <f t="array" ref="Z242">INDEX(Map!$B$2:$V$22,-Paths!AA242+11,Paths!AB242+11)</f>
        <v>0</v>
      </c>
      <c r="AA242" s="127">
        <f t="shared" si="9"/>
        <v>1</v>
      </c>
      <c r="AB242" s="127">
        <f t="shared" si="10"/>
        <v>0</v>
      </c>
      <c r="AC242" s="52" t="str">
        <f t="shared" si="11"/>
        <v>0, 1</v>
      </c>
    </row>
    <row r="243" spans="1:29" x14ac:dyDescent="0.3">
      <c r="A243" s="27"/>
      <c r="B243" s="27"/>
      <c r="C243" s="28"/>
      <c r="Z243" s="126" t="str" cm="1">
        <f t="array" ref="Z243">INDEX(Map!$B$2:$V$22,-Paths!AA243+11,Paths!AB243+11)</f>
        <v>Feature1</v>
      </c>
      <c r="AA243" s="127">
        <f t="shared" si="9"/>
        <v>1</v>
      </c>
      <c r="AB243" s="127">
        <f t="shared" si="10"/>
        <v>1</v>
      </c>
      <c r="AC243" s="52" t="str">
        <f t="shared" si="11"/>
        <v>1, 1</v>
      </c>
    </row>
    <row r="244" spans="1:29" x14ac:dyDescent="0.3">
      <c r="A244" s="32"/>
      <c r="B244" s="33"/>
      <c r="C244" s="33"/>
      <c r="Z244" s="126" cm="1">
        <f t="array" ref="Z244">INDEX(Map!$B$2:$V$22,-Paths!AA244+11,Paths!AB244+11)</f>
        <v>0</v>
      </c>
      <c r="AA244" s="127">
        <f t="shared" si="9"/>
        <v>1</v>
      </c>
      <c r="AB244" s="127">
        <f t="shared" si="10"/>
        <v>2</v>
      </c>
      <c r="AC244" s="52" t="str">
        <f t="shared" si="11"/>
        <v>2, 1</v>
      </c>
    </row>
    <row r="245" spans="1:29" x14ac:dyDescent="0.3">
      <c r="A245" s="19"/>
      <c r="B245" s="19"/>
      <c r="C245" s="20"/>
      <c r="Z245" s="126" t="str" cm="1">
        <f t="array" ref="Z245">INDEX(Map!$B$2:$V$22,-Paths!AA245+11,Paths!AB245+11)</f>
        <v>Benefit1</v>
      </c>
      <c r="AA245" s="127">
        <f t="shared" si="9"/>
        <v>1</v>
      </c>
      <c r="AB245" s="127">
        <f t="shared" si="10"/>
        <v>3</v>
      </c>
      <c r="AC245" s="52" t="str">
        <f t="shared" si="11"/>
        <v>3, 1</v>
      </c>
    </row>
    <row r="246" spans="1:29" x14ac:dyDescent="0.3">
      <c r="A246" s="27"/>
      <c r="B246" s="27"/>
      <c r="C246" s="28"/>
      <c r="Z246" s="126" cm="1">
        <f t="array" ref="Z246">INDEX(Map!$B$2:$V$22,-Paths!AA246+11,Paths!AB246+11)</f>
        <v>0</v>
      </c>
      <c r="AA246" s="127">
        <f t="shared" si="9"/>
        <v>1</v>
      </c>
      <c r="AB246" s="127">
        <f t="shared" si="10"/>
        <v>4</v>
      </c>
      <c r="AC246" s="52" t="str">
        <f t="shared" si="11"/>
        <v>4, 1</v>
      </c>
    </row>
    <row r="247" spans="1:29" x14ac:dyDescent="0.3">
      <c r="A247" s="32"/>
      <c r="B247" s="33"/>
      <c r="C247" s="33"/>
      <c r="Z247" s="126" cm="1">
        <f t="array" ref="Z247">INDEX(Map!$B$2:$V$22,-Paths!AA247+11,Paths!AB247+11)</f>
        <v>0</v>
      </c>
      <c r="AA247" s="127">
        <f t="shared" si="9"/>
        <v>1</v>
      </c>
      <c r="AB247" s="127">
        <f t="shared" si="10"/>
        <v>5</v>
      </c>
      <c r="AC247" s="52" t="str">
        <f t="shared" si="11"/>
        <v>5, 1</v>
      </c>
    </row>
    <row r="248" spans="1:29" x14ac:dyDescent="0.3">
      <c r="A248" s="19"/>
      <c r="B248" s="19"/>
      <c r="C248" s="20"/>
      <c r="Z248" s="126" cm="1">
        <f t="array" ref="Z248">INDEX(Map!$B$2:$V$22,-Paths!AA248+11,Paths!AB248+11)</f>
        <v>0</v>
      </c>
      <c r="AA248" s="127">
        <f t="shared" si="9"/>
        <v>1</v>
      </c>
      <c r="AB248" s="127">
        <f t="shared" si="10"/>
        <v>6</v>
      </c>
      <c r="AC248" s="52" t="str">
        <f t="shared" si="11"/>
        <v>6, 1</v>
      </c>
    </row>
    <row r="249" spans="1:29" x14ac:dyDescent="0.3">
      <c r="A249" s="27"/>
      <c r="B249" s="27"/>
      <c r="C249" s="28"/>
      <c r="Z249" s="126" cm="1">
        <f t="array" ref="Z249">INDEX(Map!$B$2:$V$22,-Paths!AA249+11,Paths!AB249+11)</f>
        <v>0</v>
      </c>
      <c r="AA249" s="127">
        <f t="shared" si="9"/>
        <v>1</v>
      </c>
      <c r="AB249" s="127">
        <f t="shared" si="10"/>
        <v>7</v>
      </c>
      <c r="AC249" s="52" t="str">
        <f t="shared" si="11"/>
        <v>7, 1</v>
      </c>
    </row>
    <row r="250" spans="1:29" x14ac:dyDescent="0.3">
      <c r="A250" s="32"/>
      <c r="B250" s="33"/>
      <c r="C250" s="33"/>
      <c r="Z250" s="126" cm="1">
        <f t="array" ref="Z250">INDEX(Map!$B$2:$V$22,-Paths!AA250+11,Paths!AB250+11)</f>
        <v>0</v>
      </c>
      <c r="AA250" s="127">
        <f t="shared" si="9"/>
        <v>1</v>
      </c>
      <c r="AB250" s="127">
        <f t="shared" si="10"/>
        <v>8</v>
      </c>
      <c r="AC250" s="52" t="str">
        <f t="shared" si="11"/>
        <v>8, 1</v>
      </c>
    </row>
    <row r="251" spans="1:29" x14ac:dyDescent="0.3">
      <c r="A251" s="19"/>
      <c r="B251" s="19"/>
      <c r="C251" s="20"/>
      <c r="Z251" s="126" cm="1">
        <f t="array" ref="Z251">INDEX(Map!$B$2:$V$22,-Paths!AA251+11,Paths!AB251+11)</f>
        <v>0</v>
      </c>
      <c r="AA251" s="127">
        <f t="shared" si="9"/>
        <v>1</v>
      </c>
      <c r="AB251" s="127">
        <f t="shared" si="10"/>
        <v>9</v>
      </c>
      <c r="AC251" s="52" t="str">
        <f t="shared" si="11"/>
        <v>9, 1</v>
      </c>
    </row>
    <row r="252" spans="1:29" x14ac:dyDescent="0.3">
      <c r="A252" s="27"/>
      <c r="B252" s="27"/>
      <c r="C252" s="28"/>
      <c r="Z252" s="126" cm="1">
        <f t="array" ref="Z252">INDEX(Map!$B$2:$V$22,-Paths!AA252+11,Paths!AB252+11)</f>
        <v>0</v>
      </c>
      <c r="AA252" s="127">
        <f t="shared" si="9"/>
        <v>1</v>
      </c>
      <c r="AB252" s="127">
        <f t="shared" si="10"/>
        <v>10</v>
      </c>
      <c r="AC252" s="52" t="str">
        <f t="shared" si="11"/>
        <v>10, 1</v>
      </c>
    </row>
    <row r="253" spans="1:29" x14ac:dyDescent="0.3">
      <c r="A253" s="32"/>
      <c r="B253" s="33"/>
      <c r="C253" s="33"/>
      <c r="Z253" s="126" cm="1">
        <f t="array" ref="Z253">INDEX(Map!$B$2:$V$22,-Paths!AA253+11,Paths!AB253+11)</f>
        <v>0</v>
      </c>
      <c r="AA253" s="127">
        <f t="shared" si="9"/>
        <v>2</v>
      </c>
      <c r="AB253" s="127">
        <f t="shared" si="10"/>
        <v>-10</v>
      </c>
      <c r="AC253" s="52" t="str">
        <f t="shared" si="11"/>
        <v>-10, 2</v>
      </c>
    </row>
    <row r="254" spans="1:29" x14ac:dyDescent="0.3">
      <c r="A254" s="19"/>
      <c r="B254" s="19"/>
      <c r="C254" s="20"/>
      <c r="Z254" s="126" cm="1">
        <f t="array" ref="Z254">INDEX(Map!$B$2:$V$22,-Paths!AA254+11,Paths!AB254+11)</f>
        <v>0</v>
      </c>
      <c r="AA254" s="127">
        <f t="shared" si="9"/>
        <v>2</v>
      </c>
      <c r="AB254" s="127">
        <f t="shared" si="10"/>
        <v>-9</v>
      </c>
      <c r="AC254" s="52" t="str">
        <f t="shared" si="11"/>
        <v>-9, 2</v>
      </c>
    </row>
    <row r="255" spans="1:29" x14ac:dyDescent="0.3">
      <c r="A255" s="27"/>
      <c r="B255" s="27"/>
      <c r="C255" s="28"/>
      <c r="Z255" s="126" cm="1">
        <f t="array" ref="Z255">INDEX(Map!$B$2:$V$22,-Paths!AA255+11,Paths!AB255+11)</f>
        <v>0</v>
      </c>
      <c r="AA255" s="127">
        <f t="shared" si="9"/>
        <v>2</v>
      </c>
      <c r="AB255" s="127">
        <f t="shared" si="10"/>
        <v>-8</v>
      </c>
      <c r="AC255" s="52" t="str">
        <f t="shared" si="11"/>
        <v>-8, 2</v>
      </c>
    </row>
    <row r="256" spans="1:29" x14ac:dyDescent="0.3">
      <c r="A256" s="32"/>
      <c r="B256" s="33"/>
      <c r="C256" s="33"/>
      <c r="Z256" s="126" cm="1">
        <f t="array" ref="Z256">INDEX(Map!$B$2:$V$22,-Paths!AA256+11,Paths!AB256+11)</f>
        <v>0</v>
      </c>
      <c r="AA256" s="127">
        <f t="shared" si="9"/>
        <v>2</v>
      </c>
      <c r="AB256" s="127">
        <f t="shared" si="10"/>
        <v>-7</v>
      </c>
      <c r="AC256" s="52" t="str">
        <f t="shared" si="11"/>
        <v>-7, 2</v>
      </c>
    </row>
    <row r="257" spans="1:29" x14ac:dyDescent="0.3">
      <c r="A257" s="19"/>
      <c r="B257" s="19"/>
      <c r="C257" s="20"/>
      <c r="Z257" s="126" cm="1">
        <f t="array" ref="Z257">INDEX(Map!$B$2:$V$22,-Paths!AA257+11,Paths!AB257+11)</f>
        <v>0</v>
      </c>
      <c r="AA257" s="127">
        <f t="shared" ref="AA257:AA320" si="12">QUOTIENT(ROW(AB257)-1,21)-10</f>
        <v>2</v>
      </c>
      <c r="AB257" s="127">
        <f t="shared" ref="AB257:AB320" si="13">MOD(ROW(AB257)-1,21)-10</f>
        <v>-6</v>
      </c>
      <c r="AC257" s="52" t="str">
        <f t="shared" si="11"/>
        <v>-6, 2</v>
      </c>
    </row>
    <row r="258" spans="1:29" x14ac:dyDescent="0.3">
      <c r="A258" s="27"/>
      <c r="B258" s="27"/>
      <c r="C258" s="28"/>
      <c r="Z258" s="126" cm="1">
        <f t="array" ref="Z258">INDEX(Map!$B$2:$V$22,-Paths!AA258+11,Paths!AB258+11)</f>
        <v>0</v>
      </c>
      <c r="AA258" s="127">
        <f t="shared" si="12"/>
        <v>2</v>
      </c>
      <c r="AB258" s="127">
        <f t="shared" si="13"/>
        <v>-5</v>
      </c>
      <c r="AC258" s="52" t="str">
        <f t="shared" ref="AC258:AC321" si="14">AB258&amp;", "&amp;AA258</f>
        <v>-5, 2</v>
      </c>
    </row>
    <row r="259" spans="1:29" x14ac:dyDescent="0.3">
      <c r="A259" s="32"/>
      <c r="B259" s="33"/>
      <c r="C259" s="33"/>
      <c r="Z259" s="126" cm="1">
        <f t="array" ref="Z259">INDEX(Map!$B$2:$V$22,-Paths!AA259+11,Paths!AB259+11)</f>
        <v>0</v>
      </c>
      <c r="AA259" s="127">
        <f t="shared" si="12"/>
        <v>2</v>
      </c>
      <c r="AB259" s="127">
        <f t="shared" si="13"/>
        <v>-4</v>
      </c>
      <c r="AC259" s="52" t="str">
        <f t="shared" si="14"/>
        <v>-4, 2</v>
      </c>
    </row>
    <row r="260" spans="1:29" x14ac:dyDescent="0.3">
      <c r="A260" s="19"/>
      <c r="B260" s="19"/>
      <c r="C260" s="20"/>
      <c r="Z260" s="126" cm="1">
        <f t="array" ref="Z260">INDEX(Map!$B$2:$V$22,-Paths!AA260+11,Paths!AB260+11)</f>
        <v>0</v>
      </c>
      <c r="AA260" s="127">
        <f t="shared" si="12"/>
        <v>2</v>
      </c>
      <c r="AB260" s="127">
        <f t="shared" si="13"/>
        <v>-3</v>
      </c>
      <c r="AC260" s="52" t="str">
        <f t="shared" si="14"/>
        <v>-3, 2</v>
      </c>
    </row>
    <row r="261" spans="1:29" x14ac:dyDescent="0.3">
      <c r="A261" s="27"/>
      <c r="B261" s="27"/>
      <c r="C261" s="28"/>
      <c r="Z261" s="126" cm="1">
        <f t="array" ref="Z261">INDEX(Map!$B$2:$V$22,-Paths!AA261+11,Paths!AB261+11)</f>
        <v>0</v>
      </c>
      <c r="AA261" s="127">
        <f t="shared" si="12"/>
        <v>2</v>
      </c>
      <c r="AB261" s="127">
        <f t="shared" si="13"/>
        <v>-2</v>
      </c>
      <c r="AC261" s="52" t="str">
        <f t="shared" si="14"/>
        <v>-2, 2</v>
      </c>
    </row>
    <row r="262" spans="1:29" x14ac:dyDescent="0.3">
      <c r="A262" s="32"/>
      <c r="B262" s="33"/>
      <c r="C262" s="33"/>
      <c r="Z262" s="126" cm="1">
        <f t="array" ref="Z262">INDEX(Map!$B$2:$V$22,-Paths!AA262+11,Paths!AB262+11)</f>
        <v>0</v>
      </c>
      <c r="AA262" s="127">
        <f t="shared" si="12"/>
        <v>2</v>
      </c>
      <c r="AB262" s="127">
        <f t="shared" si="13"/>
        <v>-1</v>
      </c>
      <c r="AC262" s="52" t="str">
        <f t="shared" si="14"/>
        <v>-1, 2</v>
      </c>
    </row>
    <row r="263" spans="1:29" x14ac:dyDescent="0.3">
      <c r="A263" s="19"/>
      <c r="B263" s="19"/>
      <c r="C263" s="20"/>
      <c r="Z263" s="126" cm="1">
        <f t="array" ref="Z263">INDEX(Map!$B$2:$V$22,-Paths!AA263+11,Paths!AB263+11)</f>
        <v>0</v>
      </c>
      <c r="AA263" s="127">
        <f t="shared" si="12"/>
        <v>2</v>
      </c>
      <c r="AB263" s="127">
        <f t="shared" si="13"/>
        <v>0</v>
      </c>
      <c r="AC263" s="52" t="str">
        <f t="shared" si="14"/>
        <v>0, 2</v>
      </c>
    </row>
    <row r="264" spans="1:29" x14ac:dyDescent="0.3">
      <c r="A264" s="27"/>
      <c r="B264" s="27"/>
      <c r="C264" s="28"/>
      <c r="Z264" s="126" t="str" cm="1">
        <f t="array" ref="Z264">INDEX(Map!$B$2:$V$22,-Paths!AA264+11,Paths!AB264+11)</f>
        <v>Feature2</v>
      </c>
      <c r="AA264" s="127">
        <f t="shared" si="12"/>
        <v>2</v>
      </c>
      <c r="AB264" s="127">
        <f t="shared" si="13"/>
        <v>1</v>
      </c>
      <c r="AC264" s="52" t="str">
        <f t="shared" si="14"/>
        <v>1, 2</v>
      </c>
    </row>
    <row r="265" spans="1:29" x14ac:dyDescent="0.3">
      <c r="A265" s="32"/>
      <c r="B265" s="33"/>
      <c r="C265" s="33"/>
      <c r="Z265" s="126" cm="1">
        <f t="array" ref="Z265">INDEX(Map!$B$2:$V$22,-Paths!AA265+11,Paths!AB265+11)</f>
        <v>0</v>
      </c>
      <c r="AA265" s="127">
        <f t="shared" si="12"/>
        <v>2</v>
      </c>
      <c r="AB265" s="127">
        <f t="shared" si="13"/>
        <v>2</v>
      </c>
      <c r="AC265" s="52" t="str">
        <f t="shared" si="14"/>
        <v>2, 2</v>
      </c>
    </row>
    <row r="266" spans="1:29" x14ac:dyDescent="0.3">
      <c r="A266" s="19"/>
      <c r="B266" s="19"/>
      <c r="C266" s="20"/>
      <c r="Z266" s="126" t="str" cm="1">
        <f t="array" ref="Z266">INDEX(Map!$B$2:$V$22,-Paths!AA266+11,Paths!AB266+11)</f>
        <v>Benefit2</v>
      </c>
      <c r="AA266" s="127">
        <f t="shared" si="12"/>
        <v>2</v>
      </c>
      <c r="AB266" s="127">
        <f t="shared" si="13"/>
        <v>3</v>
      </c>
      <c r="AC266" s="52" t="str">
        <f t="shared" si="14"/>
        <v>3, 2</v>
      </c>
    </row>
    <row r="267" spans="1:29" x14ac:dyDescent="0.3">
      <c r="A267" s="27"/>
      <c r="B267" s="27"/>
      <c r="C267" s="28"/>
      <c r="Z267" s="126" cm="1">
        <f t="array" ref="Z267">INDEX(Map!$B$2:$V$22,-Paths!AA267+11,Paths!AB267+11)</f>
        <v>0</v>
      </c>
      <c r="AA267" s="127">
        <f t="shared" si="12"/>
        <v>2</v>
      </c>
      <c r="AB267" s="127">
        <f t="shared" si="13"/>
        <v>4</v>
      </c>
      <c r="AC267" s="52" t="str">
        <f t="shared" si="14"/>
        <v>4, 2</v>
      </c>
    </row>
    <row r="268" spans="1:29" x14ac:dyDescent="0.3">
      <c r="A268" s="32"/>
      <c r="B268" s="33"/>
      <c r="C268" s="33"/>
      <c r="Z268" s="126" cm="1">
        <f t="array" ref="Z268">INDEX(Map!$B$2:$V$22,-Paths!AA268+11,Paths!AB268+11)</f>
        <v>0</v>
      </c>
      <c r="AA268" s="127">
        <f t="shared" si="12"/>
        <v>2</v>
      </c>
      <c r="AB268" s="127">
        <f t="shared" si="13"/>
        <v>5</v>
      </c>
      <c r="AC268" s="52" t="str">
        <f t="shared" si="14"/>
        <v>5, 2</v>
      </c>
    </row>
    <row r="269" spans="1:29" x14ac:dyDescent="0.3">
      <c r="A269" s="19"/>
      <c r="B269" s="19"/>
      <c r="C269" s="20"/>
      <c r="Z269" s="126" cm="1">
        <f t="array" ref="Z269">INDEX(Map!$B$2:$V$22,-Paths!AA269+11,Paths!AB269+11)</f>
        <v>0</v>
      </c>
      <c r="AA269" s="127">
        <f t="shared" si="12"/>
        <v>2</v>
      </c>
      <c r="AB269" s="127">
        <f t="shared" si="13"/>
        <v>6</v>
      </c>
      <c r="AC269" s="52" t="str">
        <f t="shared" si="14"/>
        <v>6, 2</v>
      </c>
    </row>
    <row r="270" spans="1:29" x14ac:dyDescent="0.3">
      <c r="A270" s="27"/>
      <c r="B270" s="27"/>
      <c r="C270" s="28"/>
      <c r="Z270" s="126" cm="1">
        <f t="array" ref="Z270">INDEX(Map!$B$2:$V$22,-Paths!AA270+11,Paths!AB270+11)</f>
        <v>0</v>
      </c>
      <c r="AA270" s="127">
        <f t="shared" si="12"/>
        <v>2</v>
      </c>
      <c r="AB270" s="127">
        <f t="shared" si="13"/>
        <v>7</v>
      </c>
      <c r="AC270" s="52" t="str">
        <f t="shared" si="14"/>
        <v>7, 2</v>
      </c>
    </row>
    <row r="271" spans="1:29" x14ac:dyDescent="0.3">
      <c r="A271" s="32"/>
      <c r="B271" s="33"/>
      <c r="C271" s="33"/>
      <c r="Z271" s="126" cm="1">
        <f t="array" ref="Z271">INDEX(Map!$B$2:$V$22,-Paths!AA271+11,Paths!AB271+11)</f>
        <v>0</v>
      </c>
      <c r="AA271" s="127">
        <f t="shared" si="12"/>
        <v>2</v>
      </c>
      <c r="AB271" s="127">
        <f t="shared" si="13"/>
        <v>8</v>
      </c>
      <c r="AC271" s="52" t="str">
        <f t="shared" si="14"/>
        <v>8, 2</v>
      </c>
    </row>
    <row r="272" spans="1:29" x14ac:dyDescent="0.3">
      <c r="A272" s="19"/>
      <c r="B272" s="19"/>
      <c r="C272" s="20"/>
      <c r="Z272" s="126" cm="1">
        <f t="array" ref="Z272">INDEX(Map!$B$2:$V$22,-Paths!AA272+11,Paths!AB272+11)</f>
        <v>0</v>
      </c>
      <c r="AA272" s="127">
        <f t="shared" si="12"/>
        <v>2</v>
      </c>
      <c r="AB272" s="127">
        <f t="shared" si="13"/>
        <v>9</v>
      </c>
      <c r="AC272" s="52" t="str">
        <f t="shared" si="14"/>
        <v>9, 2</v>
      </c>
    </row>
    <row r="273" spans="1:29" x14ac:dyDescent="0.3">
      <c r="A273" s="27"/>
      <c r="B273" s="27"/>
      <c r="C273" s="28"/>
      <c r="Z273" s="126" cm="1">
        <f t="array" ref="Z273">INDEX(Map!$B$2:$V$22,-Paths!AA273+11,Paths!AB273+11)</f>
        <v>0</v>
      </c>
      <c r="AA273" s="127">
        <f t="shared" si="12"/>
        <v>2</v>
      </c>
      <c r="AB273" s="127">
        <f t="shared" si="13"/>
        <v>10</v>
      </c>
      <c r="AC273" s="52" t="str">
        <f t="shared" si="14"/>
        <v>10, 2</v>
      </c>
    </row>
    <row r="274" spans="1:29" x14ac:dyDescent="0.3">
      <c r="A274" s="32"/>
      <c r="B274" s="33"/>
      <c r="C274" s="33"/>
      <c r="Z274" s="126" cm="1">
        <f t="array" ref="Z274">INDEX(Map!$B$2:$V$22,-Paths!AA274+11,Paths!AB274+11)</f>
        <v>0</v>
      </c>
      <c r="AA274" s="127">
        <f t="shared" si="12"/>
        <v>3</v>
      </c>
      <c r="AB274" s="127">
        <f t="shared" si="13"/>
        <v>-10</v>
      </c>
      <c r="AC274" s="52" t="str">
        <f t="shared" si="14"/>
        <v>-10, 3</v>
      </c>
    </row>
    <row r="275" spans="1:29" x14ac:dyDescent="0.3">
      <c r="A275" s="19"/>
      <c r="B275" s="19"/>
      <c r="C275" s="20"/>
      <c r="Z275" s="126" cm="1">
        <f t="array" ref="Z275">INDEX(Map!$B$2:$V$22,-Paths!AA275+11,Paths!AB275+11)</f>
        <v>0</v>
      </c>
      <c r="AA275" s="127">
        <f t="shared" si="12"/>
        <v>3</v>
      </c>
      <c r="AB275" s="127">
        <f t="shared" si="13"/>
        <v>-9</v>
      </c>
      <c r="AC275" s="52" t="str">
        <f t="shared" si="14"/>
        <v>-9, 3</v>
      </c>
    </row>
    <row r="276" spans="1:29" x14ac:dyDescent="0.3">
      <c r="A276" s="27"/>
      <c r="B276" s="27"/>
      <c r="C276" s="28"/>
      <c r="Z276" s="126" cm="1">
        <f t="array" ref="Z276">INDEX(Map!$B$2:$V$22,-Paths!AA276+11,Paths!AB276+11)</f>
        <v>0</v>
      </c>
      <c r="AA276" s="127">
        <f t="shared" si="12"/>
        <v>3</v>
      </c>
      <c r="AB276" s="127">
        <f t="shared" si="13"/>
        <v>-8</v>
      </c>
      <c r="AC276" s="52" t="str">
        <f t="shared" si="14"/>
        <v>-8, 3</v>
      </c>
    </row>
    <row r="277" spans="1:29" x14ac:dyDescent="0.3">
      <c r="A277" s="32"/>
      <c r="B277" s="33"/>
      <c r="C277" s="33"/>
      <c r="Z277" s="126" cm="1">
        <f t="array" ref="Z277">INDEX(Map!$B$2:$V$22,-Paths!AA277+11,Paths!AB277+11)</f>
        <v>0</v>
      </c>
      <c r="AA277" s="127">
        <f t="shared" si="12"/>
        <v>3</v>
      </c>
      <c r="AB277" s="127">
        <f t="shared" si="13"/>
        <v>-7</v>
      </c>
      <c r="AC277" s="52" t="str">
        <f t="shared" si="14"/>
        <v>-7, 3</v>
      </c>
    </row>
    <row r="278" spans="1:29" x14ac:dyDescent="0.3">
      <c r="A278" s="19"/>
      <c r="B278" s="19"/>
      <c r="C278" s="20"/>
      <c r="Z278" s="126" cm="1">
        <f t="array" ref="Z278">INDEX(Map!$B$2:$V$22,-Paths!AA278+11,Paths!AB278+11)</f>
        <v>0</v>
      </c>
      <c r="AA278" s="127">
        <f t="shared" si="12"/>
        <v>3</v>
      </c>
      <c r="AB278" s="127">
        <f t="shared" si="13"/>
        <v>-6</v>
      </c>
      <c r="AC278" s="52" t="str">
        <f t="shared" si="14"/>
        <v>-6, 3</v>
      </c>
    </row>
    <row r="279" spans="1:29" x14ac:dyDescent="0.3">
      <c r="A279" s="27"/>
      <c r="B279" s="27"/>
      <c r="C279" s="28"/>
      <c r="Z279" s="126" cm="1">
        <f t="array" ref="Z279">INDEX(Map!$B$2:$V$22,-Paths!AA279+11,Paths!AB279+11)</f>
        <v>0</v>
      </c>
      <c r="AA279" s="127">
        <f t="shared" si="12"/>
        <v>3</v>
      </c>
      <c r="AB279" s="127">
        <f t="shared" si="13"/>
        <v>-5</v>
      </c>
      <c r="AC279" s="52" t="str">
        <f t="shared" si="14"/>
        <v>-5, 3</v>
      </c>
    </row>
    <row r="280" spans="1:29" x14ac:dyDescent="0.3">
      <c r="A280" s="32"/>
      <c r="B280" s="33"/>
      <c r="C280" s="33"/>
      <c r="Z280" s="126" cm="1">
        <f t="array" ref="Z280">INDEX(Map!$B$2:$V$22,-Paths!AA280+11,Paths!AB280+11)</f>
        <v>0</v>
      </c>
      <c r="AA280" s="127">
        <f t="shared" si="12"/>
        <v>3</v>
      </c>
      <c r="AB280" s="127">
        <f t="shared" si="13"/>
        <v>-4</v>
      </c>
      <c r="AC280" s="52" t="str">
        <f t="shared" si="14"/>
        <v>-4, 3</v>
      </c>
    </row>
    <row r="281" spans="1:29" x14ac:dyDescent="0.3">
      <c r="A281" s="19"/>
      <c r="B281" s="19"/>
      <c r="C281" s="20"/>
      <c r="Z281" s="126" cm="1">
        <f t="array" ref="Z281">INDEX(Map!$B$2:$V$22,-Paths!AA281+11,Paths!AB281+11)</f>
        <v>0</v>
      </c>
      <c r="AA281" s="127">
        <f t="shared" si="12"/>
        <v>3</v>
      </c>
      <c r="AB281" s="127">
        <f t="shared" si="13"/>
        <v>-3</v>
      </c>
      <c r="AC281" s="52" t="str">
        <f t="shared" si="14"/>
        <v>-3, 3</v>
      </c>
    </row>
    <row r="282" spans="1:29" x14ac:dyDescent="0.3">
      <c r="A282" s="27"/>
      <c r="B282" s="27"/>
      <c r="C282" s="28"/>
      <c r="Z282" s="126" cm="1">
        <f t="array" ref="Z282">INDEX(Map!$B$2:$V$22,-Paths!AA282+11,Paths!AB282+11)</f>
        <v>0</v>
      </c>
      <c r="AA282" s="127">
        <f t="shared" si="12"/>
        <v>3</v>
      </c>
      <c r="AB282" s="127">
        <f t="shared" si="13"/>
        <v>-2</v>
      </c>
      <c r="AC282" s="52" t="str">
        <f t="shared" si="14"/>
        <v>-2, 3</v>
      </c>
    </row>
    <row r="283" spans="1:29" x14ac:dyDescent="0.3">
      <c r="A283" s="32"/>
      <c r="B283" s="33"/>
      <c r="C283" s="33"/>
      <c r="Z283" s="126" cm="1">
        <f t="array" ref="Z283">INDEX(Map!$B$2:$V$22,-Paths!AA283+11,Paths!AB283+11)</f>
        <v>0</v>
      </c>
      <c r="AA283" s="127">
        <f t="shared" si="12"/>
        <v>3</v>
      </c>
      <c r="AB283" s="127">
        <f t="shared" si="13"/>
        <v>-1</v>
      </c>
      <c r="AC283" s="52" t="str">
        <f t="shared" si="14"/>
        <v>-1, 3</v>
      </c>
    </row>
    <row r="284" spans="1:29" x14ac:dyDescent="0.3">
      <c r="A284" s="19"/>
      <c r="B284" s="19"/>
      <c r="C284" s="20"/>
      <c r="Z284" s="126" cm="1">
        <f t="array" ref="Z284">INDEX(Map!$B$2:$V$22,-Paths!AA284+11,Paths!AB284+11)</f>
        <v>0</v>
      </c>
      <c r="AA284" s="127">
        <f t="shared" si="12"/>
        <v>3</v>
      </c>
      <c r="AB284" s="127">
        <f t="shared" si="13"/>
        <v>0</v>
      </c>
      <c r="AC284" s="52" t="str">
        <f t="shared" si="14"/>
        <v>0, 3</v>
      </c>
    </row>
    <row r="285" spans="1:29" x14ac:dyDescent="0.3">
      <c r="A285" s="27"/>
      <c r="B285" s="27"/>
      <c r="C285" s="28"/>
      <c r="Z285" s="126" t="str" cm="1">
        <f t="array" ref="Z285">INDEX(Map!$B$2:$V$22,-Paths!AA285+11,Paths!AB285+11)</f>
        <v>Feature3</v>
      </c>
      <c r="AA285" s="127">
        <f t="shared" si="12"/>
        <v>3</v>
      </c>
      <c r="AB285" s="127">
        <f t="shared" si="13"/>
        <v>1</v>
      </c>
      <c r="AC285" s="52" t="str">
        <f t="shared" si="14"/>
        <v>1, 3</v>
      </c>
    </row>
    <row r="286" spans="1:29" x14ac:dyDescent="0.3">
      <c r="A286" s="32"/>
      <c r="B286" s="33"/>
      <c r="C286" s="33"/>
      <c r="Z286" s="126" cm="1">
        <f t="array" ref="Z286">INDEX(Map!$B$2:$V$22,-Paths!AA286+11,Paths!AB286+11)</f>
        <v>0</v>
      </c>
      <c r="AA286" s="127">
        <f t="shared" si="12"/>
        <v>3</v>
      </c>
      <c r="AB286" s="127">
        <f t="shared" si="13"/>
        <v>2</v>
      </c>
      <c r="AC286" s="52" t="str">
        <f t="shared" si="14"/>
        <v>2, 3</v>
      </c>
    </row>
    <row r="287" spans="1:29" x14ac:dyDescent="0.3">
      <c r="A287" s="19"/>
      <c r="B287" s="19"/>
      <c r="C287" s="20"/>
      <c r="Z287" s="126" t="str" cm="1">
        <f t="array" ref="Z287">INDEX(Map!$B$2:$V$22,-Paths!AA287+11,Paths!AB287+11)</f>
        <v>Benefit3</v>
      </c>
      <c r="AA287" s="127">
        <f t="shared" si="12"/>
        <v>3</v>
      </c>
      <c r="AB287" s="127">
        <f t="shared" si="13"/>
        <v>3</v>
      </c>
      <c r="AC287" s="52" t="str">
        <f t="shared" si="14"/>
        <v>3, 3</v>
      </c>
    </row>
    <row r="288" spans="1:29" x14ac:dyDescent="0.3">
      <c r="A288" s="27"/>
      <c r="B288" s="27"/>
      <c r="C288" s="28"/>
      <c r="Z288" s="126" cm="1">
        <f t="array" ref="Z288">INDEX(Map!$B$2:$V$22,-Paths!AA288+11,Paths!AB288+11)</f>
        <v>0</v>
      </c>
      <c r="AA288" s="127">
        <f t="shared" si="12"/>
        <v>3</v>
      </c>
      <c r="AB288" s="127">
        <f t="shared" si="13"/>
        <v>4</v>
      </c>
      <c r="AC288" s="52" t="str">
        <f t="shared" si="14"/>
        <v>4, 3</v>
      </c>
    </row>
    <row r="289" spans="1:29" x14ac:dyDescent="0.3">
      <c r="A289" s="32"/>
      <c r="B289" s="33"/>
      <c r="C289" s="33"/>
      <c r="Z289" s="126" cm="1">
        <f t="array" ref="Z289">INDEX(Map!$B$2:$V$22,-Paths!AA289+11,Paths!AB289+11)</f>
        <v>0</v>
      </c>
      <c r="AA289" s="127">
        <f t="shared" si="12"/>
        <v>3</v>
      </c>
      <c r="AB289" s="127">
        <f t="shared" si="13"/>
        <v>5</v>
      </c>
      <c r="AC289" s="52" t="str">
        <f t="shared" si="14"/>
        <v>5, 3</v>
      </c>
    </row>
    <row r="290" spans="1:29" x14ac:dyDescent="0.3">
      <c r="A290" s="19"/>
      <c r="B290" s="19"/>
      <c r="C290" s="20"/>
      <c r="Z290" s="126" cm="1">
        <f t="array" ref="Z290">INDEX(Map!$B$2:$V$22,-Paths!AA290+11,Paths!AB290+11)</f>
        <v>0</v>
      </c>
      <c r="AA290" s="127">
        <f t="shared" si="12"/>
        <v>3</v>
      </c>
      <c r="AB290" s="127">
        <f t="shared" si="13"/>
        <v>6</v>
      </c>
      <c r="AC290" s="52" t="str">
        <f t="shared" si="14"/>
        <v>6, 3</v>
      </c>
    </row>
    <row r="291" spans="1:29" x14ac:dyDescent="0.3">
      <c r="A291" s="27"/>
      <c r="B291" s="27"/>
      <c r="C291" s="28"/>
      <c r="Z291" s="126" cm="1">
        <f t="array" ref="Z291">INDEX(Map!$B$2:$V$22,-Paths!AA291+11,Paths!AB291+11)</f>
        <v>0</v>
      </c>
      <c r="AA291" s="127">
        <f t="shared" si="12"/>
        <v>3</v>
      </c>
      <c r="AB291" s="127">
        <f t="shared" si="13"/>
        <v>7</v>
      </c>
      <c r="AC291" s="52" t="str">
        <f t="shared" si="14"/>
        <v>7, 3</v>
      </c>
    </row>
    <row r="292" spans="1:29" x14ac:dyDescent="0.3">
      <c r="A292" s="32"/>
      <c r="B292" s="33"/>
      <c r="C292" s="33"/>
      <c r="Z292" s="126" cm="1">
        <f t="array" ref="Z292">INDEX(Map!$B$2:$V$22,-Paths!AA292+11,Paths!AB292+11)</f>
        <v>0</v>
      </c>
      <c r="AA292" s="127">
        <f t="shared" si="12"/>
        <v>3</v>
      </c>
      <c r="AB292" s="127">
        <f t="shared" si="13"/>
        <v>8</v>
      </c>
      <c r="AC292" s="52" t="str">
        <f t="shared" si="14"/>
        <v>8, 3</v>
      </c>
    </row>
    <row r="293" spans="1:29" x14ac:dyDescent="0.3">
      <c r="A293" s="19"/>
      <c r="B293" s="19"/>
      <c r="C293" s="20"/>
      <c r="Z293" s="126" cm="1">
        <f t="array" ref="Z293">INDEX(Map!$B$2:$V$22,-Paths!AA293+11,Paths!AB293+11)</f>
        <v>0</v>
      </c>
      <c r="AA293" s="127">
        <f t="shared" si="12"/>
        <v>3</v>
      </c>
      <c r="AB293" s="127">
        <f t="shared" si="13"/>
        <v>9</v>
      </c>
      <c r="AC293" s="52" t="str">
        <f t="shared" si="14"/>
        <v>9, 3</v>
      </c>
    </row>
    <row r="294" spans="1:29" x14ac:dyDescent="0.3">
      <c r="A294" s="27"/>
      <c r="B294" s="27"/>
      <c r="C294" s="28"/>
      <c r="Z294" s="126" cm="1">
        <f t="array" ref="Z294">INDEX(Map!$B$2:$V$22,-Paths!AA294+11,Paths!AB294+11)</f>
        <v>0</v>
      </c>
      <c r="AA294" s="127">
        <f t="shared" si="12"/>
        <v>3</v>
      </c>
      <c r="AB294" s="127">
        <f t="shared" si="13"/>
        <v>10</v>
      </c>
      <c r="AC294" s="52" t="str">
        <f t="shared" si="14"/>
        <v>10, 3</v>
      </c>
    </row>
    <row r="295" spans="1:29" x14ac:dyDescent="0.3">
      <c r="A295" s="32"/>
      <c r="B295" s="33"/>
      <c r="C295" s="33"/>
      <c r="Z295" s="126" cm="1">
        <f t="array" ref="Z295">INDEX(Map!$B$2:$V$22,-Paths!AA295+11,Paths!AB295+11)</f>
        <v>0</v>
      </c>
      <c r="AA295" s="127">
        <f t="shared" si="12"/>
        <v>4</v>
      </c>
      <c r="AB295" s="127">
        <f t="shared" si="13"/>
        <v>-10</v>
      </c>
      <c r="AC295" s="52" t="str">
        <f t="shared" si="14"/>
        <v>-10, 4</v>
      </c>
    </row>
    <row r="296" spans="1:29" x14ac:dyDescent="0.3">
      <c r="A296" s="19"/>
      <c r="B296" s="19"/>
      <c r="C296" s="20"/>
      <c r="Z296" s="126" cm="1">
        <f t="array" ref="Z296">INDEX(Map!$B$2:$V$22,-Paths!AA296+11,Paths!AB296+11)</f>
        <v>0</v>
      </c>
      <c r="AA296" s="127">
        <f t="shared" si="12"/>
        <v>4</v>
      </c>
      <c r="AB296" s="127">
        <f t="shared" si="13"/>
        <v>-9</v>
      </c>
      <c r="AC296" s="52" t="str">
        <f t="shared" si="14"/>
        <v>-9, 4</v>
      </c>
    </row>
    <row r="297" spans="1:29" x14ac:dyDescent="0.3">
      <c r="A297" s="27"/>
      <c r="B297" s="27"/>
      <c r="C297" s="28"/>
      <c r="Z297" s="126" cm="1">
        <f t="array" ref="Z297">INDEX(Map!$B$2:$V$22,-Paths!AA297+11,Paths!AB297+11)</f>
        <v>0</v>
      </c>
      <c r="AA297" s="127">
        <f t="shared" si="12"/>
        <v>4</v>
      </c>
      <c r="AB297" s="127">
        <f t="shared" si="13"/>
        <v>-8</v>
      </c>
      <c r="AC297" s="52" t="str">
        <f t="shared" si="14"/>
        <v>-8, 4</v>
      </c>
    </row>
    <row r="298" spans="1:29" x14ac:dyDescent="0.3">
      <c r="A298" s="32"/>
      <c r="B298" s="33"/>
      <c r="C298" s="33"/>
      <c r="Z298" s="126" cm="1">
        <f t="array" ref="Z298">INDEX(Map!$B$2:$V$22,-Paths!AA298+11,Paths!AB298+11)</f>
        <v>0</v>
      </c>
      <c r="AA298" s="127">
        <f t="shared" si="12"/>
        <v>4</v>
      </c>
      <c r="AB298" s="127">
        <f t="shared" si="13"/>
        <v>-7</v>
      </c>
      <c r="AC298" s="52" t="str">
        <f t="shared" si="14"/>
        <v>-7, 4</v>
      </c>
    </row>
    <row r="299" spans="1:29" x14ac:dyDescent="0.3">
      <c r="A299" s="19"/>
      <c r="B299" s="19"/>
      <c r="C299" s="20"/>
      <c r="E299" s="34"/>
      <c r="Z299" s="126" cm="1">
        <f t="array" ref="Z299">INDEX(Map!$B$2:$V$22,-Paths!AA299+11,Paths!AB299+11)</f>
        <v>0</v>
      </c>
      <c r="AA299" s="127">
        <f t="shared" si="12"/>
        <v>4</v>
      </c>
      <c r="AB299" s="127">
        <f t="shared" si="13"/>
        <v>-6</v>
      </c>
      <c r="AC299" s="52" t="str">
        <f t="shared" si="14"/>
        <v>-6, 4</v>
      </c>
    </row>
    <row r="300" spans="1:29" x14ac:dyDescent="0.3">
      <c r="A300" s="27"/>
      <c r="B300" s="27"/>
      <c r="C300" s="28"/>
      <c r="Z300" s="126" cm="1">
        <f t="array" ref="Z300">INDEX(Map!$B$2:$V$22,-Paths!AA300+11,Paths!AB300+11)</f>
        <v>0</v>
      </c>
      <c r="AA300" s="127">
        <f t="shared" si="12"/>
        <v>4</v>
      </c>
      <c r="AB300" s="127">
        <f t="shared" si="13"/>
        <v>-5</v>
      </c>
      <c r="AC300" s="52" t="str">
        <f t="shared" si="14"/>
        <v>-5, 4</v>
      </c>
    </row>
    <row r="301" spans="1:29" ht="15" thickBot="1" x14ac:dyDescent="0.35">
      <c r="A301" s="32"/>
      <c r="B301" s="33"/>
      <c r="C301" s="33"/>
      <c r="Z301" s="126" cm="1">
        <f t="array" ref="Z301">INDEX(Map!$B$2:$V$22,-Paths!AA301+11,Paths!AB301+11)</f>
        <v>0</v>
      </c>
      <c r="AA301" s="127">
        <f t="shared" si="12"/>
        <v>4</v>
      </c>
      <c r="AB301" s="127">
        <f t="shared" si="13"/>
        <v>-4</v>
      </c>
      <c r="AC301" s="52" t="str">
        <f t="shared" si="14"/>
        <v>-4, 4</v>
      </c>
    </row>
    <row r="302" spans="1:29" ht="14.4" customHeight="1" x14ac:dyDescent="0.3">
      <c r="A302" s="19"/>
      <c r="B302" s="19"/>
      <c r="C302" s="65"/>
      <c r="D302" s="184"/>
      <c r="Z302" s="126" cm="1">
        <f t="array" ref="Z302">INDEX(Map!$B$2:$V$22,-Paths!AA302+11,Paths!AB302+11)</f>
        <v>0</v>
      </c>
      <c r="AA302" s="127">
        <f t="shared" si="12"/>
        <v>4</v>
      </c>
      <c r="AB302" s="127">
        <f t="shared" si="13"/>
        <v>-3</v>
      </c>
      <c r="AC302" s="52" t="str">
        <f t="shared" si="14"/>
        <v>-3, 4</v>
      </c>
    </row>
    <row r="303" spans="1:29" x14ac:dyDescent="0.3">
      <c r="A303" s="27"/>
      <c r="B303" s="27"/>
      <c r="C303" s="66"/>
      <c r="D303" s="185"/>
      <c r="Z303" s="126" cm="1">
        <f t="array" ref="Z303">INDEX(Map!$B$2:$V$22,-Paths!AA303+11,Paths!AB303+11)</f>
        <v>0</v>
      </c>
      <c r="AA303" s="127">
        <f t="shared" si="12"/>
        <v>4</v>
      </c>
      <c r="AB303" s="127">
        <f t="shared" si="13"/>
        <v>-2</v>
      </c>
      <c r="AC303" s="52" t="str">
        <f t="shared" si="14"/>
        <v>-2, 4</v>
      </c>
    </row>
    <row r="304" spans="1:29" ht="15" thickBot="1" x14ac:dyDescent="0.35">
      <c r="A304" s="55"/>
      <c r="B304" s="56"/>
      <c r="C304" s="68"/>
      <c r="D304" s="186"/>
      <c r="Z304" s="126" cm="1">
        <f t="array" ref="Z304">INDEX(Map!$B$2:$V$22,-Paths!AA304+11,Paths!AB304+11)</f>
        <v>0</v>
      </c>
      <c r="AA304" s="127">
        <f t="shared" si="12"/>
        <v>4</v>
      </c>
      <c r="AB304" s="127">
        <f t="shared" si="13"/>
        <v>-1</v>
      </c>
      <c r="AC304" s="52" t="str">
        <f t="shared" si="14"/>
        <v>-1, 4</v>
      </c>
    </row>
    <row r="305" spans="1:29" x14ac:dyDescent="0.3">
      <c r="A305" s="57"/>
      <c r="B305" s="58"/>
      <c r="C305" s="59"/>
      <c r="Z305" s="126" cm="1">
        <f t="array" ref="Z305">INDEX(Map!$B$2:$V$22,-Paths!AA305+11,Paths!AB305+11)</f>
        <v>0</v>
      </c>
      <c r="AA305" s="127">
        <f t="shared" si="12"/>
        <v>4</v>
      </c>
      <c r="AB305" s="127">
        <f t="shared" si="13"/>
        <v>0</v>
      </c>
      <c r="AC305" s="52" t="str">
        <f t="shared" si="14"/>
        <v>0, 4</v>
      </c>
    </row>
    <row r="306" spans="1:29" x14ac:dyDescent="0.3">
      <c r="A306" s="60"/>
      <c r="B306" s="27"/>
      <c r="C306" s="61"/>
      <c r="Z306" s="126" t="str" cm="1">
        <f t="array" ref="Z306">INDEX(Map!$B$2:$V$22,-Paths!AA306+11,Paths!AB306+11)</f>
        <v>Feature4</v>
      </c>
      <c r="AA306" s="127">
        <f t="shared" si="12"/>
        <v>4</v>
      </c>
      <c r="AB306" s="127">
        <f t="shared" si="13"/>
        <v>1</v>
      </c>
      <c r="AC306" s="52" t="str">
        <f t="shared" si="14"/>
        <v>1, 4</v>
      </c>
    </row>
    <row r="307" spans="1:29" ht="15" thickBot="1" x14ac:dyDescent="0.35">
      <c r="A307" s="62"/>
      <c r="B307" s="63"/>
      <c r="C307" s="64"/>
      <c r="Z307" s="126" cm="1">
        <f t="array" ref="Z307">INDEX(Map!$B$2:$V$22,-Paths!AA307+11,Paths!AB307+11)</f>
        <v>0</v>
      </c>
      <c r="AA307" s="127">
        <f t="shared" si="12"/>
        <v>4</v>
      </c>
      <c r="AB307" s="127">
        <f t="shared" si="13"/>
        <v>2</v>
      </c>
      <c r="AC307" s="52" t="str">
        <f t="shared" si="14"/>
        <v>2, 4</v>
      </c>
    </row>
    <row r="308" spans="1:29" x14ac:dyDescent="0.3">
      <c r="A308" s="21"/>
      <c r="B308" s="21"/>
      <c r="C308" s="22"/>
      <c r="Z308" s="126" t="str" cm="1">
        <f t="array" ref="Z308">INDEX(Map!$B$2:$V$22,-Paths!AA308+11,Paths!AB308+11)</f>
        <v>Benefit4</v>
      </c>
      <c r="AA308" s="127">
        <f t="shared" si="12"/>
        <v>4</v>
      </c>
      <c r="AB308" s="127">
        <f t="shared" si="13"/>
        <v>3</v>
      </c>
      <c r="AC308" s="52" t="str">
        <f t="shared" si="14"/>
        <v>3, 4</v>
      </c>
    </row>
    <row r="309" spans="1:29" x14ac:dyDescent="0.3">
      <c r="A309" s="27"/>
      <c r="B309" s="27"/>
      <c r="C309" s="28"/>
      <c r="Z309" s="126" cm="1">
        <f t="array" ref="Z309">INDEX(Map!$B$2:$V$22,-Paths!AA309+11,Paths!AB309+11)</f>
        <v>0</v>
      </c>
      <c r="AA309" s="127">
        <f t="shared" si="12"/>
        <v>4</v>
      </c>
      <c r="AB309" s="127">
        <f t="shared" si="13"/>
        <v>4</v>
      </c>
      <c r="AC309" s="52" t="str">
        <f t="shared" si="14"/>
        <v>4, 4</v>
      </c>
    </row>
    <row r="310" spans="1:29" x14ac:dyDescent="0.3">
      <c r="A310" s="32"/>
      <c r="B310" s="33"/>
      <c r="C310" s="33"/>
      <c r="Z310" s="126" cm="1">
        <f t="array" ref="Z310">INDEX(Map!$B$2:$V$22,-Paths!AA310+11,Paths!AB310+11)</f>
        <v>0</v>
      </c>
      <c r="AA310" s="127">
        <f t="shared" si="12"/>
        <v>4</v>
      </c>
      <c r="AB310" s="127">
        <f t="shared" si="13"/>
        <v>5</v>
      </c>
      <c r="AC310" s="52" t="str">
        <f t="shared" si="14"/>
        <v>5, 4</v>
      </c>
    </row>
    <row r="311" spans="1:29" x14ac:dyDescent="0.3">
      <c r="A311" s="19"/>
      <c r="B311" s="19"/>
      <c r="C311" s="20"/>
      <c r="Z311" s="126" cm="1">
        <f t="array" ref="Z311">INDEX(Map!$B$2:$V$22,-Paths!AA311+11,Paths!AB311+11)</f>
        <v>0</v>
      </c>
      <c r="AA311" s="127">
        <f t="shared" si="12"/>
        <v>4</v>
      </c>
      <c r="AB311" s="127">
        <f t="shared" si="13"/>
        <v>6</v>
      </c>
      <c r="AC311" s="52" t="str">
        <f t="shared" si="14"/>
        <v>6, 4</v>
      </c>
    </row>
    <row r="312" spans="1:29" x14ac:dyDescent="0.3">
      <c r="A312" s="27"/>
      <c r="B312" s="27"/>
      <c r="C312" s="28"/>
      <c r="Z312" s="126" cm="1">
        <f t="array" ref="Z312">INDEX(Map!$B$2:$V$22,-Paths!AA312+11,Paths!AB312+11)</f>
        <v>0</v>
      </c>
      <c r="AA312" s="127">
        <f t="shared" si="12"/>
        <v>4</v>
      </c>
      <c r="AB312" s="127">
        <f t="shared" si="13"/>
        <v>7</v>
      </c>
      <c r="AC312" s="52" t="str">
        <f t="shared" si="14"/>
        <v>7, 4</v>
      </c>
    </row>
    <row r="313" spans="1:29" x14ac:dyDescent="0.3">
      <c r="A313" s="32"/>
      <c r="B313" s="33"/>
      <c r="C313" s="33"/>
      <c r="Z313" s="126" cm="1">
        <f t="array" ref="Z313">INDEX(Map!$B$2:$V$22,-Paths!AA313+11,Paths!AB313+11)</f>
        <v>0</v>
      </c>
      <c r="AA313" s="127">
        <f t="shared" si="12"/>
        <v>4</v>
      </c>
      <c r="AB313" s="127">
        <f t="shared" si="13"/>
        <v>8</v>
      </c>
      <c r="AC313" s="52" t="str">
        <f t="shared" si="14"/>
        <v>8, 4</v>
      </c>
    </row>
    <row r="314" spans="1:29" x14ac:dyDescent="0.3">
      <c r="A314" s="19"/>
      <c r="B314" s="19"/>
      <c r="C314" s="20"/>
      <c r="Z314" s="126" cm="1">
        <f t="array" ref="Z314">INDEX(Map!$B$2:$V$22,-Paths!AA314+11,Paths!AB314+11)</f>
        <v>0</v>
      </c>
      <c r="AA314" s="127">
        <f t="shared" si="12"/>
        <v>4</v>
      </c>
      <c r="AB314" s="127">
        <f t="shared" si="13"/>
        <v>9</v>
      </c>
      <c r="AC314" s="52" t="str">
        <f t="shared" si="14"/>
        <v>9, 4</v>
      </c>
    </row>
    <row r="315" spans="1:29" x14ac:dyDescent="0.3">
      <c r="A315" s="27"/>
      <c r="B315" s="27"/>
      <c r="C315" s="28"/>
      <c r="Z315" s="126" cm="1">
        <f t="array" ref="Z315">INDEX(Map!$B$2:$V$22,-Paths!AA315+11,Paths!AB315+11)</f>
        <v>0</v>
      </c>
      <c r="AA315" s="127">
        <f t="shared" si="12"/>
        <v>4</v>
      </c>
      <c r="AB315" s="127">
        <f t="shared" si="13"/>
        <v>10</v>
      </c>
      <c r="AC315" s="52" t="str">
        <f t="shared" si="14"/>
        <v>10, 4</v>
      </c>
    </row>
    <row r="316" spans="1:29" x14ac:dyDescent="0.3">
      <c r="A316" s="32"/>
      <c r="B316" s="33"/>
      <c r="C316" s="33"/>
      <c r="Z316" s="126" cm="1">
        <f t="array" ref="Z316">INDEX(Map!$B$2:$V$22,-Paths!AA316+11,Paths!AB316+11)</f>
        <v>0</v>
      </c>
      <c r="AA316" s="127">
        <f t="shared" si="12"/>
        <v>5</v>
      </c>
      <c r="AB316" s="127">
        <f t="shared" si="13"/>
        <v>-10</v>
      </c>
      <c r="AC316" s="52" t="str">
        <f t="shared" si="14"/>
        <v>-10, 5</v>
      </c>
    </row>
    <row r="317" spans="1:29" x14ac:dyDescent="0.3">
      <c r="A317" s="19"/>
      <c r="B317" s="19"/>
      <c r="C317" s="20"/>
      <c r="Z317" s="126" cm="1">
        <f t="array" ref="Z317">INDEX(Map!$B$2:$V$22,-Paths!AA317+11,Paths!AB317+11)</f>
        <v>0</v>
      </c>
      <c r="AA317" s="127">
        <f t="shared" si="12"/>
        <v>5</v>
      </c>
      <c r="AB317" s="127">
        <f t="shared" si="13"/>
        <v>-9</v>
      </c>
      <c r="AC317" s="52" t="str">
        <f t="shared" si="14"/>
        <v>-9, 5</v>
      </c>
    </row>
    <row r="318" spans="1:29" x14ac:dyDescent="0.3">
      <c r="A318" s="27"/>
      <c r="B318" s="27"/>
      <c r="C318" s="28"/>
      <c r="Z318" s="126" cm="1">
        <f t="array" ref="Z318">INDEX(Map!$B$2:$V$22,-Paths!AA318+11,Paths!AB318+11)</f>
        <v>0</v>
      </c>
      <c r="AA318" s="127">
        <f t="shared" si="12"/>
        <v>5</v>
      </c>
      <c r="AB318" s="127">
        <f t="shared" si="13"/>
        <v>-8</v>
      </c>
      <c r="AC318" s="52" t="str">
        <f t="shared" si="14"/>
        <v>-8, 5</v>
      </c>
    </row>
    <row r="319" spans="1:29" x14ac:dyDescent="0.3">
      <c r="A319" s="32"/>
      <c r="B319" s="33"/>
      <c r="C319" s="33"/>
      <c r="Z319" s="126" cm="1">
        <f t="array" ref="Z319">INDEX(Map!$B$2:$V$22,-Paths!AA319+11,Paths!AB319+11)</f>
        <v>0</v>
      </c>
      <c r="AA319" s="127">
        <f t="shared" si="12"/>
        <v>5</v>
      </c>
      <c r="AB319" s="127">
        <f t="shared" si="13"/>
        <v>-7</v>
      </c>
      <c r="AC319" s="52" t="str">
        <f t="shared" si="14"/>
        <v>-7, 5</v>
      </c>
    </row>
    <row r="320" spans="1:29" x14ac:dyDescent="0.3">
      <c r="A320" s="19"/>
      <c r="B320" s="19"/>
      <c r="C320" s="20"/>
      <c r="Z320" s="126" cm="1">
        <f t="array" ref="Z320">INDEX(Map!$B$2:$V$22,-Paths!AA320+11,Paths!AB320+11)</f>
        <v>0</v>
      </c>
      <c r="AA320" s="127">
        <f t="shared" si="12"/>
        <v>5</v>
      </c>
      <c r="AB320" s="127">
        <f t="shared" si="13"/>
        <v>-6</v>
      </c>
      <c r="AC320" s="52" t="str">
        <f t="shared" si="14"/>
        <v>-6, 5</v>
      </c>
    </row>
    <row r="321" spans="1:29" x14ac:dyDescent="0.3">
      <c r="A321" s="27"/>
      <c r="B321" s="27"/>
      <c r="C321" s="28"/>
      <c r="Z321" s="126" cm="1">
        <f t="array" ref="Z321">INDEX(Map!$B$2:$V$22,-Paths!AA321+11,Paths!AB321+11)</f>
        <v>0</v>
      </c>
      <c r="AA321" s="127">
        <f t="shared" ref="AA321:AA384" si="15">QUOTIENT(ROW(AB321)-1,21)-10</f>
        <v>5</v>
      </c>
      <c r="AB321" s="127">
        <f t="shared" ref="AB321:AB384" si="16">MOD(ROW(AB321)-1,21)-10</f>
        <v>-5</v>
      </c>
      <c r="AC321" s="52" t="str">
        <f t="shared" si="14"/>
        <v>-5, 5</v>
      </c>
    </row>
    <row r="322" spans="1:29" x14ac:dyDescent="0.3">
      <c r="A322" s="32"/>
      <c r="B322" s="33"/>
      <c r="C322" s="33"/>
      <c r="Z322" s="126" cm="1">
        <f t="array" ref="Z322">INDEX(Map!$B$2:$V$22,-Paths!AA322+11,Paths!AB322+11)</f>
        <v>0</v>
      </c>
      <c r="AA322" s="127">
        <f t="shared" si="15"/>
        <v>5</v>
      </c>
      <c r="AB322" s="127">
        <f t="shared" si="16"/>
        <v>-4</v>
      </c>
      <c r="AC322" s="52" t="str">
        <f t="shared" ref="AC322:AC385" si="17">AB322&amp;", "&amp;AA322</f>
        <v>-4, 5</v>
      </c>
    </row>
    <row r="323" spans="1:29" x14ac:dyDescent="0.3">
      <c r="A323" s="19"/>
      <c r="B323" s="19"/>
      <c r="C323" s="20"/>
      <c r="Z323" s="126" cm="1">
        <f t="array" ref="Z323">INDEX(Map!$B$2:$V$22,-Paths!AA323+11,Paths!AB323+11)</f>
        <v>0</v>
      </c>
      <c r="AA323" s="127">
        <f t="shared" si="15"/>
        <v>5</v>
      </c>
      <c r="AB323" s="127">
        <f t="shared" si="16"/>
        <v>-3</v>
      </c>
      <c r="AC323" s="52" t="str">
        <f t="shared" si="17"/>
        <v>-3, 5</v>
      </c>
    </row>
    <row r="324" spans="1:29" x14ac:dyDescent="0.3">
      <c r="A324" s="27"/>
      <c r="B324" s="27"/>
      <c r="C324" s="28"/>
      <c r="Z324" s="126" cm="1">
        <f t="array" ref="Z324">INDEX(Map!$B$2:$V$22,-Paths!AA324+11,Paths!AB324+11)</f>
        <v>0</v>
      </c>
      <c r="AA324" s="127">
        <f t="shared" si="15"/>
        <v>5</v>
      </c>
      <c r="AB324" s="127">
        <f t="shared" si="16"/>
        <v>-2</v>
      </c>
      <c r="AC324" s="52" t="str">
        <f t="shared" si="17"/>
        <v>-2, 5</v>
      </c>
    </row>
    <row r="325" spans="1:29" x14ac:dyDescent="0.3">
      <c r="A325" s="32"/>
      <c r="B325" s="33"/>
      <c r="C325" s="33"/>
      <c r="Z325" s="126" cm="1">
        <f t="array" ref="Z325">INDEX(Map!$B$2:$V$22,-Paths!AA325+11,Paths!AB325+11)</f>
        <v>0</v>
      </c>
      <c r="AA325" s="127">
        <f t="shared" si="15"/>
        <v>5</v>
      </c>
      <c r="AB325" s="127">
        <f t="shared" si="16"/>
        <v>-1</v>
      </c>
      <c r="AC325" s="52" t="str">
        <f t="shared" si="17"/>
        <v>-1, 5</v>
      </c>
    </row>
    <row r="326" spans="1:29" x14ac:dyDescent="0.3">
      <c r="A326" s="19"/>
      <c r="B326" s="19"/>
      <c r="C326" s="20"/>
      <c r="Z326" s="126" cm="1">
        <f t="array" ref="Z326">INDEX(Map!$B$2:$V$22,-Paths!AA326+11,Paths!AB326+11)</f>
        <v>0</v>
      </c>
      <c r="AA326" s="127">
        <f t="shared" si="15"/>
        <v>5</v>
      </c>
      <c r="AB326" s="127">
        <f t="shared" si="16"/>
        <v>0</v>
      </c>
      <c r="AC326" s="52" t="str">
        <f t="shared" si="17"/>
        <v>0, 5</v>
      </c>
    </row>
    <row r="327" spans="1:29" x14ac:dyDescent="0.3">
      <c r="A327" s="27"/>
      <c r="B327" s="27"/>
      <c r="C327" s="28"/>
      <c r="Z327" s="126" t="str" cm="1">
        <f t="array" ref="Z327">INDEX(Map!$B$2:$V$22,-Paths!AA327+11,Paths!AB327+11)</f>
        <v>Feature5</v>
      </c>
      <c r="AA327" s="127">
        <f t="shared" si="15"/>
        <v>5</v>
      </c>
      <c r="AB327" s="127">
        <f t="shared" si="16"/>
        <v>1</v>
      </c>
      <c r="AC327" s="52" t="str">
        <f t="shared" si="17"/>
        <v>1, 5</v>
      </c>
    </row>
    <row r="328" spans="1:29" x14ac:dyDescent="0.3">
      <c r="A328" s="32"/>
      <c r="B328" s="33"/>
      <c r="C328" s="33"/>
      <c r="Z328" s="126" cm="1">
        <f t="array" ref="Z328">INDEX(Map!$B$2:$V$22,-Paths!AA328+11,Paths!AB328+11)</f>
        <v>0</v>
      </c>
      <c r="AA328" s="127">
        <f t="shared" si="15"/>
        <v>5</v>
      </c>
      <c r="AB328" s="127">
        <f t="shared" si="16"/>
        <v>2</v>
      </c>
      <c r="AC328" s="52" t="str">
        <f t="shared" si="17"/>
        <v>2, 5</v>
      </c>
    </row>
    <row r="329" spans="1:29" x14ac:dyDescent="0.3">
      <c r="A329" s="19"/>
      <c r="B329" s="19"/>
      <c r="C329" s="20"/>
      <c r="Z329" s="126" t="str" cm="1">
        <f t="array" ref="Z329">INDEX(Map!$B$2:$V$22,-Paths!AA329+11,Paths!AB329+11)</f>
        <v>Benefit5</v>
      </c>
      <c r="AA329" s="127">
        <f t="shared" si="15"/>
        <v>5</v>
      </c>
      <c r="AB329" s="127">
        <f t="shared" si="16"/>
        <v>3</v>
      </c>
      <c r="AC329" s="52" t="str">
        <f t="shared" si="17"/>
        <v>3, 5</v>
      </c>
    </row>
    <row r="330" spans="1:29" x14ac:dyDescent="0.3">
      <c r="A330" s="27"/>
      <c r="B330" s="27"/>
      <c r="C330" s="28"/>
      <c r="Z330" s="126" cm="1">
        <f t="array" ref="Z330">INDEX(Map!$B$2:$V$22,-Paths!AA330+11,Paths!AB330+11)</f>
        <v>0</v>
      </c>
      <c r="AA330" s="127">
        <f t="shared" si="15"/>
        <v>5</v>
      </c>
      <c r="AB330" s="127">
        <f t="shared" si="16"/>
        <v>4</v>
      </c>
      <c r="AC330" s="52" t="str">
        <f t="shared" si="17"/>
        <v>4, 5</v>
      </c>
    </row>
    <row r="331" spans="1:29" x14ac:dyDescent="0.3">
      <c r="A331" s="32"/>
      <c r="B331" s="33"/>
      <c r="C331" s="33"/>
      <c r="Z331" s="126" cm="1">
        <f t="array" ref="Z331">INDEX(Map!$B$2:$V$22,-Paths!AA331+11,Paths!AB331+11)</f>
        <v>0</v>
      </c>
      <c r="AA331" s="127">
        <f t="shared" si="15"/>
        <v>5</v>
      </c>
      <c r="AB331" s="127">
        <f t="shared" si="16"/>
        <v>5</v>
      </c>
      <c r="AC331" s="52" t="str">
        <f t="shared" si="17"/>
        <v>5, 5</v>
      </c>
    </row>
    <row r="332" spans="1:29" x14ac:dyDescent="0.3">
      <c r="A332" s="19"/>
      <c r="B332" s="19"/>
      <c r="C332" s="20"/>
      <c r="Z332" s="126" cm="1">
        <f t="array" ref="Z332">INDEX(Map!$B$2:$V$22,-Paths!AA332+11,Paths!AB332+11)</f>
        <v>0</v>
      </c>
      <c r="AA332" s="127">
        <f t="shared" si="15"/>
        <v>5</v>
      </c>
      <c r="AB332" s="127">
        <f t="shared" si="16"/>
        <v>6</v>
      </c>
      <c r="AC332" s="52" t="str">
        <f t="shared" si="17"/>
        <v>6, 5</v>
      </c>
    </row>
    <row r="333" spans="1:29" x14ac:dyDescent="0.3">
      <c r="A333" s="27"/>
      <c r="B333" s="27"/>
      <c r="C333" s="28"/>
      <c r="Z333" s="126" cm="1">
        <f t="array" ref="Z333">INDEX(Map!$B$2:$V$22,-Paths!AA333+11,Paths!AB333+11)</f>
        <v>0</v>
      </c>
      <c r="AA333" s="127">
        <f t="shared" si="15"/>
        <v>5</v>
      </c>
      <c r="AB333" s="127">
        <f t="shared" si="16"/>
        <v>7</v>
      </c>
      <c r="AC333" s="52" t="str">
        <f t="shared" si="17"/>
        <v>7, 5</v>
      </c>
    </row>
    <row r="334" spans="1:29" x14ac:dyDescent="0.3">
      <c r="A334" s="32"/>
      <c r="B334" s="33"/>
      <c r="C334" s="33"/>
      <c r="Z334" s="126" cm="1">
        <f t="array" ref="Z334">INDEX(Map!$B$2:$V$22,-Paths!AA334+11,Paths!AB334+11)</f>
        <v>0</v>
      </c>
      <c r="AA334" s="127">
        <f t="shared" si="15"/>
        <v>5</v>
      </c>
      <c r="AB334" s="127">
        <f t="shared" si="16"/>
        <v>8</v>
      </c>
      <c r="AC334" s="52" t="str">
        <f t="shared" si="17"/>
        <v>8, 5</v>
      </c>
    </row>
    <row r="335" spans="1:29" x14ac:dyDescent="0.3">
      <c r="A335" s="19"/>
      <c r="B335" s="19"/>
      <c r="C335" s="20"/>
      <c r="Z335" s="126" cm="1">
        <f t="array" ref="Z335">INDEX(Map!$B$2:$V$22,-Paths!AA335+11,Paths!AB335+11)</f>
        <v>0</v>
      </c>
      <c r="AA335" s="127">
        <f t="shared" si="15"/>
        <v>5</v>
      </c>
      <c r="AB335" s="127">
        <f t="shared" si="16"/>
        <v>9</v>
      </c>
      <c r="AC335" s="52" t="str">
        <f t="shared" si="17"/>
        <v>9, 5</v>
      </c>
    </row>
    <row r="336" spans="1:29" x14ac:dyDescent="0.3">
      <c r="A336" s="27"/>
      <c r="B336" s="27"/>
      <c r="C336" s="28"/>
      <c r="Z336" s="126" cm="1">
        <f t="array" ref="Z336">INDEX(Map!$B$2:$V$22,-Paths!AA336+11,Paths!AB336+11)</f>
        <v>0</v>
      </c>
      <c r="AA336" s="127">
        <f t="shared" si="15"/>
        <v>5</v>
      </c>
      <c r="AB336" s="127">
        <f t="shared" si="16"/>
        <v>10</v>
      </c>
      <c r="AC336" s="52" t="str">
        <f t="shared" si="17"/>
        <v>10, 5</v>
      </c>
    </row>
    <row r="337" spans="1:29" x14ac:dyDescent="0.3">
      <c r="A337" s="32"/>
      <c r="B337" s="33"/>
      <c r="C337" s="33"/>
      <c r="Z337" s="126" cm="1">
        <f t="array" ref="Z337">INDEX(Map!$B$2:$V$22,-Paths!AA337+11,Paths!AB337+11)</f>
        <v>0</v>
      </c>
      <c r="AA337" s="127">
        <f t="shared" si="15"/>
        <v>6</v>
      </c>
      <c r="AB337" s="127">
        <f t="shared" si="16"/>
        <v>-10</v>
      </c>
      <c r="AC337" s="52" t="str">
        <f t="shared" si="17"/>
        <v>-10, 6</v>
      </c>
    </row>
    <row r="338" spans="1:29" x14ac:dyDescent="0.3">
      <c r="A338" s="19"/>
      <c r="B338" s="19"/>
      <c r="C338" s="20"/>
      <c r="Z338" s="126" cm="1">
        <f t="array" ref="Z338">INDEX(Map!$B$2:$V$22,-Paths!AA338+11,Paths!AB338+11)</f>
        <v>0</v>
      </c>
      <c r="AA338" s="127">
        <f t="shared" si="15"/>
        <v>6</v>
      </c>
      <c r="AB338" s="127">
        <f t="shared" si="16"/>
        <v>-9</v>
      </c>
      <c r="AC338" s="52" t="str">
        <f t="shared" si="17"/>
        <v>-9, 6</v>
      </c>
    </row>
    <row r="339" spans="1:29" x14ac:dyDescent="0.3">
      <c r="A339" s="27"/>
      <c r="B339" s="27"/>
      <c r="C339" s="28"/>
      <c r="Z339" s="126" cm="1">
        <f t="array" ref="Z339">INDEX(Map!$B$2:$V$22,-Paths!AA339+11,Paths!AB339+11)</f>
        <v>0</v>
      </c>
      <c r="AA339" s="127">
        <f t="shared" si="15"/>
        <v>6</v>
      </c>
      <c r="AB339" s="127">
        <f t="shared" si="16"/>
        <v>-8</v>
      </c>
      <c r="AC339" s="52" t="str">
        <f t="shared" si="17"/>
        <v>-8, 6</v>
      </c>
    </row>
    <row r="340" spans="1:29" x14ac:dyDescent="0.3">
      <c r="A340" s="23"/>
      <c r="B340" s="24"/>
      <c r="C340" s="24"/>
      <c r="Z340" s="126" cm="1">
        <f t="array" ref="Z340">INDEX(Map!$B$2:$V$22,-Paths!AA340+11,Paths!AB340+11)</f>
        <v>0</v>
      </c>
      <c r="AA340" s="127">
        <f t="shared" si="15"/>
        <v>6</v>
      </c>
      <c r="AB340" s="127">
        <f t="shared" si="16"/>
        <v>-7</v>
      </c>
      <c r="AC340" s="52" t="str">
        <f t="shared" si="17"/>
        <v>-7, 6</v>
      </c>
    </row>
    <row r="341" spans="1:29" x14ac:dyDescent="0.3">
      <c r="A341" s="19"/>
      <c r="B341" s="20"/>
      <c r="C341" s="20"/>
      <c r="Z341" s="126" cm="1">
        <f t="array" ref="Z341">INDEX(Map!$B$2:$V$22,-Paths!AA341+11,Paths!AB341+11)</f>
        <v>0</v>
      </c>
      <c r="AA341" s="127">
        <f t="shared" si="15"/>
        <v>6</v>
      </c>
      <c r="AB341" s="127">
        <f t="shared" si="16"/>
        <v>-6</v>
      </c>
      <c r="AC341" s="52" t="str">
        <f t="shared" si="17"/>
        <v>-6, 6</v>
      </c>
    </row>
    <row r="342" spans="1:29" x14ac:dyDescent="0.3">
      <c r="A342" s="21"/>
      <c r="B342" s="25"/>
      <c r="C342" s="21"/>
      <c r="Z342" s="126" cm="1">
        <f t="array" ref="Z342">INDEX(Map!$B$2:$V$22,-Paths!AA342+11,Paths!AB342+11)</f>
        <v>0</v>
      </c>
      <c r="AA342" s="127">
        <f t="shared" si="15"/>
        <v>6</v>
      </c>
      <c r="AB342" s="127">
        <f t="shared" si="16"/>
        <v>-5</v>
      </c>
      <c r="AC342" s="52" t="str">
        <f t="shared" si="17"/>
        <v>-5, 6</v>
      </c>
    </row>
    <row r="343" spans="1:29" x14ac:dyDescent="0.3">
      <c r="A343" s="21"/>
      <c r="B343" s="22"/>
      <c r="C343" s="26"/>
      <c r="Z343" s="126" cm="1">
        <f t="array" ref="Z343">INDEX(Map!$B$2:$V$22,-Paths!AA343+11,Paths!AB343+11)</f>
        <v>0</v>
      </c>
      <c r="AA343" s="127">
        <f t="shared" si="15"/>
        <v>6</v>
      </c>
      <c r="AB343" s="127">
        <f t="shared" si="16"/>
        <v>-4</v>
      </c>
      <c r="AC343" s="52" t="str">
        <f t="shared" si="17"/>
        <v>-4, 6</v>
      </c>
    </row>
    <row r="344" spans="1:29" x14ac:dyDescent="0.3">
      <c r="A344" s="27"/>
      <c r="B344" s="28"/>
      <c r="C344" s="22"/>
      <c r="Z344" s="126" cm="1">
        <f t="array" ref="Z344">INDEX(Map!$B$2:$V$22,-Paths!AA344+11,Paths!AB344+11)</f>
        <v>0</v>
      </c>
      <c r="AA344" s="127">
        <f t="shared" si="15"/>
        <v>6</v>
      </c>
      <c r="AB344" s="127">
        <f t="shared" si="16"/>
        <v>-3</v>
      </c>
      <c r="AC344" s="52" t="str">
        <f t="shared" si="17"/>
        <v>-3, 6</v>
      </c>
    </row>
    <row r="345" spans="1:29" x14ac:dyDescent="0.3">
      <c r="A345" s="29"/>
      <c r="B345" s="30"/>
      <c r="C345" s="30"/>
      <c r="Z345" s="126" cm="1">
        <f t="array" ref="Z345">INDEX(Map!$B$2:$V$22,-Paths!AA345+11,Paths!AB345+11)</f>
        <v>0</v>
      </c>
      <c r="AA345" s="127">
        <f t="shared" si="15"/>
        <v>6</v>
      </c>
      <c r="AB345" s="127">
        <f t="shared" si="16"/>
        <v>-2</v>
      </c>
      <c r="AC345" s="52" t="str">
        <f t="shared" si="17"/>
        <v>-2, 6</v>
      </c>
    </row>
    <row r="346" spans="1:29" x14ac:dyDescent="0.3">
      <c r="Z346" s="126" cm="1">
        <f t="array" ref="Z346">INDEX(Map!$B$2:$V$22,-Paths!AA346+11,Paths!AB346+11)</f>
        <v>0</v>
      </c>
      <c r="AA346" s="127">
        <f t="shared" si="15"/>
        <v>6</v>
      </c>
      <c r="AB346" s="127">
        <f t="shared" si="16"/>
        <v>-1</v>
      </c>
      <c r="AC346" s="52" t="str">
        <f t="shared" si="17"/>
        <v>-1, 6</v>
      </c>
    </row>
    <row r="347" spans="1:29" x14ac:dyDescent="0.3">
      <c r="Z347" s="126" cm="1">
        <f t="array" ref="Z347">INDEX(Map!$B$2:$V$22,-Paths!AA347+11,Paths!AB347+11)</f>
        <v>0</v>
      </c>
      <c r="AA347" s="127">
        <f t="shared" si="15"/>
        <v>6</v>
      </c>
      <c r="AB347" s="127">
        <f t="shared" si="16"/>
        <v>0</v>
      </c>
      <c r="AC347" s="52" t="str">
        <f t="shared" si="17"/>
        <v>0, 6</v>
      </c>
    </row>
    <row r="348" spans="1:29" x14ac:dyDescent="0.3">
      <c r="Z348" s="126" t="str" cm="1">
        <f t="array" ref="Z348">INDEX(Map!$B$2:$V$22,-Paths!AA348+11,Paths!AB348+11)</f>
        <v>Feature6</v>
      </c>
      <c r="AA348" s="127">
        <f t="shared" si="15"/>
        <v>6</v>
      </c>
      <c r="AB348" s="127">
        <f t="shared" si="16"/>
        <v>1</v>
      </c>
      <c r="AC348" s="52" t="str">
        <f t="shared" si="17"/>
        <v>1, 6</v>
      </c>
    </row>
    <row r="349" spans="1:29" x14ac:dyDescent="0.3">
      <c r="Z349" s="126" cm="1">
        <f t="array" ref="Z349">INDEX(Map!$B$2:$V$22,-Paths!AA349+11,Paths!AB349+11)</f>
        <v>0</v>
      </c>
      <c r="AA349" s="127">
        <f t="shared" si="15"/>
        <v>6</v>
      </c>
      <c r="AB349" s="127">
        <f t="shared" si="16"/>
        <v>2</v>
      </c>
      <c r="AC349" s="52" t="str">
        <f t="shared" si="17"/>
        <v>2, 6</v>
      </c>
    </row>
    <row r="350" spans="1:29" x14ac:dyDescent="0.3">
      <c r="Z350" s="126" t="str" cm="1">
        <f t="array" ref="Z350">INDEX(Map!$B$2:$V$22,-Paths!AA350+11,Paths!AB350+11)</f>
        <v>Benefit6</v>
      </c>
      <c r="AA350" s="127">
        <f t="shared" si="15"/>
        <v>6</v>
      </c>
      <c r="AB350" s="127">
        <f t="shared" si="16"/>
        <v>3</v>
      </c>
      <c r="AC350" s="52" t="str">
        <f t="shared" si="17"/>
        <v>3, 6</v>
      </c>
    </row>
    <row r="351" spans="1:29" x14ac:dyDescent="0.3">
      <c r="Z351" s="126" cm="1">
        <f t="array" ref="Z351">INDEX(Map!$B$2:$V$22,-Paths!AA351+11,Paths!AB351+11)</f>
        <v>0</v>
      </c>
      <c r="AA351" s="127">
        <f t="shared" si="15"/>
        <v>6</v>
      </c>
      <c r="AB351" s="127">
        <f t="shared" si="16"/>
        <v>4</v>
      </c>
      <c r="AC351" s="52" t="str">
        <f t="shared" si="17"/>
        <v>4, 6</v>
      </c>
    </row>
    <row r="352" spans="1:29" x14ac:dyDescent="0.3">
      <c r="Z352" s="126" cm="1">
        <f t="array" ref="Z352">INDEX(Map!$B$2:$V$22,-Paths!AA352+11,Paths!AB352+11)</f>
        <v>0</v>
      </c>
      <c r="AA352" s="127">
        <f t="shared" si="15"/>
        <v>6</v>
      </c>
      <c r="AB352" s="127">
        <f t="shared" si="16"/>
        <v>5</v>
      </c>
      <c r="AC352" s="52" t="str">
        <f t="shared" si="17"/>
        <v>5, 6</v>
      </c>
    </row>
    <row r="353" spans="26:29" x14ac:dyDescent="0.3">
      <c r="Z353" s="126" cm="1">
        <f t="array" ref="Z353">INDEX(Map!$B$2:$V$22,-Paths!AA353+11,Paths!AB353+11)</f>
        <v>0</v>
      </c>
      <c r="AA353" s="127">
        <f t="shared" si="15"/>
        <v>6</v>
      </c>
      <c r="AB353" s="127">
        <f t="shared" si="16"/>
        <v>6</v>
      </c>
      <c r="AC353" s="52" t="str">
        <f t="shared" si="17"/>
        <v>6, 6</v>
      </c>
    </row>
    <row r="354" spans="26:29" x14ac:dyDescent="0.3">
      <c r="Z354" s="126" cm="1">
        <f t="array" ref="Z354">INDEX(Map!$B$2:$V$22,-Paths!AA354+11,Paths!AB354+11)</f>
        <v>0</v>
      </c>
      <c r="AA354" s="127">
        <f t="shared" si="15"/>
        <v>6</v>
      </c>
      <c r="AB354" s="127">
        <f t="shared" si="16"/>
        <v>7</v>
      </c>
      <c r="AC354" s="52" t="str">
        <f t="shared" si="17"/>
        <v>7, 6</v>
      </c>
    </row>
    <row r="355" spans="26:29" x14ac:dyDescent="0.3">
      <c r="Z355" s="126" cm="1">
        <f t="array" ref="Z355">INDEX(Map!$B$2:$V$22,-Paths!AA355+11,Paths!AB355+11)</f>
        <v>0</v>
      </c>
      <c r="AA355" s="127">
        <f t="shared" si="15"/>
        <v>6</v>
      </c>
      <c r="AB355" s="127">
        <f t="shared" si="16"/>
        <v>8</v>
      </c>
      <c r="AC355" s="52" t="str">
        <f t="shared" si="17"/>
        <v>8, 6</v>
      </c>
    </row>
    <row r="356" spans="26:29" x14ac:dyDescent="0.3">
      <c r="Z356" s="126" cm="1">
        <f t="array" ref="Z356">INDEX(Map!$B$2:$V$22,-Paths!AA356+11,Paths!AB356+11)</f>
        <v>0</v>
      </c>
      <c r="AA356" s="127">
        <f t="shared" si="15"/>
        <v>6</v>
      </c>
      <c r="AB356" s="127">
        <f t="shared" si="16"/>
        <v>9</v>
      </c>
      <c r="AC356" s="52" t="str">
        <f t="shared" si="17"/>
        <v>9, 6</v>
      </c>
    </row>
    <row r="357" spans="26:29" x14ac:dyDescent="0.3">
      <c r="Z357" s="126" cm="1">
        <f t="array" ref="Z357">INDEX(Map!$B$2:$V$22,-Paths!AA357+11,Paths!AB357+11)</f>
        <v>0</v>
      </c>
      <c r="AA357" s="127">
        <f t="shared" si="15"/>
        <v>6</v>
      </c>
      <c r="AB357" s="127">
        <f t="shared" si="16"/>
        <v>10</v>
      </c>
      <c r="AC357" s="52" t="str">
        <f t="shared" si="17"/>
        <v>10, 6</v>
      </c>
    </row>
    <row r="358" spans="26:29" x14ac:dyDescent="0.3">
      <c r="Z358" s="126" cm="1">
        <f t="array" ref="Z358">INDEX(Map!$B$2:$V$22,-Paths!AA358+11,Paths!AB358+11)</f>
        <v>0</v>
      </c>
      <c r="AA358" s="127">
        <f t="shared" si="15"/>
        <v>7</v>
      </c>
      <c r="AB358" s="127">
        <f t="shared" si="16"/>
        <v>-10</v>
      </c>
      <c r="AC358" s="52" t="str">
        <f t="shared" si="17"/>
        <v>-10, 7</v>
      </c>
    </row>
    <row r="359" spans="26:29" x14ac:dyDescent="0.3">
      <c r="Z359" s="126" cm="1">
        <f t="array" ref="Z359">INDEX(Map!$B$2:$V$22,-Paths!AA359+11,Paths!AB359+11)</f>
        <v>0</v>
      </c>
      <c r="AA359" s="127">
        <f t="shared" si="15"/>
        <v>7</v>
      </c>
      <c r="AB359" s="127">
        <f t="shared" si="16"/>
        <v>-9</v>
      </c>
      <c r="AC359" s="52" t="str">
        <f t="shared" si="17"/>
        <v>-9, 7</v>
      </c>
    </row>
    <row r="360" spans="26:29" x14ac:dyDescent="0.3">
      <c r="Z360" s="126" cm="1">
        <f t="array" ref="Z360">INDEX(Map!$B$2:$V$22,-Paths!AA360+11,Paths!AB360+11)</f>
        <v>0</v>
      </c>
      <c r="AA360" s="127">
        <f t="shared" si="15"/>
        <v>7</v>
      </c>
      <c r="AB360" s="127">
        <f t="shared" si="16"/>
        <v>-8</v>
      </c>
      <c r="AC360" s="52" t="str">
        <f t="shared" si="17"/>
        <v>-8, 7</v>
      </c>
    </row>
    <row r="361" spans="26:29" x14ac:dyDescent="0.3">
      <c r="Z361" s="126" cm="1">
        <f t="array" ref="Z361">INDEX(Map!$B$2:$V$22,-Paths!AA361+11,Paths!AB361+11)</f>
        <v>0</v>
      </c>
      <c r="AA361" s="127">
        <f t="shared" si="15"/>
        <v>7</v>
      </c>
      <c r="AB361" s="127">
        <f t="shared" si="16"/>
        <v>-7</v>
      </c>
      <c r="AC361" s="52" t="str">
        <f t="shared" si="17"/>
        <v>-7, 7</v>
      </c>
    </row>
    <row r="362" spans="26:29" x14ac:dyDescent="0.3">
      <c r="Z362" s="126" cm="1">
        <f t="array" ref="Z362">INDEX(Map!$B$2:$V$22,-Paths!AA362+11,Paths!AB362+11)</f>
        <v>0</v>
      </c>
      <c r="AA362" s="127">
        <f t="shared" si="15"/>
        <v>7</v>
      </c>
      <c r="AB362" s="127">
        <f t="shared" si="16"/>
        <v>-6</v>
      </c>
      <c r="AC362" s="52" t="str">
        <f t="shared" si="17"/>
        <v>-6, 7</v>
      </c>
    </row>
    <row r="363" spans="26:29" x14ac:dyDescent="0.3">
      <c r="Z363" s="126" cm="1">
        <f t="array" ref="Z363">INDEX(Map!$B$2:$V$22,-Paths!AA363+11,Paths!AB363+11)</f>
        <v>0</v>
      </c>
      <c r="AA363" s="127">
        <f t="shared" si="15"/>
        <v>7</v>
      </c>
      <c r="AB363" s="127">
        <f t="shared" si="16"/>
        <v>-5</v>
      </c>
      <c r="AC363" s="52" t="str">
        <f t="shared" si="17"/>
        <v>-5, 7</v>
      </c>
    </row>
    <row r="364" spans="26:29" x14ac:dyDescent="0.3">
      <c r="Z364" s="126" cm="1">
        <f t="array" ref="Z364">INDEX(Map!$B$2:$V$22,-Paths!AA364+11,Paths!AB364+11)</f>
        <v>0</v>
      </c>
      <c r="AA364" s="127">
        <f t="shared" si="15"/>
        <v>7</v>
      </c>
      <c r="AB364" s="127">
        <f t="shared" si="16"/>
        <v>-4</v>
      </c>
      <c r="AC364" s="52" t="str">
        <f t="shared" si="17"/>
        <v>-4, 7</v>
      </c>
    </row>
    <row r="365" spans="26:29" x14ac:dyDescent="0.3">
      <c r="Z365" s="126" cm="1">
        <f t="array" ref="Z365">INDEX(Map!$B$2:$V$22,-Paths!AA365+11,Paths!AB365+11)</f>
        <v>0</v>
      </c>
      <c r="AA365" s="127">
        <f t="shared" si="15"/>
        <v>7</v>
      </c>
      <c r="AB365" s="127">
        <f t="shared" si="16"/>
        <v>-3</v>
      </c>
      <c r="AC365" s="52" t="str">
        <f t="shared" si="17"/>
        <v>-3, 7</v>
      </c>
    </row>
    <row r="366" spans="26:29" x14ac:dyDescent="0.3">
      <c r="Z366" s="126" cm="1">
        <f t="array" ref="Z366">INDEX(Map!$B$2:$V$22,-Paths!AA366+11,Paths!AB366+11)</f>
        <v>0</v>
      </c>
      <c r="AA366" s="127">
        <f t="shared" si="15"/>
        <v>7</v>
      </c>
      <c r="AB366" s="127">
        <f t="shared" si="16"/>
        <v>-2</v>
      </c>
      <c r="AC366" s="52" t="str">
        <f t="shared" si="17"/>
        <v>-2, 7</v>
      </c>
    </row>
    <row r="367" spans="26:29" x14ac:dyDescent="0.3">
      <c r="Z367" s="126" cm="1">
        <f t="array" ref="Z367">INDEX(Map!$B$2:$V$22,-Paths!AA367+11,Paths!AB367+11)</f>
        <v>0</v>
      </c>
      <c r="AA367" s="127">
        <f t="shared" si="15"/>
        <v>7</v>
      </c>
      <c r="AB367" s="127">
        <f t="shared" si="16"/>
        <v>-1</v>
      </c>
      <c r="AC367" s="52" t="str">
        <f t="shared" si="17"/>
        <v>-1, 7</v>
      </c>
    </row>
    <row r="368" spans="26:29" x14ac:dyDescent="0.3">
      <c r="Z368" s="126" cm="1">
        <f t="array" ref="Z368">INDEX(Map!$B$2:$V$22,-Paths!AA368+11,Paths!AB368+11)</f>
        <v>0</v>
      </c>
      <c r="AA368" s="127">
        <f t="shared" si="15"/>
        <v>7</v>
      </c>
      <c r="AB368" s="127">
        <f t="shared" si="16"/>
        <v>0</v>
      </c>
      <c r="AC368" s="52" t="str">
        <f t="shared" si="17"/>
        <v>0, 7</v>
      </c>
    </row>
    <row r="369" spans="26:29" x14ac:dyDescent="0.3">
      <c r="Z369" s="126" cm="1">
        <f t="array" ref="Z369">INDEX(Map!$B$2:$V$22,-Paths!AA369+11,Paths!AB369+11)</f>
        <v>0</v>
      </c>
      <c r="AA369" s="127">
        <f t="shared" si="15"/>
        <v>7</v>
      </c>
      <c r="AB369" s="127">
        <f t="shared" si="16"/>
        <v>1</v>
      </c>
      <c r="AC369" s="52" t="str">
        <f t="shared" si="17"/>
        <v>1, 7</v>
      </c>
    </row>
    <row r="370" spans="26:29" x14ac:dyDescent="0.3">
      <c r="Z370" s="126" cm="1">
        <f t="array" ref="Z370">INDEX(Map!$B$2:$V$22,-Paths!AA370+11,Paths!AB370+11)</f>
        <v>0</v>
      </c>
      <c r="AA370" s="127">
        <f t="shared" si="15"/>
        <v>7</v>
      </c>
      <c r="AB370" s="127">
        <f t="shared" si="16"/>
        <v>2</v>
      </c>
      <c r="AC370" s="52" t="str">
        <f t="shared" si="17"/>
        <v>2, 7</v>
      </c>
    </row>
    <row r="371" spans="26:29" x14ac:dyDescent="0.3">
      <c r="Z371" s="126" cm="1">
        <f t="array" ref="Z371">INDEX(Map!$B$2:$V$22,-Paths!AA371+11,Paths!AB371+11)</f>
        <v>0</v>
      </c>
      <c r="AA371" s="127">
        <f t="shared" si="15"/>
        <v>7</v>
      </c>
      <c r="AB371" s="127">
        <f t="shared" si="16"/>
        <v>3</v>
      </c>
      <c r="AC371" s="52" t="str">
        <f t="shared" si="17"/>
        <v>3, 7</v>
      </c>
    </row>
    <row r="372" spans="26:29" x14ac:dyDescent="0.3">
      <c r="Z372" s="126" cm="1">
        <f t="array" ref="Z372">INDEX(Map!$B$2:$V$22,-Paths!AA372+11,Paths!AB372+11)</f>
        <v>0</v>
      </c>
      <c r="AA372" s="127">
        <f t="shared" si="15"/>
        <v>7</v>
      </c>
      <c r="AB372" s="127">
        <f t="shared" si="16"/>
        <v>4</v>
      </c>
      <c r="AC372" s="52" t="str">
        <f t="shared" si="17"/>
        <v>4, 7</v>
      </c>
    </row>
    <row r="373" spans="26:29" x14ac:dyDescent="0.3">
      <c r="Z373" s="126" cm="1">
        <f t="array" ref="Z373">INDEX(Map!$B$2:$V$22,-Paths!AA373+11,Paths!AB373+11)</f>
        <v>0</v>
      </c>
      <c r="AA373" s="127">
        <f t="shared" si="15"/>
        <v>7</v>
      </c>
      <c r="AB373" s="127">
        <f t="shared" si="16"/>
        <v>5</v>
      </c>
      <c r="AC373" s="52" t="str">
        <f t="shared" si="17"/>
        <v>5, 7</v>
      </c>
    </row>
    <row r="374" spans="26:29" x14ac:dyDescent="0.3">
      <c r="Z374" s="126" cm="1">
        <f t="array" ref="Z374">INDEX(Map!$B$2:$V$22,-Paths!AA374+11,Paths!AB374+11)</f>
        <v>0</v>
      </c>
      <c r="AA374" s="127">
        <f t="shared" si="15"/>
        <v>7</v>
      </c>
      <c r="AB374" s="127">
        <f t="shared" si="16"/>
        <v>6</v>
      </c>
      <c r="AC374" s="52" t="str">
        <f t="shared" si="17"/>
        <v>6, 7</v>
      </c>
    </row>
    <row r="375" spans="26:29" x14ac:dyDescent="0.3">
      <c r="Z375" s="126" cm="1">
        <f t="array" ref="Z375">INDEX(Map!$B$2:$V$22,-Paths!AA375+11,Paths!AB375+11)</f>
        <v>0</v>
      </c>
      <c r="AA375" s="127">
        <f t="shared" si="15"/>
        <v>7</v>
      </c>
      <c r="AB375" s="127">
        <f t="shared" si="16"/>
        <v>7</v>
      </c>
      <c r="AC375" s="52" t="str">
        <f t="shared" si="17"/>
        <v>7, 7</v>
      </c>
    </row>
    <row r="376" spans="26:29" x14ac:dyDescent="0.3">
      <c r="Z376" s="126" cm="1">
        <f t="array" ref="Z376">INDEX(Map!$B$2:$V$22,-Paths!AA376+11,Paths!AB376+11)</f>
        <v>0</v>
      </c>
      <c r="AA376" s="127">
        <f t="shared" si="15"/>
        <v>7</v>
      </c>
      <c r="AB376" s="127">
        <f t="shared" si="16"/>
        <v>8</v>
      </c>
      <c r="AC376" s="52" t="str">
        <f t="shared" si="17"/>
        <v>8, 7</v>
      </c>
    </row>
    <row r="377" spans="26:29" x14ac:dyDescent="0.3">
      <c r="Z377" s="126" cm="1">
        <f t="array" ref="Z377">INDEX(Map!$B$2:$V$22,-Paths!AA377+11,Paths!AB377+11)</f>
        <v>0</v>
      </c>
      <c r="AA377" s="127">
        <f t="shared" si="15"/>
        <v>7</v>
      </c>
      <c r="AB377" s="127">
        <f t="shared" si="16"/>
        <v>9</v>
      </c>
      <c r="AC377" s="52" t="str">
        <f t="shared" si="17"/>
        <v>9, 7</v>
      </c>
    </row>
    <row r="378" spans="26:29" x14ac:dyDescent="0.3">
      <c r="Z378" s="126" cm="1">
        <f t="array" ref="Z378">INDEX(Map!$B$2:$V$22,-Paths!AA378+11,Paths!AB378+11)</f>
        <v>0</v>
      </c>
      <c r="AA378" s="127">
        <f t="shared" si="15"/>
        <v>7</v>
      </c>
      <c r="AB378" s="127">
        <f t="shared" si="16"/>
        <v>10</v>
      </c>
      <c r="AC378" s="52" t="str">
        <f t="shared" si="17"/>
        <v>10, 7</v>
      </c>
    </row>
    <row r="379" spans="26:29" x14ac:dyDescent="0.3">
      <c r="Z379" s="126" cm="1">
        <f t="array" ref="Z379">INDEX(Map!$B$2:$V$22,-Paths!AA379+11,Paths!AB379+11)</f>
        <v>0</v>
      </c>
      <c r="AA379" s="127">
        <f t="shared" si="15"/>
        <v>8</v>
      </c>
      <c r="AB379" s="127">
        <f t="shared" si="16"/>
        <v>-10</v>
      </c>
      <c r="AC379" s="52" t="str">
        <f t="shared" si="17"/>
        <v>-10, 8</v>
      </c>
    </row>
    <row r="380" spans="26:29" x14ac:dyDescent="0.3">
      <c r="Z380" s="126" cm="1">
        <f t="array" ref="Z380">INDEX(Map!$B$2:$V$22,-Paths!AA380+11,Paths!AB380+11)</f>
        <v>0</v>
      </c>
      <c r="AA380" s="127">
        <f t="shared" si="15"/>
        <v>8</v>
      </c>
      <c r="AB380" s="127">
        <f t="shared" si="16"/>
        <v>-9</v>
      </c>
      <c r="AC380" s="52" t="str">
        <f t="shared" si="17"/>
        <v>-9, 8</v>
      </c>
    </row>
    <row r="381" spans="26:29" x14ac:dyDescent="0.3">
      <c r="Z381" s="126" cm="1">
        <f t="array" ref="Z381">INDEX(Map!$B$2:$V$22,-Paths!AA381+11,Paths!AB381+11)</f>
        <v>0</v>
      </c>
      <c r="AA381" s="127">
        <f t="shared" si="15"/>
        <v>8</v>
      </c>
      <c r="AB381" s="127">
        <f t="shared" si="16"/>
        <v>-8</v>
      </c>
      <c r="AC381" s="52" t="str">
        <f t="shared" si="17"/>
        <v>-8, 8</v>
      </c>
    </row>
    <row r="382" spans="26:29" x14ac:dyDescent="0.3">
      <c r="Z382" s="126" cm="1">
        <f t="array" ref="Z382">INDEX(Map!$B$2:$V$22,-Paths!AA382+11,Paths!AB382+11)</f>
        <v>0</v>
      </c>
      <c r="AA382" s="127">
        <f t="shared" si="15"/>
        <v>8</v>
      </c>
      <c r="AB382" s="127">
        <f t="shared" si="16"/>
        <v>-7</v>
      </c>
      <c r="AC382" s="52" t="str">
        <f t="shared" si="17"/>
        <v>-7, 8</v>
      </c>
    </row>
    <row r="383" spans="26:29" x14ac:dyDescent="0.3">
      <c r="Z383" s="126" cm="1">
        <f t="array" ref="Z383">INDEX(Map!$B$2:$V$22,-Paths!AA383+11,Paths!AB383+11)</f>
        <v>0</v>
      </c>
      <c r="AA383" s="127">
        <f t="shared" si="15"/>
        <v>8</v>
      </c>
      <c r="AB383" s="127">
        <f t="shared" si="16"/>
        <v>-6</v>
      </c>
      <c r="AC383" s="52" t="str">
        <f t="shared" si="17"/>
        <v>-6, 8</v>
      </c>
    </row>
    <row r="384" spans="26:29" x14ac:dyDescent="0.3">
      <c r="Z384" s="126" cm="1">
        <f t="array" ref="Z384">INDEX(Map!$B$2:$V$22,-Paths!AA384+11,Paths!AB384+11)</f>
        <v>0</v>
      </c>
      <c r="AA384" s="127">
        <f t="shared" si="15"/>
        <v>8</v>
      </c>
      <c r="AB384" s="127">
        <f t="shared" si="16"/>
        <v>-5</v>
      </c>
      <c r="AC384" s="52" t="str">
        <f t="shared" si="17"/>
        <v>-5, 8</v>
      </c>
    </row>
    <row r="385" spans="26:29" x14ac:dyDescent="0.3">
      <c r="Z385" s="126" cm="1">
        <f t="array" ref="Z385">INDEX(Map!$B$2:$V$22,-Paths!AA385+11,Paths!AB385+11)</f>
        <v>0</v>
      </c>
      <c r="AA385" s="127">
        <f t="shared" ref="AA385:AA441" si="18">QUOTIENT(ROW(AB385)-1,21)-10</f>
        <v>8</v>
      </c>
      <c r="AB385" s="127">
        <f t="shared" ref="AB385:AB441" si="19">MOD(ROW(AB385)-1,21)-10</f>
        <v>-4</v>
      </c>
      <c r="AC385" s="52" t="str">
        <f t="shared" si="17"/>
        <v>-4, 8</v>
      </c>
    </row>
    <row r="386" spans="26:29" x14ac:dyDescent="0.3">
      <c r="Z386" s="126" cm="1">
        <f t="array" ref="Z386">INDEX(Map!$B$2:$V$22,-Paths!AA386+11,Paths!AB386+11)</f>
        <v>0</v>
      </c>
      <c r="AA386" s="127">
        <f t="shared" si="18"/>
        <v>8</v>
      </c>
      <c r="AB386" s="127">
        <f t="shared" si="19"/>
        <v>-3</v>
      </c>
      <c r="AC386" s="52" t="str">
        <f t="shared" ref="AC386:AC441" si="20">AB386&amp;", "&amp;AA386</f>
        <v>-3, 8</v>
      </c>
    </row>
    <row r="387" spans="26:29" x14ac:dyDescent="0.3">
      <c r="Z387" s="126" cm="1">
        <f t="array" ref="Z387">INDEX(Map!$B$2:$V$22,-Paths!AA387+11,Paths!AB387+11)</f>
        <v>0</v>
      </c>
      <c r="AA387" s="127">
        <f t="shared" si="18"/>
        <v>8</v>
      </c>
      <c r="AB387" s="127">
        <f t="shared" si="19"/>
        <v>-2</v>
      </c>
      <c r="AC387" s="52" t="str">
        <f t="shared" si="20"/>
        <v>-2, 8</v>
      </c>
    </row>
    <row r="388" spans="26:29" x14ac:dyDescent="0.3">
      <c r="Z388" s="126" cm="1">
        <f t="array" ref="Z388">INDEX(Map!$B$2:$V$22,-Paths!AA388+11,Paths!AB388+11)</f>
        <v>0</v>
      </c>
      <c r="AA388" s="127">
        <f t="shared" si="18"/>
        <v>8</v>
      </c>
      <c r="AB388" s="127">
        <f t="shared" si="19"/>
        <v>-1</v>
      </c>
      <c r="AC388" s="52" t="str">
        <f t="shared" si="20"/>
        <v>-1, 8</v>
      </c>
    </row>
    <row r="389" spans="26:29" x14ac:dyDescent="0.3">
      <c r="Z389" s="126" cm="1">
        <f t="array" ref="Z389">INDEX(Map!$B$2:$V$22,-Paths!AA389+11,Paths!AB389+11)</f>
        <v>0</v>
      </c>
      <c r="AA389" s="127">
        <f t="shared" si="18"/>
        <v>8</v>
      </c>
      <c r="AB389" s="127">
        <f t="shared" si="19"/>
        <v>0</v>
      </c>
      <c r="AC389" s="52" t="str">
        <f t="shared" si="20"/>
        <v>0, 8</v>
      </c>
    </row>
    <row r="390" spans="26:29" x14ac:dyDescent="0.3">
      <c r="Z390" s="126" cm="1">
        <f t="array" ref="Z390">INDEX(Map!$B$2:$V$22,-Paths!AA390+11,Paths!AB390+11)</f>
        <v>0</v>
      </c>
      <c r="AA390" s="127">
        <f t="shared" si="18"/>
        <v>8</v>
      </c>
      <c r="AB390" s="127">
        <f t="shared" si="19"/>
        <v>1</v>
      </c>
      <c r="AC390" s="52" t="str">
        <f t="shared" si="20"/>
        <v>1, 8</v>
      </c>
    </row>
    <row r="391" spans="26:29" x14ac:dyDescent="0.3">
      <c r="Z391" s="126" t="str" cm="1">
        <f t="array" ref="Z391">INDEX(Map!$B$2:$V$22,-Paths!AA391+11,Paths!AB391+11)</f>
        <v>Teleport1</v>
      </c>
      <c r="AA391" s="127">
        <f t="shared" si="18"/>
        <v>8</v>
      </c>
      <c r="AB391" s="127">
        <f t="shared" si="19"/>
        <v>2</v>
      </c>
      <c r="AC391" s="52" t="str">
        <f t="shared" si="20"/>
        <v>2, 8</v>
      </c>
    </row>
    <row r="392" spans="26:29" x14ac:dyDescent="0.3">
      <c r="Z392" s="126" cm="1">
        <f t="array" ref="Z392">INDEX(Map!$B$2:$V$22,-Paths!AA392+11,Paths!AB392+11)</f>
        <v>0</v>
      </c>
      <c r="AA392" s="127">
        <f t="shared" si="18"/>
        <v>8</v>
      </c>
      <c r="AB392" s="127">
        <f t="shared" si="19"/>
        <v>3</v>
      </c>
      <c r="AC392" s="52" t="str">
        <f t="shared" si="20"/>
        <v>3, 8</v>
      </c>
    </row>
    <row r="393" spans="26:29" x14ac:dyDescent="0.3">
      <c r="Z393" s="126" cm="1">
        <f t="array" ref="Z393">INDEX(Map!$B$2:$V$22,-Paths!AA393+11,Paths!AB393+11)</f>
        <v>0</v>
      </c>
      <c r="AA393" s="127">
        <f t="shared" si="18"/>
        <v>8</v>
      </c>
      <c r="AB393" s="127">
        <f t="shared" si="19"/>
        <v>4</v>
      </c>
      <c r="AC393" s="52" t="str">
        <f t="shared" si="20"/>
        <v>4, 8</v>
      </c>
    </row>
    <row r="394" spans="26:29" x14ac:dyDescent="0.3">
      <c r="Z394" s="126" cm="1">
        <f t="array" ref="Z394">INDEX(Map!$B$2:$V$22,-Paths!AA394+11,Paths!AB394+11)</f>
        <v>0</v>
      </c>
      <c r="AA394" s="127">
        <f t="shared" si="18"/>
        <v>8</v>
      </c>
      <c r="AB394" s="127">
        <f t="shared" si="19"/>
        <v>5</v>
      </c>
      <c r="AC394" s="52" t="str">
        <f t="shared" si="20"/>
        <v>5, 8</v>
      </c>
    </row>
    <row r="395" spans="26:29" x14ac:dyDescent="0.3">
      <c r="Z395" s="126" cm="1">
        <f t="array" ref="Z395">INDEX(Map!$B$2:$V$22,-Paths!AA395+11,Paths!AB395+11)</f>
        <v>0</v>
      </c>
      <c r="AA395" s="127">
        <f t="shared" si="18"/>
        <v>8</v>
      </c>
      <c r="AB395" s="127">
        <f t="shared" si="19"/>
        <v>6</v>
      </c>
      <c r="AC395" s="52" t="str">
        <f t="shared" si="20"/>
        <v>6, 8</v>
      </c>
    </row>
    <row r="396" spans="26:29" x14ac:dyDescent="0.3">
      <c r="Z396" s="126" cm="1">
        <f t="array" ref="Z396">INDEX(Map!$B$2:$V$22,-Paths!AA396+11,Paths!AB396+11)</f>
        <v>0</v>
      </c>
      <c r="AA396" s="127">
        <f t="shared" si="18"/>
        <v>8</v>
      </c>
      <c r="AB396" s="127">
        <f t="shared" si="19"/>
        <v>7</v>
      </c>
      <c r="AC396" s="52" t="str">
        <f t="shared" si="20"/>
        <v>7, 8</v>
      </c>
    </row>
    <row r="397" spans="26:29" x14ac:dyDescent="0.3">
      <c r="Z397" s="126" cm="1">
        <f t="array" ref="Z397">INDEX(Map!$B$2:$V$22,-Paths!AA397+11,Paths!AB397+11)</f>
        <v>0</v>
      </c>
      <c r="AA397" s="127">
        <f t="shared" si="18"/>
        <v>8</v>
      </c>
      <c r="AB397" s="127">
        <f t="shared" si="19"/>
        <v>8</v>
      </c>
      <c r="AC397" s="52" t="str">
        <f t="shared" si="20"/>
        <v>8, 8</v>
      </c>
    </row>
    <row r="398" spans="26:29" x14ac:dyDescent="0.3">
      <c r="Z398" s="126" cm="1">
        <f t="array" ref="Z398">INDEX(Map!$B$2:$V$22,-Paths!AA398+11,Paths!AB398+11)</f>
        <v>0</v>
      </c>
      <c r="AA398" s="127">
        <f t="shared" si="18"/>
        <v>8</v>
      </c>
      <c r="AB398" s="127">
        <f t="shared" si="19"/>
        <v>9</v>
      </c>
      <c r="AC398" s="52" t="str">
        <f t="shared" si="20"/>
        <v>9, 8</v>
      </c>
    </row>
    <row r="399" spans="26:29" x14ac:dyDescent="0.3">
      <c r="Z399" s="126" cm="1">
        <f t="array" ref="Z399">INDEX(Map!$B$2:$V$22,-Paths!AA399+11,Paths!AB399+11)</f>
        <v>0</v>
      </c>
      <c r="AA399" s="127">
        <f t="shared" si="18"/>
        <v>8</v>
      </c>
      <c r="AB399" s="127">
        <f t="shared" si="19"/>
        <v>10</v>
      </c>
      <c r="AC399" s="52" t="str">
        <f t="shared" si="20"/>
        <v>10, 8</v>
      </c>
    </row>
    <row r="400" spans="26:29" x14ac:dyDescent="0.3">
      <c r="Z400" s="126" cm="1">
        <f t="array" ref="Z400">INDEX(Map!$B$2:$V$22,-Paths!AA400+11,Paths!AB400+11)</f>
        <v>0</v>
      </c>
      <c r="AA400" s="127">
        <f t="shared" si="18"/>
        <v>9</v>
      </c>
      <c r="AB400" s="127">
        <f t="shared" si="19"/>
        <v>-10</v>
      </c>
      <c r="AC400" s="52" t="str">
        <f t="shared" si="20"/>
        <v>-10, 9</v>
      </c>
    </row>
    <row r="401" spans="26:29" x14ac:dyDescent="0.3">
      <c r="Z401" s="126" cm="1">
        <f t="array" ref="Z401">INDEX(Map!$B$2:$V$22,-Paths!AA401+11,Paths!AB401+11)</f>
        <v>0</v>
      </c>
      <c r="AA401" s="127">
        <f t="shared" si="18"/>
        <v>9</v>
      </c>
      <c r="AB401" s="127">
        <f t="shared" si="19"/>
        <v>-9</v>
      </c>
      <c r="AC401" s="52" t="str">
        <f t="shared" si="20"/>
        <v>-9, 9</v>
      </c>
    </row>
    <row r="402" spans="26:29" x14ac:dyDescent="0.3">
      <c r="Z402" s="126" cm="1">
        <f t="array" ref="Z402">INDEX(Map!$B$2:$V$22,-Paths!AA402+11,Paths!AB402+11)</f>
        <v>0</v>
      </c>
      <c r="AA402" s="127">
        <f t="shared" si="18"/>
        <v>9</v>
      </c>
      <c r="AB402" s="127">
        <f t="shared" si="19"/>
        <v>-8</v>
      </c>
      <c r="AC402" s="52" t="str">
        <f t="shared" si="20"/>
        <v>-8, 9</v>
      </c>
    </row>
    <row r="403" spans="26:29" x14ac:dyDescent="0.3">
      <c r="Z403" s="126" cm="1">
        <f t="array" ref="Z403">INDEX(Map!$B$2:$V$22,-Paths!AA403+11,Paths!AB403+11)</f>
        <v>0</v>
      </c>
      <c r="AA403" s="127">
        <f t="shared" si="18"/>
        <v>9</v>
      </c>
      <c r="AB403" s="127">
        <f t="shared" si="19"/>
        <v>-7</v>
      </c>
      <c r="AC403" s="52" t="str">
        <f t="shared" si="20"/>
        <v>-7, 9</v>
      </c>
    </row>
    <row r="404" spans="26:29" x14ac:dyDescent="0.3">
      <c r="Z404" s="126" cm="1">
        <f t="array" ref="Z404">INDEX(Map!$B$2:$V$22,-Paths!AA404+11,Paths!AB404+11)</f>
        <v>0</v>
      </c>
      <c r="AA404" s="127">
        <f t="shared" si="18"/>
        <v>9</v>
      </c>
      <c r="AB404" s="127">
        <f t="shared" si="19"/>
        <v>-6</v>
      </c>
      <c r="AC404" s="52" t="str">
        <f t="shared" si="20"/>
        <v>-6, 9</v>
      </c>
    </row>
    <row r="405" spans="26:29" x14ac:dyDescent="0.3">
      <c r="Z405" s="126" cm="1">
        <f t="array" ref="Z405">INDEX(Map!$B$2:$V$22,-Paths!AA405+11,Paths!AB405+11)</f>
        <v>0</v>
      </c>
      <c r="AA405" s="127">
        <f t="shared" si="18"/>
        <v>9</v>
      </c>
      <c r="AB405" s="127">
        <f t="shared" si="19"/>
        <v>-5</v>
      </c>
      <c r="AC405" s="52" t="str">
        <f t="shared" si="20"/>
        <v>-5, 9</v>
      </c>
    </row>
    <row r="406" spans="26:29" x14ac:dyDescent="0.3">
      <c r="Z406" s="126" cm="1">
        <f t="array" ref="Z406">INDEX(Map!$B$2:$V$22,-Paths!AA406+11,Paths!AB406+11)</f>
        <v>0</v>
      </c>
      <c r="AA406" s="127">
        <f t="shared" si="18"/>
        <v>9</v>
      </c>
      <c r="AB406" s="127">
        <f t="shared" si="19"/>
        <v>-4</v>
      </c>
      <c r="AC406" s="52" t="str">
        <f t="shared" si="20"/>
        <v>-4, 9</v>
      </c>
    </row>
    <row r="407" spans="26:29" x14ac:dyDescent="0.3">
      <c r="Z407" s="126" cm="1">
        <f t="array" ref="Z407">INDEX(Map!$B$2:$V$22,-Paths!AA407+11,Paths!AB407+11)</f>
        <v>0</v>
      </c>
      <c r="AA407" s="127">
        <f t="shared" si="18"/>
        <v>9</v>
      </c>
      <c r="AB407" s="127">
        <f t="shared" si="19"/>
        <v>-3</v>
      </c>
      <c r="AC407" s="52" t="str">
        <f t="shared" si="20"/>
        <v>-3, 9</v>
      </c>
    </row>
    <row r="408" spans="26:29" x14ac:dyDescent="0.3">
      <c r="Z408" s="126" cm="1">
        <f t="array" ref="Z408">INDEX(Map!$B$2:$V$22,-Paths!AA408+11,Paths!AB408+11)</f>
        <v>0</v>
      </c>
      <c r="AA408" s="127">
        <f t="shared" si="18"/>
        <v>9</v>
      </c>
      <c r="AB408" s="127">
        <f t="shared" si="19"/>
        <v>-2</v>
      </c>
      <c r="AC408" s="52" t="str">
        <f t="shared" si="20"/>
        <v>-2, 9</v>
      </c>
    </row>
    <row r="409" spans="26:29" x14ac:dyDescent="0.3">
      <c r="Z409" s="126" cm="1">
        <f t="array" ref="Z409">INDEX(Map!$B$2:$V$22,-Paths!AA409+11,Paths!AB409+11)</f>
        <v>0</v>
      </c>
      <c r="AA409" s="127">
        <f t="shared" si="18"/>
        <v>9</v>
      </c>
      <c r="AB409" s="127">
        <f t="shared" si="19"/>
        <v>-1</v>
      </c>
      <c r="AC409" s="52" t="str">
        <f t="shared" si="20"/>
        <v>-1, 9</v>
      </c>
    </row>
    <row r="410" spans="26:29" x14ac:dyDescent="0.3">
      <c r="Z410" s="126" cm="1">
        <f t="array" ref="Z410">INDEX(Map!$B$2:$V$22,-Paths!AA410+11,Paths!AB410+11)</f>
        <v>0</v>
      </c>
      <c r="AA410" s="127">
        <f t="shared" si="18"/>
        <v>9</v>
      </c>
      <c r="AB410" s="127">
        <f t="shared" si="19"/>
        <v>0</v>
      </c>
      <c r="AC410" s="52" t="str">
        <f t="shared" si="20"/>
        <v>0, 9</v>
      </c>
    </row>
    <row r="411" spans="26:29" x14ac:dyDescent="0.3">
      <c r="Z411" s="126" cm="1">
        <f t="array" ref="Z411">INDEX(Map!$B$2:$V$22,-Paths!AA411+11,Paths!AB411+11)</f>
        <v>0</v>
      </c>
      <c r="AA411" s="127">
        <f t="shared" si="18"/>
        <v>9</v>
      </c>
      <c r="AB411" s="127">
        <f t="shared" si="19"/>
        <v>1</v>
      </c>
      <c r="AC411" s="52" t="str">
        <f t="shared" si="20"/>
        <v>1, 9</v>
      </c>
    </row>
    <row r="412" spans="26:29" x14ac:dyDescent="0.3">
      <c r="Z412" s="126" cm="1">
        <f t="array" ref="Z412">INDEX(Map!$B$2:$V$22,-Paths!AA412+11,Paths!AB412+11)</f>
        <v>0</v>
      </c>
      <c r="AA412" s="127">
        <f t="shared" si="18"/>
        <v>9</v>
      </c>
      <c r="AB412" s="127">
        <f t="shared" si="19"/>
        <v>2</v>
      </c>
      <c r="AC412" s="52" t="str">
        <f t="shared" si="20"/>
        <v>2, 9</v>
      </c>
    </row>
    <row r="413" spans="26:29" x14ac:dyDescent="0.3">
      <c r="Z413" s="126" cm="1">
        <f t="array" ref="Z413">INDEX(Map!$B$2:$V$22,-Paths!AA413+11,Paths!AB413+11)</f>
        <v>0</v>
      </c>
      <c r="AA413" s="127">
        <f t="shared" si="18"/>
        <v>9</v>
      </c>
      <c r="AB413" s="127">
        <f t="shared" si="19"/>
        <v>3</v>
      </c>
      <c r="AC413" s="52" t="str">
        <f t="shared" si="20"/>
        <v>3, 9</v>
      </c>
    </row>
    <row r="414" spans="26:29" x14ac:dyDescent="0.3">
      <c r="Z414" s="126" cm="1">
        <f t="array" ref="Z414">INDEX(Map!$B$2:$V$22,-Paths!AA414+11,Paths!AB414+11)</f>
        <v>0</v>
      </c>
      <c r="AA414" s="127">
        <f t="shared" si="18"/>
        <v>9</v>
      </c>
      <c r="AB414" s="127">
        <f t="shared" si="19"/>
        <v>4</v>
      </c>
      <c r="AC414" s="52" t="str">
        <f t="shared" si="20"/>
        <v>4, 9</v>
      </c>
    </row>
    <row r="415" spans="26:29" x14ac:dyDescent="0.3">
      <c r="Z415" s="126" cm="1">
        <f t="array" ref="Z415">INDEX(Map!$B$2:$V$22,-Paths!AA415+11,Paths!AB415+11)</f>
        <v>0</v>
      </c>
      <c r="AA415" s="127">
        <f t="shared" si="18"/>
        <v>9</v>
      </c>
      <c r="AB415" s="127">
        <f t="shared" si="19"/>
        <v>5</v>
      </c>
      <c r="AC415" s="52" t="str">
        <f t="shared" si="20"/>
        <v>5, 9</v>
      </c>
    </row>
    <row r="416" spans="26:29" x14ac:dyDescent="0.3">
      <c r="Z416" s="126" cm="1">
        <f t="array" ref="Z416">INDEX(Map!$B$2:$V$22,-Paths!AA416+11,Paths!AB416+11)</f>
        <v>0</v>
      </c>
      <c r="AA416" s="127">
        <f t="shared" si="18"/>
        <v>9</v>
      </c>
      <c r="AB416" s="127">
        <f t="shared" si="19"/>
        <v>6</v>
      </c>
      <c r="AC416" s="52" t="str">
        <f t="shared" si="20"/>
        <v>6, 9</v>
      </c>
    </row>
    <row r="417" spans="26:29" x14ac:dyDescent="0.3">
      <c r="Z417" s="126" cm="1">
        <f t="array" ref="Z417">INDEX(Map!$B$2:$V$22,-Paths!AA417+11,Paths!AB417+11)</f>
        <v>0</v>
      </c>
      <c r="AA417" s="127">
        <f t="shared" si="18"/>
        <v>9</v>
      </c>
      <c r="AB417" s="127">
        <f t="shared" si="19"/>
        <v>7</v>
      </c>
      <c r="AC417" s="52" t="str">
        <f t="shared" si="20"/>
        <v>7, 9</v>
      </c>
    </row>
    <row r="418" spans="26:29" x14ac:dyDescent="0.3">
      <c r="Z418" s="126" cm="1">
        <f t="array" ref="Z418">INDEX(Map!$B$2:$V$22,-Paths!AA418+11,Paths!AB418+11)</f>
        <v>0</v>
      </c>
      <c r="AA418" s="127">
        <f t="shared" si="18"/>
        <v>9</v>
      </c>
      <c r="AB418" s="127">
        <f t="shared" si="19"/>
        <v>8</v>
      </c>
      <c r="AC418" s="52" t="str">
        <f t="shared" si="20"/>
        <v>8, 9</v>
      </c>
    </row>
    <row r="419" spans="26:29" x14ac:dyDescent="0.3">
      <c r="Z419" s="126" cm="1">
        <f t="array" ref="Z419">INDEX(Map!$B$2:$V$22,-Paths!AA419+11,Paths!AB419+11)</f>
        <v>0</v>
      </c>
      <c r="AA419" s="127">
        <f t="shared" si="18"/>
        <v>9</v>
      </c>
      <c r="AB419" s="127">
        <f t="shared" si="19"/>
        <v>9</v>
      </c>
      <c r="AC419" s="52" t="str">
        <f t="shared" si="20"/>
        <v>9, 9</v>
      </c>
    </row>
    <row r="420" spans="26:29" x14ac:dyDescent="0.3">
      <c r="Z420" s="126" cm="1">
        <f t="array" ref="Z420">INDEX(Map!$B$2:$V$22,-Paths!AA420+11,Paths!AB420+11)</f>
        <v>0</v>
      </c>
      <c r="AA420" s="127">
        <f t="shared" si="18"/>
        <v>9</v>
      </c>
      <c r="AB420" s="127">
        <f t="shared" si="19"/>
        <v>10</v>
      </c>
      <c r="AC420" s="52" t="str">
        <f t="shared" si="20"/>
        <v>10, 9</v>
      </c>
    </row>
    <row r="421" spans="26:29" x14ac:dyDescent="0.3">
      <c r="Z421" s="126" t="str" cm="1">
        <f t="array" ref="Z421">INDEX(Map!$B$2:$V$22,-Paths!AA421+11,Paths!AB421+11)</f>
        <v>Blank_4</v>
      </c>
      <c r="AA421" s="127">
        <f t="shared" si="18"/>
        <v>10</v>
      </c>
      <c r="AB421" s="127">
        <f t="shared" si="19"/>
        <v>-10</v>
      </c>
      <c r="AC421" s="52" t="str">
        <f t="shared" si="20"/>
        <v>-10, 10</v>
      </c>
    </row>
    <row r="422" spans="26:29" x14ac:dyDescent="0.3">
      <c r="Z422" s="126" cm="1">
        <f t="array" ref="Z422">INDEX(Map!$B$2:$V$22,-Paths!AA422+11,Paths!AB422+11)</f>
        <v>0</v>
      </c>
      <c r="AA422" s="127">
        <f t="shared" si="18"/>
        <v>10</v>
      </c>
      <c r="AB422" s="127">
        <f t="shared" si="19"/>
        <v>-9</v>
      </c>
      <c r="AC422" s="52" t="str">
        <f t="shared" si="20"/>
        <v>-9, 10</v>
      </c>
    </row>
    <row r="423" spans="26:29" x14ac:dyDescent="0.3">
      <c r="Z423" s="126" cm="1">
        <f t="array" ref="Z423">INDEX(Map!$B$2:$V$22,-Paths!AA423+11,Paths!AB423+11)</f>
        <v>0</v>
      </c>
      <c r="AA423" s="127">
        <f t="shared" si="18"/>
        <v>10</v>
      </c>
      <c r="AB423" s="127">
        <f t="shared" si="19"/>
        <v>-8</v>
      </c>
      <c r="AC423" s="52" t="str">
        <f t="shared" si="20"/>
        <v>-8, 10</v>
      </c>
    </row>
    <row r="424" spans="26:29" x14ac:dyDescent="0.3">
      <c r="Z424" s="126" cm="1">
        <f t="array" ref="Z424">INDEX(Map!$B$2:$V$22,-Paths!AA424+11,Paths!AB424+11)</f>
        <v>0</v>
      </c>
      <c r="AA424" s="127">
        <f t="shared" si="18"/>
        <v>10</v>
      </c>
      <c r="AB424" s="127">
        <f t="shared" si="19"/>
        <v>-7</v>
      </c>
      <c r="AC424" s="52" t="str">
        <f t="shared" si="20"/>
        <v>-7, 10</v>
      </c>
    </row>
    <row r="425" spans="26:29" x14ac:dyDescent="0.3">
      <c r="Z425" s="126" cm="1">
        <f t="array" ref="Z425">INDEX(Map!$B$2:$V$22,-Paths!AA425+11,Paths!AB425+11)</f>
        <v>0</v>
      </c>
      <c r="AA425" s="127">
        <f t="shared" si="18"/>
        <v>10</v>
      </c>
      <c r="AB425" s="127">
        <f t="shared" si="19"/>
        <v>-6</v>
      </c>
      <c r="AC425" s="52" t="str">
        <f t="shared" si="20"/>
        <v>-6, 10</v>
      </c>
    </row>
    <row r="426" spans="26:29" x14ac:dyDescent="0.3">
      <c r="Z426" s="126" cm="1">
        <f t="array" ref="Z426">INDEX(Map!$B$2:$V$22,-Paths!AA426+11,Paths!AB426+11)</f>
        <v>0</v>
      </c>
      <c r="AA426" s="127">
        <f t="shared" si="18"/>
        <v>10</v>
      </c>
      <c r="AB426" s="127">
        <f t="shared" si="19"/>
        <v>-5</v>
      </c>
      <c r="AC426" s="52" t="str">
        <f t="shared" si="20"/>
        <v>-5, 10</v>
      </c>
    </row>
    <row r="427" spans="26:29" x14ac:dyDescent="0.3">
      <c r="Z427" s="126" cm="1">
        <f t="array" ref="Z427">INDEX(Map!$B$2:$V$22,-Paths!AA427+11,Paths!AB427+11)</f>
        <v>0</v>
      </c>
      <c r="AA427" s="127">
        <f t="shared" si="18"/>
        <v>10</v>
      </c>
      <c r="AB427" s="127">
        <f t="shared" si="19"/>
        <v>-4</v>
      </c>
      <c r="AC427" s="52" t="str">
        <f t="shared" si="20"/>
        <v>-4, 10</v>
      </c>
    </row>
    <row r="428" spans="26:29" x14ac:dyDescent="0.3">
      <c r="Z428" s="126" cm="1">
        <f t="array" ref="Z428">INDEX(Map!$B$2:$V$22,-Paths!AA428+11,Paths!AB428+11)</f>
        <v>0</v>
      </c>
      <c r="AA428" s="127">
        <f t="shared" si="18"/>
        <v>10</v>
      </c>
      <c r="AB428" s="127">
        <f t="shared" si="19"/>
        <v>-3</v>
      </c>
      <c r="AC428" s="52" t="str">
        <f t="shared" si="20"/>
        <v>-3, 10</v>
      </c>
    </row>
    <row r="429" spans="26:29" x14ac:dyDescent="0.3">
      <c r="Z429" s="126" cm="1">
        <f t="array" ref="Z429">INDEX(Map!$B$2:$V$22,-Paths!AA429+11,Paths!AB429+11)</f>
        <v>0</v>
      </c>
      <c r="AA429" s="127">
        <f t="shared" si="18"/>
        <v>10</v>
      </c>
      <c r="AB429" s="127">
        <f t="shared" si="19"/>
        <v>-2</v>
      </c>
      <c r="AC429" s="52" t="str">
        <f t="shared" si="20"/>
        <v>-2, 10</v>
      </c>
    </row>
    <row r="430" spans="26:29" x14ac:dyDescent="0.3">
      <c r="Z430" s="126" cm="1">
        <f t="array" ref="Z430">INDEX(Map!$B$2:$V$22,-Paths!AA430+11,Paths!AB430+11)</f>
        <v>0</v>
      </c>
      <c r="AA430" s="127">
        <f t="shared" si="18"/>
        <v>10</v>
      </c>
      <c r="AB430" s="127">
        <f t="shared" si="19"/>
        <v>-1</v>
      </c>
      <c r="AC430" s="52" t="str">
        <f t="shared" si="20"/>
        <v>-1, 10</v>
      </c>
    </row>
    <row r="431" spans="26:29" x14ac:dyDescent="0.3">
      <c r="Z431" s="126" cm="1">
        <f t="array" ref="Z431">INDEX(Map!$B$2:$V$22,-Paths!AA431+11,Paths!AB431+11)</f>
        <v>0</v>
      </c>
      <c r="AA431" s="127">
        <f t="shared" si="18"/>
        <v>10</v>
      </c>
      <c r="AB431" s="127">
        <f t="shared" si="19"/>
        <v>0</v>
      </c>
      <c r="AC431" s="52" t="str">
        <f t="shared" si="20"/>
        <v>0, 10</v>
      </c>
    </row>
    <row r="432" spans="26:29" x14ac:dyDescent="0.3">
      <c r="Z432" s="126" cm="1">
        <f t="array" ref="Z432">INDEX(Map!$B$2:$V$22,-Paths!AA432+11,Paths!AB432+11)</f>
        <v>0</v>
      </c>
      <c r="AA432" s="127">
        <f t="shared" si="18"/>
        <v>10</v>
      </c>
      <c r="AB432" s="127">
        <f t="shared" si="19"/>
        <v>1</v>
      </c>
      <c r="AC432" s="52" t="str">
        <f t="shared" si="20"/>
        <v>1, 10</v>
      </c>
    </row>
    <row r="433" spans="26:29" x14ac:dyDescent="0.3">
      <c r="Z433" s="126" cm="1">
        <f t="array" ref="Z433">INDEX(Map!$B$2:$V$22,-Paths!AA433+11,Paths!AB433+11)</f>
        <v>0</v>
      </c>
      <c r="AA433" s="127">
        <f t="shared" si="18"/>
        <v>10</v>
      </c>
      <c r="AB433" s="127">
        <f t="shared" si="19"/>
        <v>2</v>
      </c>
      <c r="AC433" s="52" t="str">
        <f t="shared" si="20"/>
        <v>2, 10</v>
      </c>
    </row>
    <row r="434" spans="26:29" x14ac:dyDescent="0.3">
      <c r="Z434" s="126" cm="1">
        <f t="array" ref="Z434">INDEX(Map!$B$2:$V$22,-Paths!AA434+11,Paths!AB434+11)</f>
        <v>0</v>
      </c>
      <c r="AA434" s="127">
        <f t="shared" si="18"/>
        <v>10</v>
      </c>
      <c r="AB434" s="127">
        <f t="shared" si="19"/>
        <v>3</v>
      </c>
      <c r="AC434" s="52" t="str">
        <f t="shared" si="20"/>
        <v>3, 10</v>
      </c>
    </row>
    <row r="435" spans="26:29" x14ac:dyDescent="0.3">
      <c r="Z435" s="126" cm="1">
        <f t="array" ref="Z435">INDEX(Map!$B$2:$V$22,-Paths!AA435+11,Paths!AB435+11)</f>
        <v>0</v>
      </c>
      <c r="AA435" s="127">
        <f t="shared" si="18"/>
        <v>10</v>
      </c>
      <c r="AB435" s="127">
        <f t="shared" si="19"/>
        <v>4</v>
      </c>
      <c r="AC435" s="52" t="str">
        <f t="shared" si="20"/>
        <v>4, 10</v>
      </c>
    </row>
    <row r="436" spans="26:29" x14ac:dyDescent="0.3">
      <c r="Z436" s="126" cm="1">
        <f t="array" ref="Z436">INDEX(Map!$B$2:$V$22,-Paths!AA436+11,Paths!AB436+11)</f>
        <v>0</v>
      </c>
      <c r="AA436" s="127">
        <f t="shared" si="18"/>
        <v>10</v>
      </c>
      <c r="AB436" s="127">
        <f t="shared" si="19"/>
        <v>5</v>
      </c>
      <c r="AC436" s="52" t="str">
        <f t="shared" si="20"/>
        <v>5, 10</v>
      </c>
    </row>
    <row r="437" spans="26:29" x14ac:dyDescent="0.3">
      <c r="Z437" s="126" cm="1">
        <f t="array" ref="Z437">INDEX(Map!$B$2:$V$22,-Paths!AA437+11,Paths!AB437+11)</f>
        <v>0</v>
      </c>
      <c r="AA437" s="127">
        <f t="shared" si="18"/>
        <v>10</v>
      </c>
      <c r="AB437" s="127">
        <f t="shared" si="19"/>
        <v>6</v>
      </c>
      <c r="AC437" s="52" t="str">
        <f t="shared" si="20"/>
        <v>6, 10</v>
      </c>
    </row>
    <row r="438" spans="26:29" x14ac:dyDescent="0.3">
      <c r="Z438" s="126" cm="1">
        <f t="array" ref="Z438">INDEX(Map!$B$2:$V$22,-Paths!AA438+11,Paths!AB438+11)</f>
        <v>0</v>
      </c>
      <c r="AA438" s="127">
        <f t="shared" si="18"/>
        <v>10</v>
      </c>
      <c r="AB438" s="127">
        <f t="shared" si="19"/>
        <v>7</v>
      </c>
      <c r="AC438" s="52" t="str">
        <f t="shared" si="20"/>
        <v>7, 10</v>
      </c>
    </row>
    <row r="439" spans="26:29" x14ac:dyDescent="0.3">
      <c r="Z439" s="126" cm="1">
        <f t="array" ref="Z439">INDEX(Map!$B$2:$V$22,-Paths!AA439+11,Paths!AB439+11)</f>
        <v>0</v>
      </c>
      <c r="AA439" s="127">
        <f t="shared" si="18"/>
        <v>10</v>
      </c>
      <c r="AB439" s="127">
        <f t="shared" si="19"/>
        <v>8</v>
      </c>
      <c r="AC439" s="52" t="str">
        <f t="shared" si="20"/>
        <v>8, 10</v>
      </c>
    </row>
    <row r="440" spans="26:29" x14ac:dyDescent="0.3">
      <c r="Z440" s="126" cm="1">
        <f t="array" ref="Z440">INDEX(Map!$B$2:$V$22,-Paths!AA440+11,Paths!AB440+11)</f>
        <v>0</v>
      </c>
      <c r="AA440" s="127">
        <f t="shared" si="18"/>
        <v>10</v>
      </c>
      <c r="AB440" s="127">
        <f t="shared" si="19"/>
        <v>9</v>
      </c>
      <c r="AC440" s="52" t="str">
        <f t="shared" si="20"/>
        <v>9, 10</v>
      </c>
    </row>
    <row r="441" spans="26:29" x14ac:dyDescent="0.3">
      <c r="Z441" s="126" t="str" cm="1">
        <f t="array" ref="Z441">INDEX(Map!$B$2:$V$22,-Paths!AA441+11,Paths!AB441+11)</f>
        <v>Blank_3</v>
      </c>
      <c r="AA441" s="127">
        <f t="shared" si="18"/>
        <v>10</v>
      </c>
      <c r="AB441" s="127">
        <f t="shared" si="19"/>
        <v>10</v>
      </c>
      <c r="AC441" s="52" t="str">
        <f t="shared" si="20"/>
        <v>10, 10</v>
      </c>
    </row>
  </sheetData>
  <sheetProtection sheet="1" formatCells="0"/>
  <mergeCells count="3">
    <mergeCell ref="D29:D31"/>
    <mergeCell ref="D302:D304"/>
    <mergeCell ref="D62:D64"/>
  </mergeCells>
  <phoneticPr fontId="6" type="noConversion"/>
  <conditionalFormatting sqref="E2:F5">
    <cfRule type="cellIs" dxfId="3" priority="3" operator="lessThan">
      <formula>-10</formula>
    </cfRule>
    <cfRule type="cellIs" dxfId="2" priority="4" operator="greaterThan">
      <formula>10</formula>
    </cfRule>
  </conditionalFormatting>
  <dataValidations count="2">
    <dataValidation allowBlank="1" showInputMessage="1" showErrorMessage="1" prompt="-10 &lt; X &lt;10" sqref="E1:E5" xr:uid="{89E4B2D3-0F9F-454B-B4FE-C7EAA3694E8F}"/>
    <dataValidation allowBlank="1" showInputMessage="1" showErrorMessage="1" prompt="-10&lt;Y&lt;10" sqref="F1:F5" xr:uid="{8BD82FA3-661D-4855-9034-68AD0BE68DB7}"/>
  </dataValidations>
  <pageMargins left="0.7" right="0.7" top="0.75" bottom="0.75" header="0.3" footer="0.3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58" id="{E424332D-137A-48FD-8582-2AF28FA4158A}">
            <xm:f>AND(INDEX(Maze!$D:$D,QUOTIENT(ROW()+1,3)+1)&lt;&gt;"",MOD(ROW(),3)&lt;&gt;1)</xm:f>
            <x14:dxf>
              <fill>
                <gradientFill degree="90">
                  <stop position="0">
                    <color theme="0"/>
                  </stop>
                  <stop position="0.5">
                    <color rgb="FF61D6FF"/>
                  </stop>
                  <stop position="1">
                    <color theme="0"/>
                  </stop>
                </gradientFill>
              </fill>
              <border>
                <left/>
                <right/>
                <top/>
                <bottom/>
              </border>
            </x14:dxf>
          </x14:cfRule>
          <x14:cfRule type="expression" priority="59" id="{5A8D905D-964A-4BD1-AB00-95308D58ABE8}">
            <xm:f>INDEX(Maze!$A:$A,QUOTIENT(ROW()+1,3)+1)=0</xm:f>
            <x14:dxf>
              <fill>
                <gradientFill degree="90">
                  <stop position="0">
                    <color theme="0"/>
                  </stop>
                  <stop position="0.5">
                    <color rgb="FF61D6FF"/>
                  </stop>
                  <stop position="1">
                    <color theme="0"/>
                  </stop>
                </gradientFill>
              </fill>
              <border>
                <left/>
                <right/>
                <top/>
                <bottom/>
              </border>
            </x14:dxf>
          </x14:cfRule>
          <xm:sqref>A1:C1048576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BD245-2C88-45EC-BCFC-464A91A3187F}">
  <sheetPr codeName="Sheet8"/>
  <dimension ref="A1:D50"/>
  <sheetViews>
    <sheetView workbookViewId="0">
      <selection activeCell="C11" sqref="C11"/>
    </sheetView>
  </sheetViews>
  <sheetFormatPr defaultRowHeight="14.4" x14ac:dyDescent="0.3"/>
  <cols>
    <col min="1" max="1" width="10.88671875" style="75" customWidth="1"/>
    <col min="2" max="2" width="41.88671875" style="35" customWidth="1"/>
    <col min="3" max="3" width="60.21875" style="35" customWidth="1"/>
    <col min="4" max="4" width="90.88671875" customWidth="1"/>
  </cols>
  <sheetData>
    <row r="1" spans="1:4" ht="15" thickBot="1" x14ac:dyDescent="0.35">
      <c r="B1" s="35" t="s">
        <v>154</v>
      </c>
      <c r="D1" s="90"/>
    </row>
    <row r="2" spans="1:4" ht="15" thickBot="1" x14ac:dyDescent="0.35">
      <c r="A2" s="85"/>
      <c r="B2" s="95" t="s">
        <v>119</v>
      </c>
      <c r="C2" s="96" t="s">
        <v>96</v>
      </c>
      <c r="D2" s="97" t="s">
        <v>117</v>
      </c>
    </row>
    <row r="3" spans="1:4" ht="46.8" customHeight="1" thickBot="1" x14ac:dyDescent="0.35">
      <c r="A3" s="98" t="s">
        <v>151</v>
      </c>
      <c r="B3" s="92" t="s">
        <v>155</v>
      </c>
      <c r="C3" s="93" t="s">
        <v>160</v>
      </c>
      <c r="D3" s="94" t="s">
        <v>152</v>
      </c>
    </row>
    <row r="4" spans="1:4" ht="15" thickBot="1" x14ac:dyDescent="0.35">
      <c r="A4" s="91"/>
      <c r="B4" s="77"/>
      <c r="C4" s="72"/>
      <c r="D4" s="73"/>
    </row>
    <row r="5" spans="1:4" ht="60" customHeight="1" thickBot="1" x14ac:dyDescent="0.35">
      <c r="A5" s="87" t="s">
        <v>114</v>
      </c>
      <c r="B5" s="92" t="s">
        <v>100</v>
      </c>
      <c r="C5" s="93" t="s">
        <v>118</v>
      </c>
      <c r="D5" s="94" t="s">
        <v>110</v>
      </c>
    </row>
    <row r="6" spans="1:4" x14ac:dyDescent="0.3">
      <c r="A6" s="86"/>
      <c r="B6" s="77"/>
      <c r="C6" s="72"/>
      <c r="D6" s="73"/>
    </row>
    <row r="7" spans="1:4" ht="15" thickBot="1" x14ac:dyDescent="0.35">
      <c r="B7" s="77"/>
      <c r="C7" s="72"/>
      <c r="D7" s="74"/>
    </row>
    <row r="8" spans="1:4" ht="15" thickBot="1" x14ac:dyDescent="0.35">
      <c r="A8" s="82"/>
      <c r="B8" s="79" t="s">
        <v>113</v>
      </c>
      <c r="C8" s="80" t="s">
        <v>96</v>
      </c>
      <c r="D8" s="81" t="s">
        <v>117</v>
      </c>
    </row>
    <row r="9" spans="1:4" ht="60" customHeight="1" x14ac:dyDescent="0.3">
      <c r="A9" s="187" t="s">
        <v>115</v>
      </c>
      <c r="B9" s="39" t="s">
        <v>120</v>
      </c>
      <c r="C9" s="37" t="s">
        <v>121</v>
      </c>
      <c r="D9" s="71" t="s">
        <v>103</v>
      </c>
    </row>
    <row r="10" spans="1:4" ht="60" customHeight="1" thickBot="1" x14ac:dyDescent="0.35">
      <c r="A10" s="188"/>
      <c r="B10" s="40" t="s">
        <v>123</v>
      </c>
      <c r="C10" s="38" t="s">
        <v>122</v>
      </c>
      <c r="D10" s="41" t="s">
        <v>108</v>
      </c>
    </row>
    <row r="11" spans="1:4" x14ac:dyDescent="0.3">
      <c r="B11" s="76"/>
      <c r="C11" s="72"/>
      <c r="D11" s="73"/>
    </row>
    <row r="12" spans="1:4" ht="15" thickBot="1" x14ac:dyDescent="0.35">
      <c r="B12" s="77"/>
      <c r="C12" s="72"/>
      <c r="D12" s="74"/>
    </row>
    <row r="13" spans="1:4" ht="15.6" customHeight="1" thickBot="1" x14ac:dyDescent="0.35">
      <c r="B13" s="79" t="s">
        <v>124</v>
      </c>
      <c r="C13" s="80" t="s">
        <v>96</v>
      </c>
      <c r="D13" s="81" t="s">
        <v>117</v>
      </c>
    </row>
    <row r="14" spans="1:4" ht="73.2" customHeight="1" x14ac:dyDescent="0.3">
      <c r="A14" s="187" t="s">
        <v>116</v>
      </c>
      <c r="B14" s="78" t="s">
        <v>99</v>
      </c>
      <c r="C14" s="83" t="s">
        <v>127</v>
      </c>
      <c r="D14" s="84" t="s">
        <v>105</v>
      </c>
    </row>
    <row r="15" spans="1:4" ht="46.8" customHeight="1" x14ac:dyDescent="0.3">
      <c r="A15" s="189"/>
      <c r="B15" s="44" t="s">
        <v>98</v>
      </c>
      <c r="C15" s="46" t="s">
        <v>125</v>
      </c>
      <c r="D15" s="42" t="s">
        <v>111</v>
      </c>
    </row>
    <row r="16" spans="1:4" ht="49.8" customHeight="1" thickBot="1" x14ac:dyDescent="0.35">
      <c r="A16" s="188"/>
      <c r="B16" s="45" t="s">
        <v>104</v>
      </c>
      <c r="C16" s="47" t="s">
        <v>126</v>
      </c>
      <c r="D16" s="43" t="s">
        <v>112</v>
      </c>
    </row>
    <row r="17" spans="2:2" x14ac:dyDescent="0.3">
      <c r="B17" s="36"/>
    </row>
    <row r="18" spans="2:2" x14ac:dyDescent="0.3">
      <c r="B18" s="36"/>
    </row>
    <row r="50" spans="2:2" x14ac:dyDescent="0.3">
      <c r="B50" s="36"/>
    </row>
  </sheetData>
  <sheetProtection sheet="1" objects="1" scenarios="1"/>
  <mergeCells count="2">
    <mergeCell ref="A9:A10"/>
    <mergeCell ref="A14:A16"/>
  </mergeCells>
  <hyperlinks>
    <hyperlink ref="D9" r:id="rId1" display="Excel Convererter: https://docs.google.com/spreadsheets/d/1Q0a8-2sIvj7IQSQ2C1mAVWkEygv6768o" xr:uid="{00000000-0004-0000-0000-000002000000}"/>
    <hyperlink ref="D16" r:id="rId2" display="Link to your room : https://spotmaze.world/[username]?myroom" xr:uid="{14F49147-9D68-4428-A1E4-4E4AB1C4063B}"/>
    <hyperlink ref="D15" r:id="rId3" display="Link to your world : https://spotmaze.world/[username]." xr:uid="{1514167F-A997-4FBE-948A-3EB6BFBBC713}"/>
    <hyperlink ref="D5" r:id="rId4" display="Fork this Repo : https://github.com/spotmaze/spotmaze" xr:uid="{C6AF3A25-89FD-43F3-837A-B64965D54DB5}"/>
    <hyperlink ref="D14" r:id="rId5" display="https://github.com/spotmaze/spotmaze" xr:uid="{29C87671-412A-4950-9CE6-246B57D948CC}"/>
    <hyperlink ref="D10" r:id="rId6" location=" " display="https://beautifytools.com/excel-to-json-converter.php# " xr:uid="{0CA2ECDA-791A-48C5-BDFE-E61FF70FB0DC}"/>
    <hyperlink ref="D3" r:id="rId7" xr:uid="{F11C9E8E-4A90-46F5-8C3C-A8553D38F8C6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Website</vt:lpstr>
      <vt:lpstr>Developer Mode</vt:lpstr>
      <vt:lpstr>Base Plate</vt:lpstr>
      <vt:lpstr>Map</vt:lpstr>
      <vt:lpstr>Spots</vt:lpstr>
      <vt:lpstr>Maze</vt:lpstr>
      <vt:lpstr>Paths</vt:lpstr>
      <vt:lpstr>Upload Process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Parag Pathak</dc:creator>
  <cp:lastModifiedBy>Admin</cp:lastModifiedBy>
  <dcterms:created xsi:type="dcterms:W3CDTF">2021-10-24T13:44:16Z</dcterms:created>
  <dcterms:modified xsi:type="dcterms:W3CDTF">2021-11-12T04:37:46Z</dcterms:modified>
</cp:coreProperties>
</file>