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5B30D594-4C1C-4139-801E-C513B6452DA2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Map" sheetId="13" r:id="rId4"/>
    <sheet name="Spots" sheetId="1" r:id="rId5"/>
    <sheet name="Maze" sheetId="2" r:id="rId6"/>
    <sheet name="Paths" sheetId="11" r:id="rId7"/>
    <sheet name="Upload Proces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" l="1" a="1"/>
  <c r="F32" i="2" s="1"/>
  <c r="A93" i="11" s="1" a="1"/>
  <c r="A93" i="11" s="1"/>
  <c r="G32" i="2" a="1"/>
  <c r="G32" i="2" s="1"/>
  <c r="B93" i="11" s="1" a="1"/>
  <c r="B93" i="11" s="1"/>
  <c r="F33" i="2" a="1"/>
  <c r="F33" i="2" s="1"/>
  <c r="A96" i="11" s="1" a="1"/>
  <c r="A96" i="11" s="1"/>
  <c r="G33" i="2" a="1"/>
  <c r="G33" i="2" s="1"/>
  <c r="B96" i="11" s="1" a="1"/>
  <c r="B96" i="11" s="1"/>
  <c r="F34" i="2" a="1"/>
  <c r="F34" i="2" s="1"/>
  <c r="A99" i="11" s="1" a="1"/>
  <c r="A99" i="11" s="1"/>
  <c r="G34" i="2" a="1"/>
  <c r="G34" i="2" s="1"/>
  <c r="B99" i="11" s="1" a="1"/>
  <c r="B99" i="11" s="1"/>
  <c r="F35" i="2" a="1"/>
  <c r="F35" i="2" s="1"/>
  <c r="A102" i="11" s="1" a="1"/>
  <c r="A102" i="11" s="1"/>
  <c r="G35" i="2" a="1"/>
  <c r="G35" i="2" s="1"/>
  <c r="B102" i="11" s="1" a="1"/>
  <c r="B102" i="11" s="1"/>
  <c r="F36" i="2" a="1"/>
  <c r="F36" i="2" s="1"/>
  <c r="A105" i="11" s="1" a="1"/>
  <c r="A105" i="11" s="1"/>
  <c r="G36" i="2" a="1"/>
  <c r="G36" i="2" s="1"/>
  <c r="B105" i="11" s="1" a="1"/>
  <c r="B105" i="11" s="1"/>
  <c r="F37" i="2" a="1"/>
  <c r="F37" i="2" s="1"/>
  <c r="A108" i="11" s="1" a="1"/>
  <c r="A108" i="11" s="1"/>
  <c r="G37" i="2" a="1"/>
  <c r="G37" i="2" s="1"/>
  <c r="B108" i="11" s="1" a="1"/>
  <c r="B108" i="11" s="1"/>
  <c r="C32" i="2" a="1"/>
  <c r="C32" i="2" s="1"/>
  <c r="A92" i="11" s="1" a="1"/>
  <c r="A92" i="11" s="1"/>
  <c r="D32" i="2" a="1"/>
  <c r="D32" i="2" s="1"/>
  <c r="B92" i="11" s="1" a="1"/>
  <c r="B92" i="11" s="1"/>
  <c r="C33" i="2" a="1"/>
  <c r="C33" i="2" s="1"/>
  <c r="A95" i="11" s="1" a="1"/>
  <c r="A95" i="11" s="1"/>
  <c r="D33" i="2" a="1"/>
  <c r="D33" i="2" s="1"/>
  <c r="B95" i="11" s="1" a="1"/>
  <c r="B95" i="11" s="1"/>
  <c r="C34" i="2" a="1"/>
  <c r="C34" i="2" s="1"/>
  <c r="A98" i="11" s="1" a="1"/>
  <c r="A98" i="11" s="1"/>
  <c r="D34" i="2" a="1"/>
  <c r="D34" i="2" s="1"/>
  <c r="B98" i="11" s="1" a="1"/>
  <c r="B98" i="11" s="1"/>
  <c r="C35" i="2" a="1"/>
  <c r="C35" i="2" s="1"/>
  <c r="A101" i="11" s="1" a="1"/>
  <c r="A101" i="11" s="1"/>
  <c r="D35" i="2" a="1"/>
  <c r="D35" i="2" s="1"/>
  <c r="B101" i="11" s="1" a="1"/>
  <c r="B101" i="11" s="1"/>
  <c r="C36" i="2" a="1"/>
  <c r="C36" i="2" s="1"/>
  <c r="A104" i="11" s="1" a="1"/>
  <c r="A104" i="11" s="1"/>
  <c r="D36" i="2" a="1"/>
  <c r="D36" i="2" s="1"/>
  <c r="B104" i="11" s="1" a="1"/>
  <c r="B104" i="11" s="1"/>
  <c r="C37" i="2" a="1"/>
  <c r="C37" i="2" s="1"/>
  <c r="A107" i="11" s="1" a="1"/>
  <c r="A107" i="11" s="1"/>
  <c r="D37" i="2" a="1"/>
  <c r="D37" i="2" s="1"/>
  <c r="B107" i="11" s="1" a="1"/>
  <c r="B107" i="11" s="1"/>
  <c r="A65" i="11" a="1"/>
  <c r="A65" i="11" s="1"/>
  <c r="B65" i="11" a="1"/>
  <c r="B65" i="11" s="1"/>
  <c r="C65" i="11" a="1"/>
  <c r="C65" i="11" s="1"/>
  <c r="A66" i="11" a="1"/>
  <c r="A66" i="11" s="1"/>
  <c r="B66" i="11" a="1"/>
  <c r="B66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A110" i="11" a="1"/>
  <c r="A110" i="11" s="1"/>
  <c r="B110" i="11" a="1"/>
  <c r="B110" i="11" s="1"/>
  <c r="A111" i="11" a="1"/>
  <c r="A111" i="11" s="1"/>
  <c r="B111" i="11" a="1"/>
  <c r="B111" i="11" s="1"/>
  <c r="A113" i="11" a="1"/>
  <c r="A113" i="11" s="1"/>
  <c r="B113" i="11" a="1"/>
  <c r="B113" i="11" s="1"/>
  <c r="A114" i="11" a="1"/>
  <c r="A114" i="11" s="1"/>
  <c r="B114" i="11" a="1"/>
  <c r="B114" i="11" s="1"/>
  <c r="A116" i="11" a="1"/>
  <c r="A116" i="11" s="1"/>
  <c r="B116" i="11" a="1"/>
  <c r="B116" i="11" s="1"/>
  <c r="A117" i="11" a="1"/>
  <c r="A117" i="11" s="1"/>
  <c r="B117" i="11" a="1"/>
  <c r="B117" i="11" s="1"/>
  <c r="A119" i="11" a="1"/>
  <c r="A119" i="11" s="1"/>
  <c r="B119" i="11" a="1"/>
  <c r="B119" i="11" s="1"/>
  <c r="A120" i="11" a="1"/>
  <c r="A120" i="11" s="1"/>
  <c r="B120" i="11" a="1"/>
  <c r="B120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AC173" i="11" l="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34" i="1" l="1" a="1"/>
  <c r="B34" i="1" s="1"/>
  <c r="C34" i="1" a="1"/>
  <c r="C34" i="1" s="1"/>
  <c r="B31" i="1" a="1"/>
  <c r="B31" i="1" s="1"/>
  <c r="B33" i="1" a="1"/>
  <c r="B33" i="1" s="1"/>
  <c r="B3" i="1" a="1"/>
  <c r="B3" i="1" s="1"/>
  <c r="B5" i="1" a="1"/>
  <c r="B5" i="1" s="1"/>
  <c r="B8" i="1" a="1"/>
  <c r="B8" i="1" s="1"/>
  <c r="B10" i="1" a="1"/>
  <c r="B10" i="1" s="1"/>
  <c r="B12" i="1" a="1"/>
  <c r="B12" i="1" s="1"/>
  <c r="B15" i="1" a="1"/>
  <c r="B15" i="1" s="1"/>
  <c r="C16" i="1" a="1"/>
  <c r="C16" i="1" s="1"/>
  <c r="C18" i="1" a="1"/>
  <c r="C18" i="1" s="1"/>
  <c r="C21" i="1" a="1"/>
  <c r="C21" i="1" s="1"/>
  <c r="C23" i="1" a="1"/>
  <c r="C23" i="1" s="1"/>
  <c r="C25" i="1" a="1"/>
  <c r="C25" i="1" s="1"/>
  <c r="C28" i="1" a="1"/>
  <c r="C28" i="1" s="1"/>
  <c r="C32" i="1" a="1"/>
  <c r="C32" i="1" s="1"/>
  <c r="C7" i="1" a="1"/>
  <c r="C7" i="1" s="1"/>
  <c r="C14" i="1" a="1"/>
  <c r="C14" i="1" s="1"/>
  <c r="B21" i="1" a="1"/>
  <c r="B21" i="1" s="1"/>
  <c r="B28" i="1" a="1"/>
  <c r="B28" i="1" s="1"/>
  <c r="C31" i="1" a="1"/>
  <c r="C31" i="1" s="1"/>
  <c r="C33" i="1" a="1"/>
  <c r="C33" i="1" s="1"/>
  <c r="C3" i="1" a="1"/>
  <c r="C3" i="1" s="1"/>
  <c r="C5" i="1" a="1"/>
  <c r="C5" i="1" s="1"/>
  <c r="C8" i="1" a="1"/>
  <c r="C8" i="1" s="1"/>
  <c r="C10" i="1" a="1"/>
  <c r="C10" i="1" s="1"/>
  <c r="C12" i="1" a="1"/>
  <c r="C12" i="1" s="1"/>
  <c r="C15" i="1" a="1"/>
  <c r="C15" i="1" s="1"/>
  <c r="B17" i="1" a="1"/>
  <c r="B17" i="1" s="1"/>
  <c r="B19" i="1" a="1"/>
  <c r="B19" i="1" s="1"/>
  <c r="F16" i="2" s="1" a="1"/>
  <c r="F16" i="2" s="1"/>
  <c r="B22" i="1" a="1"/>
  <c r="B22" i="1" s="1"/>
  <c r="B24" i="1" a="1"/>
  <c r="B24" i="1" s="1"/>
  <c r="B26" i="1" a="1"/>
  <c r="B26" i="1" s="1"/>
  <c r="C2" i="1" a="1"/>
  <c r="C2" i="1" s="1"/>
  <c r="D2" i="2" s="1" a="1"/>
  <c r="D2" i="2" s="1"/>
  <c r="B2" i="11" s="1" a="1"/>
  <c r="B2" i="11" s="1"/>
  <c r="C29" i="1" a="1"/>
  <c r="C29" i="1" s="1"/>
  <c r="C9" i="1" a="1"/>
  <c r="C9" i="1" s="1"/>
  <c r="B16" i="1" a="1"/>
  <c r="B16" i="1" s="1"/>
  <c r="B23" i="1" a="1"/>
  <c r="B23" i="1" s="1"/>
  <c r="B32" i="1" a="1"/>
  <c r="B32" i="1" s="1"/>
  <c r="B29" i="1" a="1"/>
  <c r="B29" i="1" s="1"/>
  <c r="B4" i="1" a="1"/>
  <c r="B4" i="1" s="1"/>
  <c r="B7" i="1" a="1"/>
  <c r="B7" i="1" s="1"/>
  <c r="B9" i="1" a="1"/>
  <c r="B9" i="1" s="1"/>
  <c r="B11" i="1" a="1"/>
  <c r="B11" i="1" s="1"/>
  <c r="B14" i="1" a="1"/>
  <c r="B14" i="1" s="1"/>
  <c r="C17" i="1" a="1"/>
  <c r="C17" i="1" s="1"/>
  <c r="C19" i="1" a="1"/>
  <c r="C19" i="1" s="1"/>
  <c r="G16" i="2" s="1" a="1"/>
  <c r="G16" i="2" s="1"/>
  <c r="B45" i="11" s="1" a="1"/>
  <c r="B45" i="11" s="1"/>
  <c r="C22" i="1" a="1"/>
  <c r="C22" i="1" s="1"/>
  <c r="C24" i="1" a="1"/>
  <c r="C24" i="1" s="1"/>
  <c r="C26" i="1" a="1"/>
  <c r="C26" i="1" s="1"/>
  <c r="B2" i="1" a="1"/>
  <c r="B2" i="1" s="1"/>
  <c r="C2" i="2" s="1" a="1"/>
  <c r="C2" i="2" s="1"/>
  <c r="C4" i="1" a="1"/>
  <c r="C4" i="1" s="1"/>
  <c r="C11" i="1" a="1"/>
  <c r="C11" i="1" s="1"/>
  <c r="B18" i="1" a="1"/>
  <c r="B18" i="1" s="1"/>
  <c r="B25" i="1" a="1"/>
  <c r="B25" i="1" s="1"/>
  <c r="F27" i="2" l="1" a="1"/>
  <c r="F27" i="2" s="1"/>
  <c r="D27" i="2" a="1"/>
  <c r="D27" i="2" s="1"/>
  <c r="G26" i="2" a="1"/>
  <c r="G26" i="2" s="1"/>
  <c r="D34" i="1" a="1"/>
  <c r="D34" i="1" s="1"/>
  <c r="F26" i="2" a="1"/>
  <c r="F26" i="2" s="1"/>
  <c r="A75" i="11" s="1" a="1"/>
  <c r="A75" i="11" s="1"/>
  <c r="C27" i="2" a="1"/>
  <c r="C27" i="2" s="1"/>
  <c r="G3" i="2" a="1"/>
  <c r="G3" i="2" s="1"/>
  <c r="D4" i="2" a="1"/>
  <c r="D4" i="2" s="1"/>
  <c r="D11" i="2" a="1"/>
  <c r="D11" i="2" s="1"/>
  <c r="B29" i="11" s="1" a="1"/>
  <c r="B29" i="11" s="1"/>
  <c r="G23" i="2" a="1"/>
  <c r="G23" i="2" s="1"/>
  <c r="G10" i="2" a="1"/>
  <c r="G10" i="2" s="1"/>
  <c r="F17" i="2" a="1"/>
  <c r="F17" i="2" s="1"/>
  <c r="A48" i="11" s="1" a="1"/>
  <c r="A48" i="11" s="1"/>
  <c r="C18" i="2" a="1"/>
  <c r="C18" i="2" s="1"/>
  <c r="A50" i="11" s="1" a="1"/>
  <c r="A50" i="11" s="1"/>
  <c r="F8" i="2" a="1"/>
  <c r="F8" i="2" s="1"/>
  <c r="C9" i="2" a="1"/>
  <c r="C9" i="2" s="1"/>
  <c r="F15" i="2" a="1"/>
  <c r="F15" i="2" s="1"/>
  <c r="A42" i="11" s="1" a="1"/>
  <c r="A42" i="11" s="1"/>
  <c r="C16" i="2" a="1"/>
  <c r="C16" i="2" s="1"/>
  <c r="A44" i="11" s="1" a="1"/>
  <c r="A44" i="11" s="1"/>
  <c r="G9" i="2" a="1"/>
  <c r="G9" i="2" s="1"/>
  <c r="D10" i="2" a="1"/>
  <c r="D10" i="2" s="1"/>
  <c r="G20" i="2" a="1"/>
  <c r="G20" i="2" s="1"/>
  <c r="B57" i="11" s="1" a="1"/>
  <c r="B57" i="11" s="1"/>
  <c r="D21" i="2" a="1"/>
  <c r="D21" i="2" s="1"/>
  <c r="B59" i="11" s="1" a="1"/>
  <c r="B59" i="11" s="1"/>
  <c r="F11" i="2" a="1"/>
  <c r="F11" i="2" s="1"/>
  <c r="A30" i="11" s="1" a="1"/>
  <c r="A30" i="11" s="1"/>
  <c r="C12" i="2" a="1"/>
  <c r="C12" i="2" s="1"/>
  <c r="C11" i="2" a="1"/>
  <c r="C11" i="2" s="1"/>
  <c r="F3" i="2" a="1"/>
  <c r="F3" i="2" s="1"/>
  <c r="A6" i="11" s="1" a="1"/>
  <c r="A6" i="11" s="1"/>
  <c r="C4" i="2" a="1"/>
  <c r="C4" i="2" s="1"/>
  <c r="A8" i="11" s="1" a="1"/>
  <c r="A8" i="11" s="1"/>
  <c r="F13" i="2" a="1"/>
  <c r="F13" i="2" s="1"/>
  <c r="C14" i="2" a="1"/>
  <c r="C14" i="2" s="1"/>
  <c r="A38" i="11" s="1" a="1"/>
  <c r="A38" i="11" s="1"/>
  <c r="F22" i="2" a="1"/>
  <c r="F22" i="2" s="1"/>
  <c r="A63" i="11" s="1" a="1"/>
  <c r="A63" i="11" s="1"/>
  <c r="C23" i="2" a="1"/>
  <c r="C23" i="2" s="1"/>
  <c r="F14" i="2" a="1"/>
  <c r="F14" i="2" s="1"/>
  <c r="C15" i="2" a="1"/>
  <c r="C15" i="2" s="1"/>
  <c r="G6" i="2" a="1"/>
  <c r="G6" i="2" s="1"/>
  <c r="B15" i="11" s="1" a="1"/>
  <c r="B15" i="11" s="1"/>
  <c r="D7" i="2" a="1"/>
  <c r="D7" i="2" s="1"/>
  <c r="G28" i="2" a="1"/>
  <c r="G28" i="2" s="1"/>
  <c r="D28" i="2" a="1"/>
  <c r="D28" i="2" s="1"/>
  <c r="B80" i="11" s="1" a="1"/>
  <c r="B80" i="11" s="1"/>
  <c r="G30" i="2" a="1"/>
  <c r="G30" i="2" s="1"/>
  <c r="B87" i="11" s="1" a="1"/>
  <c r="B87" i="11" s="1"/>
  <c r="G27" i="2" a="1"/>
  <c r="G27" i="2" s="1"/>
  <c r="B78" i="11" s="1" a="1"/>
  <c r="B78" i="11" s="1"/>
  <c r="D29" i="2" a="1"/>
  <c r="D29" i="2" s="1"/>
  <c r="G29" i="2" a="1"/>
  <c r="G29" i="2" s="1"/>
  <c r="B84" i="11" s="1" a="1"/>
  <c r="B84" i="11" s="1"/>
  <c r="G31" i="2" a="1"/>
  <c r="G31" i="2" s="1"/>
  <c r="B90" i="11" s="1" a="1"/>
  <c r="B90" i="11" s="1"/>
  <c r="D30" i="2" a="1"/>
  <c r="D30" i="2" s="1"/>
  <c r="B86" i="11" s="1" a="1"/>
  <c r="B86" i="11" s="1"/>
  <c r="D24" i="2" a="1"/>
  <c r="D24" i="2" s="1"/>
  <c r="D31" i="2" a="1"/>
  <c r="D31" i="2" s="1"/>
  <c r="B89" i="11" s="1" a="1"/>
  <c r="B89" i="11" s="1"/>
  <c r="G5" i="2" a="1"/>
  <c r="G5" i="2" s="1"/>
  <c r="B12" i="11" s="1" a="1"/>
  <c r="B12" i="11" s="1"/>
  <c r="D6" i="2" a="1"/>
  <c r="D6" i="2" s="1"/>
  <c r="B14" i="11" s="1" a="1"/>
  <c r="B14" i="11" s="1"/>
  <c r="G19" i="2" a="1"/>
  <c r="G19" i="2" s="1"/>
  <c r="D20" i="2" a="1"/>
  <c r="D20" i="2" s="1"/>
  <c r="B56" i="11" s="1" a="1"/>
  <c r="B56" i="11" s="1"/>
  <c r="F12" i="2" a="1"/>
  <c r="F12" i="2" s="1"/>
  <c r="A33" i="11" s="1" a="1"/>
  <c r="A33" i="11" s="1"/>
  <c r="C13" i="2" a="1"/>
  <c r="C13" i="2" s="1"/>
  <c r="F4" i="2" a="1"/>
  <c r="F4" i="2" s="1"/>
  <c r="C17" i="2" a="1"/>
  <c r="C17" i="2" s="1"/>
  <c r="A47" i="11" s="1" a="1"/>
  <c r="A47" i="11" s="1"/>
  <c r="D19" i="2" a="1"/>
  <c r="D19" i="2" s="1"/>
  <c r="B53" i="11" s="1" a="1"/>
  <c r="B53" i="11" s="1"/>
  <c r="G18" i="2" a="1"/>
  <c r="G18" i="2" s="1"/>
  <c r="B51" i="11" s="1" a="1"/>
  <c r="B51" i="11" s="1"/>
  <c r="F9" i="2" a="1"/>
  <c r="F9" i="2" s="1"/>
  <c r="A24" i="11" s="1" a="1"/>
  <c r="A24" i="11" s="1"/>
  <c r="C10" i="2" a="1"/>
  <c r="C10" i="2" s="1"/>
  <c r="A26" i="11" s="1" a="1"/>
  <c r="A26" i="11" s="1"/>
  <c r="D29" i="1" a="1"/>
  <c r="D29" i="1" s="1"/>
  <c r="G7" i="2" a="1"/>
  <c r="G7" i="2" s="1"/>
  <c r="B18" i="11" s="1" a="1"/>
  <c r="B18" i="11" s="1"/>
  <c r="D8" i="2" a="1"/>
  <c r="D8" i="2" s="1"/>
  <c r="F20" i="2" a="1"/>
  <c r="F20" i="2" s="1"/>
  <c r="A57" i="11" s="1" a="1"/>
  <c r="A57" i="11" s="1"/>
  <c r="C21" i="2" a="1"/>
  <c r="C21" i="2" s="1"/>
  <c r="A59" i="11" s="1" a="1"/>
  <c r="A59" i="11" s="1"/>
  <c r="G12" i="2" a="1"/>
  <c r="G12" i="2" s="1"/>
  <c r="B33" i="11" s="1" a="1"/>
  <c r="B33" i="11" s="1"/>
  <c r="D13" i="2" a="1"/>
  <c r="D13" i="2" s="1"/>
  <c r="B35" i="11" s="1" a="1"/>
  <c r="B35" i="11" s="1"/>
  <c r="G4" i="2" a="1"/>
  <c r="G4" i="2" s="1"/>
  <c r="B9" i="11" s="1" a="1"/>
  <c r="B9" i="11" s="1"/>
  <c r="D17" i="2" a="1"/>
  <c r="D17" i="2" s="1"/>
  <c r="B47" i="11" s="1" a="1"/>
  <c r="B47" i="11" s="1"/>
  <c r="G24" i="2" a="1"/>
  <c r="G24" i="2" s="1"/>
  <c r="D25" i="2" a="1"/>
  <c r="D25" i="2" s="1"/>
  <c r="B71" i="11" s="1" a="1"/>
  <c r="B71" i="11" s="1"/>
  <c r="D18" i="2" a="1"/>
  <c r="D18" i="2" s="1"/>
  <c r="B50" i="11" s="1" a="1"/>
  <c r="B50" i="11" s="1"/>
  <c r="G17" i="2" a="1"/>
  <c r="G17" i="2" s="1"/>
  <c r="B48" i="11" s="1" a="1"/>
  <c r="B48" i="11" s="1"/>
  <c r="F23" i="2" a="1"/>
  <c r="F23" i="2" s="1"/>
  <c r="F10" i="2" a="1"/>
  <c r="F10" i="2" s="1"/>
  <c r="A27" i="11" s="1" a="1"/>
  <c r="A27" i="11" s="1"/>
  <c r="C3" i="2" a="1"/>
  <c r="C3" i="2" s="1"/>
  <c r="A5" i="11" s="1" a="1"/>
  <c r="A5" i="11" s="1"/>
  <c r="C5" i="2" a="1"/>
  <c r="C5" i="2" s="1"/>
  <c r="A11" i="11" s="1" a="1"/>
  <c r="A11" i="11" s="1"/>
  <c r="F2" i="2" a="1"/>
  <c r="F2" i="2" s="1"/>
  <c r="A3" i="11" s="1" a="1"/>
  <c r="A3" i="11" s="1"/>
  <c r="D33" i="1" a="1"/>
  <c r="D33" i="1" s="1"/>
  <c r="F25" i="2" a="1"/>
  <c r="F25" i="2" s="1"/>
  <c r="A72" i="11" s="1" a="1"/>
  <c r="A72" i="11" s="1"/>
  <c r="C26" i="2" a="1"/>
  <c r="C26" i="2" s="1"/>
  <c r="A74" i="11" s="1" a="1"/>
  <c r="A74" i="11" s="1"/>
  <c r="F21" i="2" a="1"/>
  <c r="F21" i="2" s="1"/>
  <c r="C22" i="2" a="1"/>
  <c r="C22" i="2" s="1"/>
  <c r="F7" i="2" a="1"/>
  <c r="F7" i="2" s="1"/>
  <c r="A18" i="11" s="1" a="1"/>
  <c r="A18" i="11" s="1"/>
  <c r="C8" i="2" a="1"/>
  <c r="C8" i="2" s="1"/>
  <c r="A20" i="11" s="1" a="1"/>
  <c r="A20" i="11" s="1"/>
  <c r="D32" i="1" a="1"/>
  <c r="D32" i="1" s="1"/>
  <c r="C25" i="2" a="1"/>
  <c r="C25" i="2" s="1"/>
  <c r="A71" i="11" s="1" a="1"/>
  <c r="A71" i="11" s="1"/>
  <c r="F24" i="2" a="1"/>
  <c r="F24" i="2" s="1"/>
  <c r="A69" i="11" s="1" a="1"/>
  <c r="A69" i="11" s="1"/>
  <c r="F18" i="2" a="1"/>
  <c r="F18" i="2" s="1"/>
  <c r="A51" i="11" s="1" a="1"/>
  <c r="A51" i="11" s="1"/>
  <c r="C19" i="2" a="1"/>
  <c r="C19" i="2" s="1"/>
  <c r="A53" i="11" s="1" a="1"/>
  <c r="A53" i="11" s="1"/>
  <c r="D5" i="2" a="1"/>
  <c r="D5" i="2" s="1"/>
  <c r="B11" i="11" s="1" a="1"/>
  <c r="B11" i="11" s="1"/>
  <c r="G2" i="2" a="1"/>
  <c r="G2" i="2" s="1"/>
  <c r="B3" i="11" s="1" a="1"/>
  <c r="B3" i="11" s="1"/>
  <c r="D3" i="2" a="1"/>
  <c r="D3" i="2" s="1"/>
  <c r="B5" i="11" s="1" a="1"/>
  <c r="B5" i="11" s="1"/>
  <c r="G15" i="2" a="1"/>
  <c r="G15" i="2" s="1"/>
  <c r="B42" i="11" s="1" a="1"/>
  <c r="B42" i="11" s="1"/>
  <c r="D16" i="2" a="1"/>
  <c r="D16" i="2" s="1"/>
  <c r="D23" i="2" a="1"/>
  <c r="D23" i="2" s="1"/>
  <c r="G22" i="2" a="1"/>
  <c r="G22" i="2" s="1"/>
  <c r="B63" i="11" s="1" a="1"/>
  <c r="B63" i="11" s="1"/>
  <c r="D15" i="2" a="1"/>
  <c r="D15" i="2" s="1"/>
  <c r="B41" i="11" s="1" a="1"/>
  <c r="B41" i="11" s="1"/>
  <c r="G14" i="2" a="1"/>
  <c r="G14" i="2" s="1"/>
  <c r="B39" i="11" s="1" a="1"/>
  <c r="B39" i="11" s="1"/>
  <c r="F5" i="2" a="1"/>
  <c r="F5" i="2" s="1"/>
  <c r="A12" i="11" s="1" a="1"/>
  <c r="A12" i="11" s="1"/>
  <c r="C6" i="2" a="1"/>
  <c r="C6" i="2" s="1"/>
  <c r="A14" i="11" s="1" a="1"/>
  <c r="A14" i="11" s="1"/>
  <c r="F19" i="2" a="1"/>
  <c r="F19" i="2" s="1"/>
  <c r="A54" i="11" s="1" a="1"/>
  <c r="A54" i="11" s="1"/>
  <c r="C20" i="2" a="1"/>
  <c r="C20" i="2" s="1"/>
  <c r="A56" i="11" s="1" a="1"/>
  <c r="A56" i="11" s="1"/>
  <c r="G8" i="2" a="1"/>
  <c r="G8" i="2" s="1"/>
  <c r="B21" i="11" s="1" a="1"/>
  <c r="B21" i="11" s="1"/>
  <c r="D9" i="2" a="1"/>
  <c r="D9" i="2" s="1"/>
  <c r="B23" i="11" s="1" a="1"/>
  <c r="B23" i="11" s="1"/>
  <c r="D26" i="2" a="1"/>
  <c r="D26" i="2" s="1"/>
  <c r="B74" i="11" s="1" a="1"/>
  <c r="B74" i="11" s="1"/>
  <c r="G25" i="2" a="1"/>
  <c r="G25" i="2" s="1"/>
  <c r="G11" i="2" a="1"/>
  <c r="G11" i="2" s="1"/>
  <c r="B30" i="11" s="1" a="1"/>
  <c r="B30" i="11" s="1"/>
  <c r="D12" i="2" a="1"/>
  <c r="D12" i="2" s="1"/>
  <c r="D22" i="2" a="1"/>
  <c r="D22" i="2" s="1"/>
  <c r="B62" i="11" s="1" a="1"/>
  <c r="B62" i="11" s="1"/>
  <c r="G21" i="2" a="1"/>
  <c r="G21" i="2" s="1"/>
  <c r="B60" i="11" s="1" a="1"/>
  <c r="B60" i="11" s="1"/>
  <c r="G13" i="2" a="1"/>
  <c r="G13" i="2" s="1"/>
  <c r="B36" i="11" s="1" a="1"/>
  <c r="B36" i="11" s="1"/>
  <c r="D14" i="2" a="1"/>
  <c r="D14" i="2" s="1"/>
  <c r="B38" i="11" s="1" a="1"/>
  <c r="B38" i="11" s="1"/>
  <c r="F6" i="2" a="1"/>
  <c r="F6" i="2" s="1"/>
  <c r="A15" i="11" s="1" a="1"/>
  <c r="A15" i="11" s="1"/>
  <c r="C7" i="2" a="1"/>
  <c r="C7" i="2" s="1"/>
  <c r="A17" i="11" s="1" a="1"/>
  <c r="A17" i="11" s="1"/>
  <c r="D31" i="1" a="1"/>
  <c r="D31" i="1" s="1"/>
  <c r="C31" i="2" a="1"/>
  <c r="C31" i="2" s="1"/>
  <c r="A89" i="11" s="1" a="1"/>
  <c r="A89" i="11" s="1"/>
  <c r="C24" i="2" a="1"/>
  <c r="C24" i="2" s="1"/>
  <c r="F29" i="2" a="1"/>
  <c r="F29" i="2" s="1"/>
  <c r="A84" i="11" s="1" a="1"/>
  <c r="A84" i="11" s="1"/>
  <c r="C30" i="2" a="1"/>
  <c r="C30" i="2" s="1"/>
  <c r="A86" i="11" s="1" a="1"/>
  <c r="A86" i="11" s="1"/>
  <c r="F31" i="2" a="1"/>
  <c r="F31" i="2" s="1"/>
  <c r="A90" i="11" s="1" a="1"/>
  <c r="A90" i="11" s="1"/>
  <c r="C29" i="2" a="1"/>
  <c r="C29" i="2" s="1"/>
  <c r="A83" i="11" s="1" a="1"/>
  <c r="A83" i="11" s="1"/>
  <c r="C28" i="2" a="1"/>
  <c r="C28" i="2" s="1"/>
  <c r="A80" i="11" s="1" a="1"/>
  <c r="A80" i="11" s="1"/>
  <c r="F28" i="2" a="1"/>
  <c r="F28" i="2" s="1"/>
  <c r="A81" i="11" s="1" a="1"/>
  <c r="A81" i="11" s="1"/>
  <c r="F30" i="2" a="1"/>
  <c r="F30" i="2" s="1"/>
  <c r="A87" i="11" s="1" a="1"/>
  <c r="A87" i="11" s="1"/>
  <c r="A60" i="11" a="1"/>
  <c r="A60" i="11" s="1"/>
  <c r="A62" i="11" a="1"/>
  <c r="A62" i="11" s="1"/>
  <c r="D25" i="1" a="1"/>
  <c r="D25" i="1" s="1"/>
  <c r="B32" i="11" a="1"/>
  <c r="B32" i="11" s="1"/>
  <c r="D24" i="1" a="1"/>
  <c r="D24" i="1" s="1"/>
  <c r="D4" i="1" a="1"/>
  <c r="D4" i="1" s="1"/>
  <c r="A29" i="11" a="1"/>
  <c r="A29" i="11" s="1"/>
  <c r="B44" i="11" a="1"/>
  <c r="B44" i="11" s="1"/>
  <c r="D23" i="1" a="1"/>
  <c r="D23" i="1" s="1"/>
  <c r="D3" i="1" a="1"/>
  <c r="D3" i="1" s="1"/>
  <c r="B26" i="11" a="1"/>
  <c r="B26" i="11" s="1"/>
  <c r="B24" i="11" a="1"/>
  <c r="B24" i="11" s="1"/>
  <c r="A9" i="11" a="1"/>
  <c r="A9" i="11" s="1"/>
  <c r="D5" i="1" a="1"/>
  <c r="D5" i="1" s="1"/>
  <c r="D7" i="1" a="1"/>
  <c r="D7" i="1" s="1"/>
  <c r="B6" i="11" a="1"/>
  <c r="B6" i="11" s="1"/>
  <c r="B8" i="11" a="1"/>
  <c r="B8" i="11" s="1"/>
  <c r="B27" i="11" a="1"/>
  <c r="B27" i="11" s="1"/>
  <c r="A39" i="11" a="1"/>
  <c r="A39" i="11" s="1"/>
  <c r="A41" i="11" a="1"/>
  <c r="A41" i="11" s="1"/>
  <c r="D17" i="1" a="1"/>
  <c r="D17" i="1" s="1"/>
  <c r="B68" i="11" a="1"/>
  <c r="B68" i="11" s="1"/>
  <c r="B83" i="11" a="1"/>
  <c r="B83" i="11" s="1"/>
  <c r="B81" i="11" a="1"/>
  <c r="B81" i="11" s="1"/>
  <c r="A77" i="11" a="1"/>
  <c r="A77" i="11" s="1"/>
  <c r="A35" i="11" a="1"/>
  <c r="A35" i="11" s="1"/>
  <c r="D15" i="1" a="1"/>
  <c r="D15" i="1" s="1"/>
  <c r="B17" i="11" a="1"/>
  <c r="B17" i="11" s="1"/>
  <c r="D11" i="1" a="1"/>
  <c r="D11" i="1" s="1"/>
  <c r="D18" i="1" a="1"/>
  <c r="D18" i="1" s="1"/>
  <c r="A32" i="11" a="1"/>
  <c r="A32" i="11" s="1"/>
  <c r="D14" i="1" a="1"/>
  <c r="D14" i="1" s="1"/>
  <c r="A2" i="11" a="1"/>
  <c r="A2" i="11" s="1"/>
  <c r="D2" i="1" a="1"/>
  <c r="D2" i="1" s="1"/>
  <c r="D22" i="1" a="1"/>
  <c r="D22" i="1" s="1"/>
  <c r="A36" i="11" a="1"/>
  <c r="A36" i="11" s="1"/>
  <c r="D16" i="1" a="1"/>
  <c r="D16" i="1" s="1"/>
  <c r="A45" i="11" a="1"/>
  <c r="A45" i="11" s="1"/>
  <c r="D19" i="1" a="1"/>
  <c r="D19" i="1" s="1"/>
  <c r="B20" i="11" a="1"/>
  <c r="B20" i="11" s="1"/>
  <c r="B77" i="11" a="1"/>
  <c r="B77" i="11" s="1"/>
  <c r="D28" i="1" a="1"/>
  <c r="D28" i="1" s="1"/>
  <c r="A78" i="11" a="1"/>
  <c r="A78" i="11" s="1"/>
  <c r="A23" i="11" a="1"/>
  <c r="A23" i="11" s="1"/>
  <c r="D10" i="1" a="1"/>
  <c r="D10" i="1" s="1"/>
  <c r="A21" i="11" a="1"/>
  <c r="A21" i="11" s="1"/>
  <c r="D26" i="1" a="1"/>
  <c r="D26" i="1" s="1"/>
  <c r="D8" i="1" a="1"/>
  <c r="D8" i="1" s="1"/>
  <c r="D21" i="1" a="1"/>
  <c r="D21" i="1" s="1"/>
  <c r="D12" i="1" a="1"/>
  <c r="D12" i="1" s="1"/>
  <c r="H23" i="2" a="1"/>
  <c r="H23" i="2" s="1"/>
  <c r="B54" i="11" a="1"/>
  <c r="B54" i="11" s="1"/>
  <c r="D9" i="1" a="1"/>
  <c r="D9" i="1" s="1"/>
  <c r="H24" i="2" l="1" a="1"/>
  <c r="H24" i="2" s="1"/>
  <c r="B69" i="11" a="1"/>
  <c r="B69" i="11" s="1"/>
  <c r="E24" i="2" a="1"/>
  <c r="E24" i="2" s="1"/>
  <c r="A68" i="11" a="1"/>
  <c r="A68" i="11" s="1"/>
  <c r="H26" i="2" a="1"/>
  <c r="H26" i="2" s="1"/>
  <c r="B75" i="11" a="1"/>
  <c r="B75" i="11" s="1"/>
  <c r="H25" i="2" a="1"/>
  <c r="H25" i="2" s="1"/>
  <c r="B72" i="11" a="1"/>
  <c r="B72" i="11" s="1"/>
  <c r="E23" i="2" a="1"/>
  <c r="E23" i="2" s="1"/>
  <c r="E27" i="2" a="1"/>
  <c r="E27" i="2" s="1"/>
  <c r="E29" i="2" a="1"/>
  <c r="E29" i="2" s="1"/>
  <c r="E18" i="2" a="1"/>
  <c r="E18" i="2" s="1"/>
  <c r="E14" i="2" a="1"/>
  <c r="E14" i="2" s="1"/>
  <c r="H15" i="2" a="1"/>
  <c r="H15" i="2" s="1"/>
  <c r="E5" i="2" a="1"/>
  <c r="E5" i="2" s="1"/>
  <c r="E11" i="2" a="1"/>
  <c r="E11" i="2" s="1"/>
  <c r="E8" i="2" a="1"/>
  <c r="E8" i="2" s="1"/>
  <c r="H17" i="2" a="1"/>
  <c r="H17" i="2" s="1"/>
  <c r="E7" i="2" a="1"/>
  <c r="E7" i="2" s="1"/>
  <c r="H22" i="2" a="1"/>
  <c r="H22" i="2" s="1"/>
  <c r="E31" i="2" a="1"/>
  <c r="E31" i="2" s="1"/>
  <c r="H30" i="2" a="1"/>
  <c r="H30" i="2" s="1"/>
  <c r="E30" i="2" a="1"/>
  <c r="E30" i="2" s="1"/>
  <c r="E19" i="2" a="1"/>
  <c r="E19" i="2" s="1"/>
  <c r="E25" i="2" a="1"/>
  <c r="E25" i="2" s="1"/>
  <c r="E3" i="2" a="1"/>
  <c r="E3" i="2" s="1"/>
  <c r="H19" i="2" a="1"/>
  <c r="H19" i="2" s="1"/>
  <c r="H3" i="2" a="1"/>
  <c r="H3" i="2" s="1"/>
  <c r="E9" i="2" a="1"/>
  <c r="E9" i="2" s="1"/>
  <c r="H11" i="2" a="1"/>
  <c r="H11" i="2" s="1"/>
  <c r="E10" i="2" a="1"/>
  <c r="E10" i="2" s="1"/>
  <c r="H14" i="2" a="1"/>
  <c r="H14" i="2" s="1"/>
  <c r="E17" i="2" a="1"/>
  <c r="E17" i="2" s="1"/>
  <c r="H20" i="2" a="1"/>
  <c r="H20" i="2" s="1"/>
  <c r="H7" i="2" a="1"/>
  <c r="H7" i="2" s="1"/>
  <c r="H8" i="2" a="1"/>
  <c r="H8" i="2" s="1"/>
  <c r="H31" i="2" a="1"/>
  <c r="H31" i="2" s="1"/>
  <c r="E28" i="2" a="1"/>
  <c r="E28" i="2" s="1"/>
  <c r="H13" i="2" a="1"/>
  <c r="H13" i="2" s="1"/>
  <c r="E12" i="2" a="1"/>
  <c r="E12" i="2" s="1"/>
  <c r="H9" i="2" a="1"/>
  <c r="H9" i="2" s="1"/>
  <c r="E13" i="2" a="1"/>
  <c r="E13" i="2" s="1"/>
  <c r="E26" i="2" a="1"/>
  <c r="E26" i="2" s="1"/>
  <c r="H27" i="2" a="1"/>
  <c r="H27" i="2" s="1"/>
  <c r="H5" i="2" a="1"/>
  <c r="H5" i="2" s="1"/>
  <c r="H4" i="2" a="1"/>
  <c r="H4" i="2" s="1"/>
  <c r="E21" i="2" a="1"/>
  <c r="E21" i="2" s="1"/>
  <c r="E22" i="2" a="1"/>
  <c r="E22" i="2" s="1"/>
  <c r="H10" i="2" a="1"/>
  <c r="H10" i="2" s="1"/>
  <c r="H6" i="2" a="1"/>
  <c r="H6" i="2" s="1"/>
  <c r="H29" i="2" a="1"/>
  <c r="H29" i="2" s="1"/>
  <c r="H28" i="2" a="1"/>
  <c r="H28" i="2" s="1"/>
  <c r="H16" i="2" a="1"/>
  <c r="H16" i="2" s="1"/>
  <c r="H18" i="2" a="1"/>
  <c r="H18" i="2" s="1"/>
  <c r="E2" i="2" a="1"/>
  <c r="E2" i="2" s="1"/>
  <c r="E16" i="2" a="1"/>
  <c r="E16" i="2" s="1"/>
  <c r="H12" i="2" a="1"/>
  <c r="H12" i="2" s="1"/>
  <c r="E15" i="2" a="1"/>
  <c r="E15" i="2" s="1"/>
  <c r="E6" i="2" a="1"/>
  <c r="E6" i="2" s="1"/>
  <c r="H2" i="2" a="1"/>
  <c r="H2" i="2" s="1"/>
  <c r="E20" i="2" a="1"/>
  <c r="E20" i="2" s="1"/>
  <c r="E4" i="2" a="1"/>
  <c r="E4" i="2" s="1"/>
  <c r="H21" i="2" a="1"/>
  <c r="H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<sst xmlns="http://schemas.openxmlformats.org/spreadsheetml/2006/main" count="279" uniqueCount="162">
  <si>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</si>
  <si>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</si>
  <si>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</si>
  <si>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</si>
  <si>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</si>
  <si>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</si>
  <si>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</si>
  <si>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</si>
  <si>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</si>
  <si>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</si>
  <si>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</si>
  <si>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</si>
  <si>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</si>
  <si>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</si>
  <si>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</si>
  <si>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</si>
  <si>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</si>
  <si>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</si>
  <si>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</si>
  <si>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</si>
  <si>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</si>
  <si>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</si>
  <si>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</si>
  <si>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</si>
  <si>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</si>
  <si>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</si>
  <si>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</si>
  <si>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</si>
  <si>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</si>
  <si>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</si>
  <si>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</si>
  <si>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</si>
  <si>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</si>
  <si>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</si>
  <si>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</si>
  <si>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</si>
  <si>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</si>
  <si>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</si>
  <si>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</si>
  <si>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</si>
  <si>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</si>
  <si>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</si>
  <si>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</si>
  <si>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</si>
  <si>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</si>
  <si>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</si>
  <si>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</si>
  <si>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</si>
  <si>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</si>
  <si>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</si>
  <si>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</si>
  <si>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</si>
  <si>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</si>
  <si>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</si>
  <si>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</si>
  <si>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</si>
  <si>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</si>
  <si>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</si>
  <si>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</si>
  <si>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</si>
  <si>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</si>
  <si>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</si>
  <si>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</si>
  <si>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</si>
  <si>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</si>
  <si>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</si>
  <si>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</si>
  <si>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</si>
  <si>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</si>
  <si>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</si>
  <si>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</si>
  <si>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</si>
  <si>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</si>
  <si>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</si>
  <si>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</si>
  <si>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</si>
  <si>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</si>
  <si>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</si>
  <si>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</si>
  <si>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</si>
  <si>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</si>
  <si>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</si>
  <si>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</si>
  <si>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</si>
  <si>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</si>
  <si>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</si>
  <si>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</si>
  <si>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</si>
  <si>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</si>
  <si>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</si>
  <si>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</si>
  <si>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</si>
  <si>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</si>
  <si>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</si>
  <si>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</si>
  <si>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</si>
  <si>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</si>
  <si>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</si>
  <si>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</si>
  <si>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</si>
  <si>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</si>
  <si>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</si>
  <si>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</si>
  <si>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</si>
  <si>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</si>
  <si>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</si>
  <si>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</si>
  <si>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</si>
  <si>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</si>
  <si>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</si>
  <si>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</si>
  <si>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</si>
  <si>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</si>
  <si>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</si>
  <si>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</si>
  <si>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</si>
  <si>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</si>
  <si>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</si>
  <si>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</si>
  <si>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</si>
  <si>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</si>
  <si>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</si>
  <si>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</si>
  <si>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</si>
  <si>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</si>
  <si>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</si>
  <si>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</si>
  <si>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</si>
  <si>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</si>
  <si>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</si>
  <si>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</si>
  <si>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</si>
  <si>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</si>
  <si>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</si>
  <si>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</si>
  <si>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</si>
  <si>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</si>
  <si>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</si>
  <si>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</si>
  <si>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</si>
  <si>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</si>
  <si>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</si>
  <si>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</si>
  <si>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</si>
  <si>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</si>
  <si>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</si>
  <si>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</si>
  <si>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</si>
  <si>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</si>
  <si>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</si>
  <si>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</si>
  <si>
    <t>Tutorials</t>
  </si>
  <si>
    <t>https://drive.google.com/drive/folders/1uFoeFM3rilbJz49_iyZiGy5QKXaBKMjv?usp=sharing</t>
  </si>
  <si>
    <t>Download Video Tutorials</t>
  </si>
  <si>
    <t>Dowload</t>
  </si>
  <si>
    <t>Tutorials Cloud folder</t>
  </si>
  <si>
    <t>Teleport1</t>
  </si>
  <si>
    <t>Teleport2</t>
  </si>
  <si>
    <t>Images/teleport.png</t>
  </si>
  <si>
    <t>Teleport\n\n\n\n\n&lt;size=60%&gt;(Press &lt;u&gt;Enter&lt;/u&gt; Here)</t>
  </si>
  <si>
    <r>
      <t xml:space="preserve">Build your Spotmaze map here!
</t>
    </r>
    <r>
      <rPr>
        <b/>
        <sz val="12"/>
        <color theme="0" tint="-0.499984740745262"/>
        <rFont val="Calibri"/>
        <family val="2"/>
        <scheme val="minor"/>
      </rPr>
      <t xml:space="preserve">(a) Write your spot names in Column A. (b) Enter your spot names below using the dropdown menus (click to activate &amp; press </t>
    </r>
    <r>
      <rPr>
        <b/>
        <sz val="12"/>
        <color theme="1"/>
        <rFont val="Calibri"/>
        <family val="2"/>
        <scheme val="minor"/>
      </rPr>
      <t>Left-ALT(⌥)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rFont val="Calibri"/>
        <family val="2"/>
      </rPr>
      <t>↓↑</t>
    </r>
    <r>
      <rPr>
        <b/>
        <sz val="12"/>
        <color theme="0" tint="-0.499984740745262"/>
        <rFont val="Calibri"/>
        <family val="2"/>
        <scheme val="minor"/>
      </rPr>
      <t>[up-down arrows] to select).</t>
    </r>
  </si>
  <si>
    <t>(1) Download the video tutorials.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</si>
</sst>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11C1FF"/>
      <name val="Arial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 vertical="top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6" fillId="0" borderId="0" xfId="1" applyFont="1" applyBorder="1" applyAlignment="1" applyProtection="1">
      <alignment horizontal="center" vertical="center"/>
      <protection locked="0"/>
    </xf>
    <xf numFmtId="0" fontId="16" fillId="0" borderId="0" xfId="1" applyFont="1" applyBorder="1" applyAlignment="1" applyProtection="1">
      <alignment horizontal="center" vertical="top"/>
      <protection locked="0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8" xfId="0" applyFont="1" applyFill="1" applyBorder="1" applyAlignment="1" applyProtection="1">
      <alignment horizontal="center"/>
      <protection locked="0"/>
    </xf>
    <xf numFmtId="0" fontId="15" fillId="2" borderId="0" xfId="0" applyFont="1" applyFill="1" applyBorder="1" applyAlignment="1" applyProtection="1">
      <alignment horizontal="center"/>
      <protection locked="0"/>
    </xf>
    <xf numFmtId="0" fontId="15" fillId="2" borderId="10" xfId="0" quotePrefix="1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4" borderId="2" xfId="0" applyFont="1" applyFill="1" applyBorder="1" applyAlignment="1" applyProtection="1">
      <alignment horizontal="center"/>
      <protection locked="0"/>
    </xf>
    <xf numFmtId="0" fontId="15" fillId="4" borderId="8" xfId="0" applyFont="1" applyFill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15" fillId="3" borderId="11" xfId="0" applyFont="1" applyFill="1" applyBorder="1" applyAlignment="1" applyProtection="1">
      <alignment horizontal="center"/>
      <protection locked="0"/>
    </xf>
    <xf numFmtId="0" fontId="15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20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9" fillId="0" borderId="24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2" fillId="0" borderId="27" xfId="0" applyFont="1" applyFill="1" applyBorder="1" applyAlignment="1" applyProtection="1">
      <alignment horizontal="left" vertical="center" wrapText="1"/>
    </xf>
    <xf numFmtId="0" fontId="22" fillId="0" borderId="29" xfId="0" applyFont="1" applyFill="1" applyBorder="1" applyAlignment="1" applyProtection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1" applyFont="1" applyBorder="1" applyAlignment="1" applyProtection="1">
      <alignment horizontal="center" vertical="top"/>
      <protection locked="0"/>
    </xf>
    <xf numFmtId="0" fontId="25" fillId="0" borderId="2" xfId="1" applyFont="1" applyBorder="1" applyAlignment="1" applyProtection="1">
      <alignment horizontal="center" vertical="center"/>
    </xf>
    <xf numFmtId="0" fontId="28" fillId="0" borderId="2" xfId="0" applyFont="1" applyFill="1" applyBorder="1" applyAlignment="1" applyProtection="1">
      <alignment horizontal="center" vertical="center"/>
    </xf>
    <xf numFmtId="164" fontId="26" fillId="0" borderId="2" xfId="1" applyNumberFormat="1" applyFont="1" applyBorder="1" applyAlignment="1" applyProtection="1">
      <alignment horizontal="center" vertical="center" wrapText="1"/>
    </xf>
    <xf numFmtId="164" fontId="29" fillId="0" borderId="2" xfId="0" applyNumberFormat="1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9" fillId="0" borderId="0" xfId="0" applyFont="1" applyProtection="1"/>
    <xf numFmtId="0" fontId="28" fillId="0" borderId="2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8" fillId="0" borderId="2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  <protection locked="0"/>
    </xf>
    <xf numFmtId="0" fontId="29" fillId="0" borderId="12" xfId="0" applyFont="1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15" fillId="3" borderId="10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2" borderId="15" xfId="0" applyFont="1" applyFill="1" applyBorder="1" applyAlignment="1" applyProtection="1">
      <alignment horizontal="center"/>
      <protection locked="0"/>
    </xf>
    <xf numFmtId="0" fontId="15" fillId="2" borderId="34" xfId="0" applyFont="1" applyFill="1" applyBorder="1" applyAlignment="1" applyProtection="1">
      <alignment horizontal="center"/>
      <protection locked="0"/>
    </xf>
    <xf numFmtId="0" fontId="15" fillId="2" borderId="35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0" fontId="15" fillId="3" borderId="37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  <protection locked="0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1" fillId="0" borderId="0" xfId="1" applyFill="1" applyBorder="1" applyAlignment="1" applyProtection="1">
      <alignment vertical="top" wrapText="1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9" fillId="0" borderId="0" xfId="0" applyFont="1"/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2" fillId="0" borderId="34" xfId="0" applyFont="1" applyFill="1" applyBorder="1" applyAlignment="1" applyProtection="1">
      <alignment horizontal="left" vertical="center" wrapText="1"/>
    </xf>
    <xf numFmtId="0" fontId="21" fillId="0" borderId="44" xfId="0" applyFont="1" applyBorder="1" applyAlignment="1">
      <alignment horizontal="left" vertical="top" wrapText="1"/>
    </xf>
    <xf numFmtId="0" fontId="21" fillId="0" borderId="45" xfId="0" applyFont="1" applyBorder="1" applyAlignment="1">
      <alignment horizontal="left" vertical="top" wrapText="1"/>
    </xf>
    <xf numFmtId="0" fontId="21" fillId="0" borderId="46" xfId="0" applyFont="1" applyBorder="1" applyAlignment="1">
      <alignment vertical="top"/>
    </xf>
    <xf numFmtId="0" fontId="31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19" fillId="0" borderId="0" xfId="0" applyFont="1" applyBorder="1"/>
    <xf numFmtId="0" fontId="31" fillId="0" borderId="47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center"/>
    </xf>
    <xf numFmtId="0" fontId="2" fillId="0" borderId="0" xfId="2"/>
    <xf numFmtId="0" fontId="31" fillId="0" borderId="0" xfId="0" applyFont="1" applyBorder="1" applyAlignment="1">
      <alignment horizontal="center" vertical="center"/>
    </xf>
    <xf numFmtId="0" fontId="19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2" fillId="0" borderId="46" xfId="2" applyFill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>
      <alignment horizontal="left" vertical="top" wrapText="1"/>
    </xf>
    <xf numFmtId="0" fontId="21" fillId="0" borderId="33" xfId="0" applyFont="1" applyBorder="1" applyAlignment="1">
      <alignment horizontal="left" vertical="top" wrapText="1"/>
    </xf>
    <xf numFmtId="0" fontId="21" fillId="0" borderId="48" xfId="0" applyFont="1" applyBorder="1" applyAlignment="1">
      <alignment vertical="top"/>
    </xf>
    <xf numFmtId="0" fontId="31" fillId="0" borderId="21" xfId="0" applyFont="1" applyBorder="1" applyAlignment="1">
      <alignment horizontal="center" vertical="center"/>
    </xf>
    <xf numFmtId="0" fontId="1" fillId="0" borderId="0" xfId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16" fillId="0" borderId="8" xfId="1" applyFont="1" applyFill="1" applyBorder="1" applyAlignment="1" applyProtection="1">
      <alignment horizontal="center"/>
      <protection locked="0"/>
    </xf>
    <xf numFmtId="0" fontId="16" fillId="0" borderId="7" xfId="1" applyFont="1" applyFill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2" xfId="1" applyFont="1" applyFill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0" fillId="0" borderId="0" xfId="0" applyFont="1" applyBorder="1" applyProtection="1">
      <protection locked="0"/>
    </xf>
    <xf numFmtId="0" fontId="0" fillId="5" borderId="0" xfId="0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/>
      <protection locked="0"/>
    </xf>
    <xf numFmtId="0" fontId="16" fillId="0" borderId="10" xfId="1" applyFont="1" applyBorder="1" applyAlignment="1" applyProtection="1">
      <alignment horizontal="center" vertical="top"/>
      <protection locked="0"/>
    </xf>
    <xf numFmtId="0" fontId="17" fillId="0" borderId="4" xfId="0" applyFont="1" applyBorder="1" applyAlignment="1" applyProtection="1">
      <alignment horizont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0" fillId="6" borderId="0" xfId="0" applyFill="1" applyBorder="1" applyProtection="1"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" fillId="4" borderId="0" xfId="1" applyFill="1" applyBorder="1" applyAlignment="1" applyProtection="1">
      <alignment horizontal="center" vertical="center"/>
      <protection locked="0"/>
    </xf>
    <xf numFmtId="0" fontId="1" fillId="6" borderId="0" xfId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6" fillId="0" borderId="10" xfId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30" fillId="0" borderId="10" xfId="1" applyFont="1" applyBorder="1" applyAlignment="1" applyProtection="1">
      <alignment horizontal="center" vertical="center"/>
      <protection locked="0"/>
    </xf>
    <xf numFmtId="0" fontId="30" fillId="0" borderId="10" xfId="1" applyFont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17" fillId="0" borderId="4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14" fillId="0" borderId="1" xfId="1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33" fillId="0" borderId="2" xfId="0" applyFont="1" applyBorder="1" applyAlignment="1" applyProtection="1">
      <alignment horizontal="center" vertical="center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14" xfId="0" applyFill="1" applyBorder="1" applyAlignment="1" applyProtection="1">
      <alignment horizontal="center"/>
      <protection locked="0"/>
    </xf>
    <xf numFmtId="0" fontId="0" fillId="0" borderId="15" xfId="0" applyFill="1" applyBorder="1" applyAlignment="1" applyProtection="1">
      <alignment horizontal="center"/>
      <protection locked="0"/>
    </xf>
    <xf numFmtId="0" fontId="0" fillId="0" borderId="16" xfId="0" applyFill="1" applyBorder="1" applyAlignment="1" applyProtection="1">
      <alignment horizontal="center"/>
      <protection locked="0"/>
    </xf>
    <xf numFmtId="0" fontId="0" fillId="0" borderId="17" xfId="0" applyFill="1" applyBorder="1" applyAlignment="1" applyProtection="1">
      <alignment horizontal="center"/>
      <protection locked="0"/>
    </xf>
    <xf numFmtId="0" fontId="0" fillId="0" borderId="18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41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12" fillId="0" borderId="23" xfId="0" applyFont="1" applyBorder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9"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11C1FF"/>
      <color rgb="FF61D6FF"/>
      <color rgb="FFFFFF99"/>
      <color rgb="FFFFC7CE"/>
      <color rgb="FFFF0066"/>
      <color rgb="FFBDEEFF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B1EBCD8-2C23-4325-B8F7-5A32BD8117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AC-45AC-997E-865ED8066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F9F520-2E0A-4D9A-895B-9DA7ABC175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6AC-45AC-997E-865ED8066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FCC1D5-D927-4C6A-AD74-81F27463A3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6AC-45AC-997E-865ED8066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1BA03B-08FD-44FB-AD6D-D49FEC3441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369DBE-8AD2-4306-88D7-1F31BA9AF2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E28B24A-974E-468A-AB29-EDD1C1BB40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35F9F75-7819-4260-8683-0A1F8DBBFA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A8878A-2386-4541-B24B-6916CF177D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933D26D-4AFB-44EB-800B-4814F43D44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0161FC6-9662-40C6-B8E9-2305EA768E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0F3636D-0DC1-47B5-A8B2-C5C37913E1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64BA446-988D-4954-8B61-E9AB5A5251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5D4A482-F569-47DC-89C7-98B4CA5DAE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CCEC987-386E-4B67-9C88-2CC612606D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4F54AF2-3421-4A64-82DA-15055EEB8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DD9891C-3983-429A-8461-67DDA63431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7851355-608F-4431-893D-AADC371326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25E1B0A-B965-4FCD-AC40-A674B051BF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0B46DB8-E08D-468A-B37E-C3E8767975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986AB77-CD09-4C98-A4F9-2F001F554C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23931A2-6B3C-48EF-A353-7605FE50EB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288DE44-7CB7-4CA1-8882-12391CA2B9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9809016-FC1D-4BF3-B7BB-6B7A65C739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75D2B78-C221-442E-9661-AAA9A41E4E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B6EABB8-2836-4916-9A11-63D6B5117E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67BA503-4984-4EDD-B282-65E387AFCA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0F987DA-4D22-4F84-8A7E-5D1D6A750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CDBCCC8-D7C7-4526-BA78-5CC82E65B7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521B100-5197-4AF7-B15E-86EDCA7517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EB5820D-1831-4C10-B9EE-A5EB7A1DA7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C16E854-21CC-48F9-A566-55C5E19A6A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70269A8-62A8-4327-A52B-8D80109371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06FB1B1-3960-4AAF-9101-B3E112322B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74A7AA7-9A50-4A5D-BB3D-8027DCE04A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2BC8E16-48F1-4FC9-89B1-A88EF00268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4C16194-5F2C-4316-8F4C-0AEE003E60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CDED64F-EE1A-4D30-BA7D-9B2DD697ED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F16ED9D-C93F-4F65-9D00-350526F0D6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0480311-1061-41A5-A8C6-D184B2C1AF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A651438-FE75-43A8-8136-C7C7E32DC4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AEC36E9-85FC-4DBB-B0ED-C7BC741E08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94E5955-DDB9-4DD2-9FEC-0A8054DDD4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53CB224-22AA-4FB1-9941-B532F9EC6B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826A83E-1165-4CA0-A868-D8149B9F9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BC33EFC-D997-48EA-9163-A2293AF1E2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B8C73DC-8646-46A4-91B7-F026C83DF2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69D52CB-83C7-40B6-9C86-8F0A4412E6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CA07225-3978-4CEA-A3F6-63BB6CA612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6198853-D0DE-464A-A50C-55AB8FC1FD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10AF649-1646-4966-8D7D-757B1D99A1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4DB82E9E-013E-402D-B7DA-FB658A751D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62118C7-55E0-4F67-A849-28F082094D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7383484-28EE-44BC-9261-BD32B5C60D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BFBE593-EE9F-4993-8BE2-CFDBF0D6C1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34CEF4D-2EAE-40A0-8935-B1BA284DBA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08B0CE6-2EC3-4543-88E5-83BC2C01E5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32F0FCC-8982-46D0-A6C7-DE5A80AD1F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F9413BD-B06A-4ABF-90F5-A97BC0A632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429ECDD-A853-4ED8-A0B7-485EF6F24B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4A9CA49-3DDC-4B83-A3B1-F529A72B07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C20055E6-5C9A-499E-B2F6-BBA4D5B956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839439A-2808-4A17-A239-2FF4BA1AE9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DA5494A-51B6-4D68-893A-5F47EBE5D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319916B-1E2F-4A8F-91E9-F7114BD43C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65EB104-317B-4BB1-AA8A-C41B3F93CA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2F593807-AB47-42E0-BE31-FBDF3D6FFA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E94696FE-1D3D-4B49-BBA2-EACBCCB34F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2027A3C4-FB98-4AE4-9F91-5F0BDE3297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DAFF5C96-1FAA-4609-A051-DA06231D05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FACCDD4-8550-4CB9-9C33-C0DFFAF39B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D3DB526-40DF-479E-84F6-3900B2B5C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8106A3F-56A5-4C1F-9549-83DA4CA825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207BD6F7-B829-4353-ADE0-CC9392FE19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40F812D-D148-4B1C-965D-B89A98F0A0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82174B96-8E00-4692-94BF-881A94FD90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5179929-5154-404C-88A1-6A046925D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31C6D92F-7CBE-466D-9600-71ECB5ACAE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942CF746-5136-443A-9C97-8D50E6B94C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C8C56C41-1E64-4BE5-B9A9-C8FCDEB560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BB792A8-3E97-4880-B6B5-E348DBCAA1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0C4544C-DB15-4EA7-990E-7FF17ACBED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DF53843C-58B5-47A6-B538-45CF39132D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B6AEC33C-DBF4-45E8-96C1-03441C317D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5F612E4-CC20-4AEE-B6E0-4539F97BD9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4EC641B3-06D3-4807-AEF6-8117F713B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BEF0A8CE-8D67-45E6-A55F-D10355FA68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56527D7-015A-4FA5-BF94-3CD250F673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680D7F00-2A6D-4288-B2B5-350965EE71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F2FF67B-3157-4B03-B9F4-1FCF9EFE76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68E4363E-F577-4A15-BE9E-906A5ADEA5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A4239B8-E936-4A31-AB63-24FA9535C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E137E12-5F31-49F6-98C5-96C4C3405F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680A8903-9DC1-48BB-B227-77F181C629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B2FCF9B7-FF85-4CC1-8E73-0018F5DC99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2E502D6-D6F7-4980-BBD6-0C0020FD98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335437BA-2FCD-4C9F-BA70-C40FCE0E5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21EF2B9-EB77-49EB-8FFF-3B0AEADE6B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FB1B605-F4C2-45BE-9756-5CC85288D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5BA1B396-9525-493B-AAD3-55971B0523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FA7A7E77-ACB6-421A-B001-DC7D5E0740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B42E7F34-1E73-4F95-B756-F23B17E86B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D67C5642-D6C7-4B1E-AF03-50A52FD67B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87F287EC-4679-4813-A0DD-171866E298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F135C569-4F55-49CD-BA47-ED6C2C936A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51DC5F0D-DC58-4527-BC8C-1173F8465F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2EF1F73B-4463-4360-8424-447C6070D0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7B94EFEC-0F48-49F5-84F6-8FBA7562B4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0643887-07F5-4874-8BED-6502EE4C52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06C47FAD-CF51-48B9-A830-98FAB9C09B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891B1A0-D819-4B4A-8156-FAE2136F9C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F5E7DAFD-F680-471D-AEB4-850454B68E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8DCB18FF-6471-4364-AB78-D8FFC72AC0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18C26F64-C95A-48AA-B9CD-AC464BE17D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DD405B0-814B-4A48-ADCD-BD25179ADA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C064AB71-118A-45C9-88BC-B630F7DDBB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E2DAD24-A0F6-4C8A-9482-1D4CF83BAF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E1B0C02D-59DC-4FAD-A0AD-9DE888993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BC71E8F5-7F4E-44D9-98B5-3FBD50BC62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0BEE6C12-81CF-483B-A708-2A0FD85BF1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9D8B9EF5-960B-4C7A-8FA4-21EAF7479D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B5397959-0E4D-4018-9E74-C8B39DE89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0AF33B0F-563B-4607-9513-D3E9B34C8B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4CCE6E80-0D61-4D96-8E16-4BBA54528F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10B13F55-2E44-44F9-A517-C3015DFF7D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EA7C0EF-DB06-4D61-B690-33DC9B653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D680E41F-C76B-41DC-AD64-0EEBFF2A11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C4FE7213-49C0-47BE-A2B8-0502412F14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A9A560CC-2098-46C7-AD20-17072CA005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ABE6E0A9-202B-42DC-BCAA-E84F5847CC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E61FFB74-DB6E-4BC0-AB94-98F09262EB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5F108E9A-A98C-4A96-A7EB-AACD6D16C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8BAB4872-C9C9-49FE-A27D-49FCD9650B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356BEDAA-8E4D-4B8C-A92A-5A8698AA8B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F301C646-B602-4ADC-B2AC-771826DB5D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8EF31C80-A2A1-4CE6-825C-E6F919610D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A815F9D-5B99-49D0-8F5A-E45472FE53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B9D8B7B3-761D-410E-9DFE-C7BC3FB478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4FCFE6DC-B3C4-494B-9E39-6E36FF5C26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8361C4AE-6E8D-40CC-8459-ADBC1A06F5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C09E7A2C-04A9-4DB9-8581-83389F8EFC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2D584CEA-9F2A-4ED8-B078-63B3B9408B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4E317021-88D3-4BB5-9F19-9B519224F5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F1D9A1F-A310-4D30-83D8-FB50453CDC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433EEF7-D53C-4EB6-893C-F814D48D33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B8F2EA8D-28DB-4991-9E58-93BF6FBA01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0A43BD3E-A18E-4CD7-B308-19EAC3A9CE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9AF7ADA-E90A-4F4C-A7A2-5F3BB1691A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D11624F7-DD99-42E4-BE2B-25B95608A3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80943CB0-4694-4E0F-8112-4CD279B0B7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532F40F5-AA82-4CBE-B5F2-568DEA51DC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D50CAB5A-7C3F-45BF-88C4-B48B9C0A87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AA9ED9BF-6FD3-4C0C-B929-872D38986C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EF4CA7B9-48C2-4F9C-ADD2-3009999273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64DADD74-EF38-407C-BD8E-B9A745A2D5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5EE8F982-8ED5-41A8-8E6B-FE6175BAA2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82257CAB-7B95-405E-8EEC-7F4DC885A3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95F10286-BCDA-44D4-8F04-DEE6F3CB17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43753AD0-EE64-427B-AC27-B9300BF95D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06C06ACE-AF0A-4E68-AA0C-314895BBD7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75ECABCA-FD77-4E1A-BCB4-60F6C335D7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DD374A24-696F-435D-B096-0664446E15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7A533838-0C90-4D01-BAEE-F308F7383D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64700EE2-894E-41C8-B01E-DF04304B26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46917FD1-45E0-481F-BA82-DD718F9217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3898BD18-AA31-4ACA-9219-1E9D15B473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9AA4EA97-2B49-40FC-966F-86D8D9E031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91A2D8B-F7C2-416E-B0F3-C68ACAF7A8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4DF60090-D70B-4875-8FE9-B510BBE5DE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60E5CA76-3DFF-4D1A-AC6E-262598AC50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564FDFF7-F12C-4FCE-B12E-B6B0818A44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39E6FDA3-FC38-4648-8611-5334874047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2BD7D05D-F746-4A84-9AC4-D667C2BA8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2BFD5D0E-5446-4315-8CF9-C13B2591C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FC2C4509-A14D-47F3-8F9F-FC98083539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A63E31B6-4005-4B67-998F-CC7ADF7D51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784C2F45-C428-40CC-84B5-A3B79ADF46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B12C5ED3-43E0-4C6B-848B-C8826A0004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CD9C6996-0923-4BCD-BBEE-2E1A9A7327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2261A4F4-BE4F-4617-B6D0-8148FBDFC2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B2C8FD35-9B30-4700-AEAF-B8201315C8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FA6CCEF7-3303-4575-8CBE-352B7C523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559157BE-3C3C-4B7F-A5EC-FC70450471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9680F7E1-FD01-4137-B388-EEFF2403DB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A608C761-8002-4DCA-AD27-FF8267ADCF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C5BAC75E-5C3A-4DC1-8D9E-A6C9A88C7D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22C1D922-E307-4E30-8BFB-61458F8009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A611BFF4-5085-46D0-8FCD-78EE66270C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D03DBB83-70C8-4056-9079-B0B618822D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EF475DF0-2F86-44D0-BA7A-5A58A3AA11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92C77A76-866B-453B-89E2-35651ECF58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9E832B49-ECBC-429F-83DA-63BDF9B4BE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A98A74D7-13FB-4C2E-89DB-17B7E019AF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106D5CB9-2ED4-4485-A96C-9918FFAEE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5164BE68-38A3-41E1-B797-45B584F320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C2C4F25D-A36E-427F-8015-F5EE2B6D47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9F9D3BD6-01F1-4DF9-85E6-D41372D616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ADDFBBF0-5C9D-4A24-A4B9-FB202ECBCE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07DAAB4E-9427-4E8B-85EE-D8DFA1310B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67FEDB27-AB39-46CA-8B64-C7ECC72417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9A3B3971-ACE5-4023-AF17-DF4F8CB405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BD1B4E24-CF54-475A-B5C1-BEA3FFDFDB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562CBF09-4564-466A-9C98-B7E0BFE812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231C5763-C932-40A0-BAEF-8E5C53C62B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46AC-45AC-997E-865ED8066A93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B7F98029-F2D8-4C3F-947D-15D33D4BF7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46AC-45AC-997E-865ED8066A93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28AC8828-4CF5-4A1D-AA61-E5B701D4D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46AC-45AC-997E-865ED8066A93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EBBA8E41-A0CF-4519-8C53-89C323AA95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46AC-45AC-997E-865ED8066A93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17913BCE-D9CE-43A7-9D2B-C05AEB2D35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46AC-45AC-997E-865ED8066A93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59B783C-65C1-4D1B-9366-38B7F3561D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46AC-45AC-997E-865ED8066A93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298736EE-3D04-48F2-95D8-5A2D0585C0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46AC-45AC-997E-865ED8066A93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8CF33487-E828-465B-A959-86D776536C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46AC-45AC-997E-865ED8066A93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ACC3E167-F115-4ACD-AB53-F66DA099E2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46AC-45AC-997E-865ED8066A93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C637BC4-A5F6-48A5-97F9-71BD83C7F0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46AC-45AC-997E-865ED8066A93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B3D41721-5A05-4F86-8151-88621F74B8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46AC-45AC-997E-865ED8066A93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B236F926-E408-4CC7-B789-92B39427E0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46AC-45AC-997E-865ED8066A93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74CF01E5-5563-4C6C-84F8-0B26DB980A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46AC-45AC-997E-865ED8066A93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7820132F-5563-4B9B-9321-F68A1CB318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46AC-45AC-997E-865ED8066A93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7FE0F2FA-6BB7-4194-BFB0-7A8872FD13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46AC-45AC-997E-865ED8066A93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FD286299-D70D-4FCE-857C-60E0B0F0C4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46AC-45AC-997E-865ED8066A93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7732894E-129B-4805-8911-86F4536A30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46AC-45AC-997E-865ED8066A93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8379A1E6-1669-4D52-9461-2F2BFD7716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46AC-45AC-997E-865ED8066A93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906C0D05-58FA-4231-822C-B188057AF3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46AC-45AC-997E-865ED8066A93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89EEB25B-9295-4334-9E87-DE0F295668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46AC-45AC-997E-865ED8066A93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95BDAAE7-4577-4F35-A175-6D5A029249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46AC-45AC-997E-865ED8066A93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26758D39-7EE4-4667-9980-B0094A75A1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46AC-45AC-997E-865ED8066A93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A01A7183-F287-4F3A-B7C5-075FBB27D6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46AC-45AC-997E-865ED8066A93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316554AF-0BBC-4B3C-B650-75D1F2C2E2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46AC-45AC-997E-865ED8066A93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521D07B2-5FD3-46E8-A4A5-7681695CEE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46AC-45AC-997E-865ED8066A93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ACA5E0F9-077C-49C7-AAEE-3D2DF87815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46AC-45AC-997E-865ED8066A93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9EF79DC4-6C6F-4CC0-9A1F-906DD52C43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46AC-45AC-997E-865ED8066A93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6FDE0B84-9C6E-4D30-93A5-334720A7AE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46AC-45AC-997E-865ED8066A93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6225A139-973D-4B34-8038-7A10C857F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46AC-45AC-997E-865ED8066A93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D0108884-4F7D-4869-BFB0-6707497381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46AC-45AC-997E-865ED8066A93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8C3D9F12-80D7-4050-ACCE-CFBBEE5014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46AC-45AC-997E-865ED8066A93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2214DF30-C394-4302-9DCC-2CB8055A55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46AC-45AC-997E-865ED8066A93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3470FFCF-CFBC-43F4-860E-AE9BCDC1B2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46AC-45AC-997E-865ED8066A93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0F77992-B0E6-4A13-990F-DDE86330B5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46AC-45AC-997E-865ED8066A93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BD626213-2FE9-4620-A105-B5BE1558D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46AC-45AC-997E-865ED8066A93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D7DC32D5-324D-4D76-935F-865190A691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46AC-45AC-997E-865ED8066A93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284C0A6E-C278-4A71-949E-BBA32BA5DC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46AC-45AC-997E-865ED8066A93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EC7852BD-26B6-401C-8E55-AEED5CB869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46AC-45AC-997E-865ED8066A93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747779FF-5A30-485D-B717-B3945333EB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46AC-45AC-997E-865ED8066A93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E800187A-CD88-4CA1-BAF8-C5AD3065EA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46AC-45AC-997E-865ED8066A93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CEC62A3A-F733-4E9E-B9CF-574107D944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46AC-45AC-997E-865ED8066A93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189036B2-E56B-49CE-9DC4-F0713646D9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46AC-45AC-997E-865ED8066A93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A3B3BD5D-477A-4899-80C0-2456D1FBD4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46AC-45AC-997E-865ED8066A93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E7646F4D-74FA-42A8-A50E-A953DD6734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46AC-45AC-997E-865ED8066A93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B6274E4A-90A0-4181-AA16-10D14F4CCA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46AC-45AC-997E-865ED8066A93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3419F0A2-2709-4D38-B946-843AFC8A8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46AC-45AC-997E-865ED8066A93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E2974A9F-B921-4CB4-8A90-923E17CF2B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46AC-45AC-997E-865ED8066A93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42DC7CBF-2938-4C28-8C31-72560DF784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46AC-45AC-997E-865ED8066A93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9FCA2A06-F54F-4574-8030-36776F2AED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46AC-45AC-997E-865ED8066A93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5459CB26-4FB8-4261-9C33-8EC9DB42BA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46AC-45AC-997E-865ED8066A93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08EDA720-1156-47F3-AA4B-1155E05CB4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46AC-45AC-997E-865ED8066A93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7C6D0B53-BBD9-4F8F-8DD4-A4DDB48691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46AC-45AC-997E-865ED8066A93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C7FD60E9-FD23-429C-9B90-9AFCC9C0F9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46AC-45AC-997E-865ED8066A93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AC4319FE-CAD6-4CF4-9FC3-96B2B18E88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46AC-45AC-997E-865ED8066A93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2BD46C95-6C82-45F2-A4A1-042762B266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46AC-45AC-997E-865ED8066A93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1A098381-3535-45BD-AE53-1262C7D963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46AC-45AC-997E-865ED8066A93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81D91E5D-2359-4BD9-9CD2-D12A5B9180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46AC-45AC-997E-865ED8066A93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FA4B3892-5F43-40CD-A463-BE687AA332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46AC-45AC-997E-865ED8066A93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202E193C-E4D7-474E-BDBA-D4862148E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46AC-45AC-997E-865ED8066A93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041200CB-0FC7-49E1-B5E4-DC3D6C46A2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46AC-45AC-997E-865ED8066A93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70886886-FB67-4CB5-8A54-42030671F8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46AC-45AC-997E-865ED8066A93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A7EE7561-CCE7-4EE4-B659-844D7F955C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46AC-45AC-997E-865ED8066A93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CD7D051A-A6CD-4065-8830-EA109B58FA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46AC-45AC-997E-865ED8066A93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CA64A72C-237A-47B9-91B7-A68F0C2157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46AC-45AC-997E-865ED8066A93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FCD40784-2B19-455E-9889-27281A3D8A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46AC-45AC-997E-865ED8066A93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2E6A4E1A-26F9-4255-9B4D-52D48E4944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46AC-45AC-997E-865ED8066A93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CED33319-54FA-4A5A-B738-02FC13D546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46AC-45AC-997E-865ED8066A93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E1C3F1B5-713C-4EAB-8477-BB54708C01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46AC-45AC-997E-865ED8066A93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A8DE8438-E6B6-49C8-A683-81EF8E18A7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46AC-45AC-997E-865ED8066A93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19A3A590-5585-4FDA-8701-42319393CB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46AC-45AC-997E-865ED8066A93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D058BD58-9B8C-44EA-96F3-3FEE65DC47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46AC-45AC-997E-865ED8066A93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B4EBC8CE-4DF8-47BF-AD09-5686DC78FE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46AC-45AC-997E-865ED8066A93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E574D95-3EEB-49FF-A05C-A07A439237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46AC-45AC-997E-865ED8066A93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0C7CD6D9-95A9-4C09-BD83-B3608A9DEF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46AC-45AC-997E-865ED8066A93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B7D25D79-323B-4681-B238-72354F33D3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46AC-45AC-997E-865ED8066A93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DF0902E4-9DEE-43B5-A889-D05E4103AB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46AC-45AC-997E-865ED8066A93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D528F5DA-1D57-43CC-821C-4D054F825E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46AC-45AC-997E-865ED8066A93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FD5ED9C7-B0D9-49FF-BC08-2E20E6F95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46AC-45AC-997E-865ED8066A93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6D7EBA84-3D6C-48B4-A236-42B1E55919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46AC-45AC-997E-865ED8066A93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345E0EB1-8FE7-4DFC-A557-8D09CC3177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46AC-45AC-997E-865ED8066A93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B2047427-8E03-47D6-8669-FB9C3FA58E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46AC-45AC-997E-865ED8066A93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F7EE8CAA-F549-45AA-8BDF-4FDBCD1B24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46AC-45AC-997E-865ED8066A93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407567A1-3558-4D9D-8E9A-FA150A9670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46AC-45AC-997E-865ED8066A93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CB85BD1E-E3EC-42B2-A0BD-67AE2B6EF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46AC-45AC-997E-865ED8066A93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72019325-81E9-409E-9AAB-48FE464DF0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46AC-45AC-997E-865ED8066A93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D7ACBD43-9ACA-453C-B15D-DF1E201D1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46AC-45AC-997E-865ED8066A93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FA89913E-CA1C-4558-ADDE-38E00E8D0E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46AC-45AC-997E-865ED8066A93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72FE4CD-EB7A-41A5-974B-C1AEE6CBF8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46AC-45AC-997E-865ED8066A93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E6B0AA05-E097-4B33-B973-5FE481873D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46AC-45AC-997E-865ED8066A93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96F5A09D-0952-4EAF-8803-BFAF7AB0A5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46AC-45AC-997E-865ED8066A93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086E9AEF-D59C-4116-A76F-6ECFBA196C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46AC-45AC-997E-865ED8066A93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A85C04A2-7396-49AA-A695-836264F18E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46AC-45AC-997E-865ED8066A93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42CB9E58-32D1-47BC-A657-004DC515FD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46AC-45AC-997E-865ED8066A93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32505CF2-904F-4B56-90DB-D7313302EE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46AC-45AC-997E-865ED8066A93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7FBC7265-2D4D-420E-A24F-6A78247940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46AC-45AC-997E-865ED8066A93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557C603D-42A4-47AE-980D-B8697FA742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46AC-45AC-997E-865ED8066A93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1A04E190-D1B6-41A3-A099-1B95259900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46AC-45AC-997E-865ED8066A93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643A05E3-8730-4A2D-A500-09720B0DA0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46AC-45AC-997E-865ED8066A93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68491684-9639-44AC-BE42-C2AE56567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46AC-45AC-997E-865ED8066A93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7E9743E-72F4-42DA-9D4A-367EA63D39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46AC-45AC-997E-865ED8066A93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DE81966F-F7C0-40EA-90A7-8AB7EC503B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46AC-45AC-997E-865ED8066A93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7A07FB12-F466-44E5-8453-8EF1510367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46AC-45AC-997E-865ED8066A93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A1A24495-D175-42F8-BE11-F116D1CE10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46AC-45AC-997E-865ED8066A93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2BFB8A7E-BD26-4CFE-A77F-3C13656D18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46AC-45AC-997E-865ED8066A93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675E8DED-182A-403C-BEEA-5D4D64636F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46AC-45AC-997E-865ED8066A93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23F11367-9596-4F2B-B289-889226637B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46AC-45AC-997E-865ED8066A93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60FEBB87-08C5-4E01-BD8D-DA0E44E868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46AC-45AC-997E-865ED8066A93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ED18EC7-2583-4F2B-A635-6D19FB8BBA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46AC-45AC-997E-865ED8066A93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CE0E2F02-1727-46BE-9728-37DA199646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46AC-45AC-997E-865ED8066A93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6DE37269-ABEC-4AA4-AC8A-CDB9CD2A96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46AC-45AC-997E-865ED8066A93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AA586658-E01E-4771-986B-7A1D511D3D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46AC-45AC-997E-865ED8066A93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E0DD4CC2-4981-4070-9B95-66DF569840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46AC-45AC-997E-865ED8066A93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EB8EEFFA-2085-4BA7-B239-33F734005F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46AC-45AC-997E-865ED8066A93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4DD5AAAA-48A5-4AF5-AC10-EEA716732B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46AC-45AC-997E-865ED8066A93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1D5BAABD-8BC2-4A7E-8432-62F51EBBF7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46AC-45AC-997E-865ED8066A93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D582D60F-87B8-44BD-A470-D5CC863C01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46AC-45AC-997E-865ED8066A93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62284D12-9CFF-4551-BC4D-075A86944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46AC-45AC-997E-865ED8066A93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D4742B57-C812-4020-8B4A-4A115EBEDC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46AC-45AC-997E-865ED8066A93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935076B8-8091-4502-AFEE-C5083D853F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46AC-45AC-997E-865ED8066A93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C0F59E3F-CFBF-4C8D-9685-42EBC9C943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46AC-45AC-997E-865ED8066A93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85FC4EFC-4C3C-4378-8B47-29CAE0B69E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46AC-45AC-997E-865ED8066A93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7DB351D9-C08A-4C33-B1AA-C6B698D3B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46AC-45AC-997E-865ED8066A93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2C1819F-D285-4321-B1BD-46B15C3D35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46AC-45AC-997E-865ED8066A93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B87CB7D0-89DB-45AB-A64F-8621987F5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46AC-45AC-997E-865ED8066A93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BF3B62AC-EDF4-49BB-A1B5-0ED13D8255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46AC-45AC-997E-865ED8066A93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8AA52E41-D842-4995-9AA9-4F16B1C132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46AC-45AC-997E-865ED8066A93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BF524F25-39A2-447F-BBC5-D557069310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46AC-45AC-997E-865ED8066A93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8C54285C-4205-401A-81DE-54D1A41032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46AC-45AC-997E-865ED8066A93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B8DE3838-629C-446E-BACC-9EA7C1E59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46AC-45AC-997E-865ED8066A93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8610719-C993-4B63-A6B0-6FCB4F66F6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46AC-45AC-997E-865ED8066A93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F18E085E-6060-4AE3-9742-73F3D455CF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46AC-45AC-997E-865ED8066A93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6229F3D0-D425-43AE-B9C2-49D1924A9E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46AC-45AC-997E-865ED8066A93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9C8388D4-974C-470D-8E4F-C8DDFCD816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46AC-45AC-997E-865ED8066A93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177EA323-F846-4360-995C-2E92AC5264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46AC-45AC-997E-865ED8066A93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EA9ED5F4-A1FC-418D-B236-C58D3DC4DC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46AC-45AC-997E-865ED8066A93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588A3CDF-DF37-43F4-B18B-9D510DF669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46AC-45AC-997E-865ED8066A93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1868BF1-EBD3-4896-82AE-2C294A3E9A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46AC-45AC-997E-865ED8066A93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04327D15-FAA7-4ED6-83CA-95F23480CC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46AC-45AC-997E-865ED8066A93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F3FE0211-3860-4210-85C2-E61AE00120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46AC-45AC-997E-865ED8066A93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C230D6C6-0CEE-4939-8780-0E85BB2C8F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46AC-45AC-997E-865ED8066A93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33D53A6C-8665-4949-8B35-BD26DFB736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46AC-45AC-997E-865ED8066A93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1DFAD30B-866A-44B2-821D-890A625BC7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46AC-45AC-997E-865ED8066A93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E8430591-919B-4E91-A816-747CF33464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46AC-45AC-997E-865ED8066A93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DF7C696A-04AE-427F-B346-EB64B75252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46AC-45AC-997E-865ED8066A93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5673BEF7-7002-48FF-9979-5C9C8453D3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46AC-45AC-997E-865ED8066A93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D91DCAE4-A112-487F-AF61-8BC597A417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46AC-45AC-997E-865ED8066A93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CF1C1E23-782B-45D6-ACC5-8509588E4F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46AC-45AC-997E-865ED8066A93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5E29B0D0-F2CA-493B-BD06-27586DB0CC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46AC-45AC-997E-865ED8066A93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3547FA37-FDB5-4DCE-94C1-107EF20EC4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46AC-45AC-997E-865ED8066A93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F0622041-7913-4AEB-9D94-2C75D50839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46AC-45AC-997E-865ED8066A93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BEC43D3F-E8BA-48C3-922E-E34363DBAC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46AC-45AC-997E-865ED8066A93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C56F4B88-3D1A-4080-AEC1-0C927F2D22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46AC-45AC-997E-865ED8066A93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38C3681D-F6F0-450F-A128-A70D7ED0B2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46AC-45AC-997E-865ED8066A93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A6941F3E-684B-47F3-89CE-B6EC99FD32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46AC-45AC-997E-865ED8066A93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3FB09F45-F05B-4137-9445-8BA45F765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46AC-45AC-997E-865ED8066A93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4E2535A9-0FFE-433C-83D7-ADAA95CB3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46AC-45AC-997E-865ED8066A93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6DADB702-86FA-4957-9061-A020456EF8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46AC-45AC-997E-865ED8066A93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B8C9FD24-76FD-4CEA-93D8-3CB62F9507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46AC-45AC-997E-865ED8066A93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807D68A3-E107-4138-9B85-71561B8AE6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46AC-45AC-997E-865ED8066A93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54196299-C0B2-4F07-A65C-2C01CECFED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46AC-45AC-997E-865ED8066A93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02D4F62D-92BA-4649-9068-725583AE43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46AC-45AC-997E-865ED8066A93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ED6ACEAA-0027-43B6-A412-B412D5E85A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46AC-45AC-997E-865ED8066A93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1150EEF4-D94F-4D57-9E52-1E3A449075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46AC-45AC-997E-865ED8066A93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5F5030EA-5B2F-402E-922A-47B523A9A3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46AC-45AC-997E-865ED8066A93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BF565AF-7EBC-4FD9-8723-A65E5174C7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46AC-45AC-997E-865ED8066A93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3928E277-BD8E-4D38-8A57-AD8AD6023A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46AC-45AC-997E-865ED8066A93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AAF10D3D-484F-4E83-AED9-327A2A0EF3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46AC-45AC-997E-865ED8066A93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39AE16F4-A2D1-43D9-B9DE-BEC2934EA4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46AC-45AC-997E-865ED8066A93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E136D399-7CCC-4DFE-90FA-263F4C344A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46AC-45AC-997E-865ED8066A93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8BBCFB27-7290-4702-AE45-4026DC2D4D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46AC-45AC-997E-865ED8066A93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2EB57DE4-1DE6-4DAE-B864-A983EB3523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46AC-45AC-997E-865ED8066A93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982F8028-355A-4243-8086-3163BCA6C7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46AC-45AC-997E-865ED8066A93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0F287ACB-800F-436B-8BAD-B4E1D5FD8A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46AC-45AC-997E-865ED8066A93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241B8E04-4517-4415-B599-0589E513FE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46AC-45AC-997E-865ED8066A93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A5D36423-4B7E-435B-B29C-D82C0E14A9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46AC-45AC-997E-865ED8066A93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A2CA3E69-6D8B-4E2F-B8A8-9E16B2F791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46AC-45AC-997E-865ED8066A93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5B4A0579-42CD-49D1-90F5-4D70960EC5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46AC-45AC-997E-865ED8066A93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8094DCC4-78E5-47EE-8783-0B9EACE934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46AC-45AC-997E-865ED8066A93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93A02083-FB90-40CA-AA2A-8B8A1E1D7C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46AC-45AC-997E-865ED8066A93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F58E03C-AB77-46A3-85C8-28036797B8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46AC-45AC-997E-865ED8066A93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5889BC64-F7E5-427C-8FAE-B0AD2A585D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46AC-45AC-997E-865ED8066A93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35352C78-8C58-4204-869F-768F5F7784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46AC-45AC-997E-865ED8066A93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B6A7D904-0201-4E16-831A-B4266F9E15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46AC-45AC-997E-865ED8066A93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04B03E2E-5940-4913-82B3-3870056337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46AC-45AC-997E-865ED8066A93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D3D8F951-254B-4939-9864-7C2B381AB8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46AC-45AC-997E-865ED8066A93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7FC8C7FA-4B9C-4E55-B881-2151AC0A24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46AC-45AC-997E-865ED8066A93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0458B7DB-D39B-40D8-B83A-2A10377029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46AC-45AC-997E-865ED8066A93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01677CDC-99AD-4008-B115-1B97679031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46AC-45AC-997E-865ED8066A93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7D4834E0-8A91-4180-B7AE-C22B031E15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46AC-45AC-997E-865ED8066A93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C7C453B2-B196-4127-BF44-9B70170FD0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46AC-45AC-997E-865ED8066A93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E7FD0F6A-41AA-482F-8D59-8D2B0E5C48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46AC-45AC-997E-865ED8066A93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CE10CCC2-0244-4E0D-A403-B158F35A11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46AC-45AC-997E-865ED8066A93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69603E9F-2379-47E3-B92B-98F28F0C03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46AC-45AC-997E-865ED8066A93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98E54FBB-EBC2-45EF-8A74-F4AA3B5177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46AC-45AC-997E-865ED8066A93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BA9C0E57-32C0-4123-BA0D-8D53B119F6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46AC-45AC-997E-865ED8066A93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687F74EA-8144-49EC-9265-55304D417F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46AC-45AC-997E-865ED8066A93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699702B8-EBCB-4854-B37F-EAF68F42C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46AC-45AC-997E-865ED8066A93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76FDDBAB-5392-49F1-8B4B-BCF33DF666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46AC-45AC-997E-865ED8066A93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DC92A627-37DE-45E4-A23C-3A78518246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46AC-45AC-997E-865ED8066A93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E4959F7B-1603-4979-A1FF-EF88DC3E57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46AC-45AC-997E-865ED8066A93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56BB1832-2565-4A1A-8ADC-3DFFD4352C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46AC-45AC-997E-865ED8066A93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EB2C2F9D-423B-48DF-85B4-93B27C53F4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46AC-45AC-997E-865ED8066A93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0561DD58-0F90-4044-97DB-BB498313CE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46AC-45AC-997E-865ED8066A93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BB094815-7EEE-4E0B-90FD-3D00BA7CDF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46AC-45AC-997E-865ED8066A93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9B4CBC29-E117-49FE-AF4A-28A4B7B4E4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46AC-45AC-997E-865ED8066A93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D63CD9D3-AB6C-46A2-800D-0AF61B11C1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46AC-45AC-997E-865ED8066A93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B3BF00EE-B802-4161-978D-EA48D42397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46AC-45AC-997E-865ED8066A93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CA246B83-E99F-4044-AA5D-07EE6BC966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46AC-45AC-997E-865ED8066A93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528C7A0C-1438-454B-9664-FE05C8BE9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46AC-45AC-997E-865ED8066A93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76EF0485-FE0F-4CA2-95CE-085E47CB14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46AC-45AC-997E-865ED8066A93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BDB2DB01-2E2A-4D8F-9ABB-77F2721A3C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46AC-45AC-997E-865ED8066A93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81723FFF-662F-4409-8AB1-DF9C92E64F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46AC-45AC-997E-865ED8066A93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6BD2A223-2639-4018-8929-97B5C06A46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46AC-45AC-997E-865ED8066A93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84350481-D2B3-4640-B73A-F99F0C6AF2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46AC-45AC-997E-865ED8066A93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3562EE2-6E67-49EB-93CD-A1766C1110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46AC-45AC-997E-865ED8066A93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56A33902-707E-4938-BA75-3416E0A951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46AC-45AC-997E-865ED8066A93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B0EF3A2E-B3B0-4B85-94DD-E02C75658B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46AC-45AC-997E-865ED8066A93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933DAB74-CF10-466F-8172-0C178706BE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46AC-45AC-997E-865ED8066A93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9FED9B31-B0AA-4C51-8CEA-AB17F8C2FD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46AC-45AC-997E-865ED8066A93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570165D8-B494-40C6-991D-356BED9228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46AC-45AC-997E-865ED8066A93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E2F00164-2170-44CF-877B-7618FE9FB6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46AC-45AC-997E-865ED8066A93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883D833F-EA4B-4F1F-90DF-5157C3B2AA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46AC-45AC-997E-865ED8066A93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1A1FAF92-B7AB-490A-B78A-638164D2E3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46AC-45AC-997E-865ED8066A93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A8073019-42BC-40AD-BF72-4E6DA77E51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46AC-45AC-997E-865ED8066A93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95855061-E7D5-41FE-AD6C-F16426F3B9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46AC-45AC-997E-865ED8066A93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E84B4E5B-E946-43AE-B7B8-D86DD81012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46AC-45AC-997E-865ED8066A93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781C8436-8557-4AC0-9A8C-383C940959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46AC-45AC-997E-865ED8066A93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F9F4E746-727D-4D62-B901-46973A6C2D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46AC-45AC-997E-865ED8066A93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5636602C-3447-4BED-9E1A-EB24DF1071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46AC-45AC-997E-865ED8066A93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6C066A61-37AC-41E4-AA22-0A38EEAAC8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46AC-45AC-997E-865ED8066A93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69D51F73-2584-4891-B57C-B939A2EC4C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46AC-45AC-997E-865ED8066A93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A99CA79E-F630-4DB1-96BB-B48C679D78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46AC-45AC-997E-865ED8066A93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22AFFF49-BBFD-46FC-9A9D-C2DF6176D8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46AC-45AC-997E-865ED8066A93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30E5197D-3E51-4C56-9651-B1C19AC733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46AC-45AC-997E-865ED8066A93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C9DC3CC7-8782-4A9D-B291-AB5D67DDA4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46AC-45AC-997E-865ED8066A93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7392C046-B3F0-4542-8697-83B71DCE40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46AC-45AC-997E-865ED8066A93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3A97C213-5CD9-4761-887F-D0B25EF753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46AC-45AC-997E-865ED8066A93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4D24524-C88B-431A-A1D0-E4C567C555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46AC-45AC-997E-865ED8066A93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4DB41812-1C4A-4A64-B3E3-4CA989053B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46AC-45AC-997E-865ED8066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46AC-45AC-997E-865ED8066A93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46AC-45AC-997E-865ED8066A93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46AC-45AC-997E-865ED8066A93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FF589B5C-3C6F-4178-A230-E3CBEC8EC916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46AC-45AC-997E-865ED8066A93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691822F6-B406-45C4-80DB-5282C329298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46AC-45AC-997E-865ED8066A93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9BDF8C0B-A3EA-4447-A196-11F2BC7D15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46AC-45AC-997E-865ED8066A93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17987B1C-1C3C-4EF2-93E8-011BB346DF3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975D5D6-6B0D-4A9A-B005-A3C3FA9A65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C341BC0-87A1-45B9-81A8-6B61B6591A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8939A5D-5A5B-4184-A35A-A109ED9428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B3F062E-EDB6-4DC3-94F8-945EEFDEA5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5A3DEF-8C39-4DDE-8A3D-9E78447A48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AB820E3-CC1B-45D0-829A-B25369FCA1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575E6E9-B96B-4EAC-9748-D1A5CF27FF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5549E40-C7E4-4EFC-B312-61E50A32B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72C5B8E-C383-4AC1-85F9-4861012C8B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CCCAE91-0A26-41E7-B271-CFE6C236F2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709157C-5925-4E2D-9C61-03E8B55838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3BB9A5F-D468-4B16-A323-BBD3167520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6FCF52D-857B-4197-8488-BC0BABAA39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28F26AE-E20F-4478-8B0F-4AE4673C14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1DF0D7F-0694-4F3B-B51E-434C645CAB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5638D68-E9D3-4EF8-BA41-191B5E5FA6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379CEB9-4E87-4649-974A-CC83B0A4E0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8164639-4DBB-452E-9626-1929DADDC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F84C0FF-2DB5-4DAC-8F8D-AFBC975EF2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186A1CF-C4FE-4669-B309-DD6A4E44F0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7A59DEA-7E1D-4B37-A2CB-3CF7D35A37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180172E-3F30-41FA-A00C-C5C0E0D440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180C202-610A-4AA1-87F0-69B61DF7F0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B00FDFB-1A35-4C24-812D-BC7B1B61B7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46AC-45AC-997E-865ED8066A93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0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-2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Spots!$A$2:$A$126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46AC-45AC-997E-865ED8066A9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8-4BA1-BC0E-27D73A9027E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6E8-4BA1-BC0E-27D73A9027E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90CF3E10-7F58-4C1D-B7F7-2AA6385C67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E8-4BA1-BC0E-27D73A9027E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338EE57B-9E78-4BA9-AFDD-F023A47BCD1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E8-4BA1-BC0E-27D73A9027E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8DBE1392-F456-48B1-8347-368C1055D2B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E8-4BA1-BC0E-27D73A9027E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A2B6DC2-67F6-4B49-B279-5084D49B3AA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E8-4BA1-BC0E-27D73A9027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E8-4BA1-BC0E-27D73A9027E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DE2081D-EF24-47B6-A1E8-D52AB71167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E8-4BA1-BC0E-27D73A9027E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31419BE-0FF8-4B03-B358-414EEA5CF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E8-4BA1-BC0E-27D73A9027E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2D27EC-B6B6-4EB1-AE8D-0492D397A0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E8-4BA1-BC0E-27D73A9027E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1FC0C12-7AF6-4754-BF76-16B6D0C8D1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E8-4BA1-BC0E-27D73A9027E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1D23903-8E4A-42AD-9D8C-21151624D2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6E8-4BA1-BC0E-27D73A9027E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E830A1D-3DE3-4A07-B445-06EFCDA587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E8-4BA1-BC0E-27D73A9027E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E8-4BA1-BC0E-27D73A9027E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770CE4A-CC2F-4CCB-94DB-270D41D962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E8-4BA1-BC0E-27D73A9027E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F308626-E971-4F02-A716-381B5C5876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E8-4BA1-BC0E-27D73A9027E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C92D5EE-6FE2-4801-9511-1C129FA14C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6E8-4BA1-BC0E-27D73A9027E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A984686-6611-454A-914B-926AD88867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6E8-4BA1-BC0E-27D73A9027E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97AB5F0-30AE-4509-A251-F20EB4CA41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6E8-4BA1-BC0E-27D73A9027E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822B496-AEFD-4E84-9B44-F8845500A2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6E8-4BA1-BC0E-27D73A9027E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6E8-4BA1-BC0E-27D73A9027E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55288DE-E8CB-4C1C-8EDC-864A43AAC1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6E8-4BA1-BC0E-27D73A9027E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8F104AF-77AB-4926-8E15-91A2F61A0B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6E8-4BA1-BC0E-27D73A9027E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807A050-99D1-4E55-A050-94C2DF7AAF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6E8-4BA1-BC0E-27D73A9027E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446FFDB-3C13-40DE-97D1-392165A582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6E8-4BA1-BC0E-27D73A9027E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E6620B7-B561-46AB-9957-738C105026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6E8-4BA1-BC0E-27D73A9027E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436892A-CB35-4377-9C98-B8DF9C4BAD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6E8-4BA1-BC0E-27D73A9027E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6E8-4BA1-BC0E-27D73A9027E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33730BE-4436-4F5F-9B06-E1A6397223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6E8-4BA1-BC0E-27D73A9027E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E021D21-E7B2-4FCC-A56F-A1A535632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6E8-4BA1-BC0E-27D73A9027E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6E8-4BA1-BC0E-27D73A9027E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3D60853-D1F4-41BB-9A59-BD2E45B8CB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6E8-4BA1-BC0E-27D73A9027E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D4E21A7-6136-41CD-9DA1-DCEB8C1971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6E8-4BA1-BC0E-27D73A9027E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4B1A8BF-B0A0-4B2A-B903-259F8A6B0D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6E8-4BA1-BC0E-27D73A9027E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833A47F-9A97-4F35-B062-A1C66B073A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6E8-4BA1-BC0E-27D73A9027E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6E8-4BA1-BC0E-27D73A9027E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6E8-4BA1-BC0E-27D73A9027E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6E8-4BA1-BC0E-27D73A9027E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6E8-4BA1-BC0E-27D73A9027E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6E8-4BA1-BC0E-27D73A9027E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6E8-4BA1-BC0E-27D73A9027E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6E8-4BA1-BC0E-27D73A9027E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6E8-4BA1-BC0E-27D73A9027E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6E8-4BA1-BC0E-27D73A9027E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6E8-4BA1-BC0E-27D73A9027E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6E8-4BA1-BC0E-27D73A9027E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6E8-4BA1-BC0E-27D73A9027E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6E8-4BA1-BC0E-27D73A9027E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6E8-4BA1-BC0E-27D73A9027E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6E8-4BA1-BC0E-27D73A9027E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6E8-4BA1-BC0E-27D73A9027E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6E8-4BA1-BC0E-27D73A9027E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6E8-4BA1-BC0E-27D73A9027E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6E8-4BA1-BC0E-27D73A9027E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6E8-4BA1-BC0E-27D73A9027E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6E8-4BA1-BC0E-27D73A9027E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6E8-4BA1-BC0E-27D73A9027E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6E8-4BA1-BC0E-27D73A9027E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6E8-4BA1-BC0E-27D73A9027E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6E8-4BA1-BC0E-27D73A9027E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6E8-4BA1-BC0E-27D73A9027E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6E8-4BA1-BC0E-27D73A9027E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6E8-4BA1-BC0E-27D73A9027E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6E8-4BA1-BC0E-27D73A9027E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6E8-4BA1-BC0E-27D73A9027E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6E8-4BA1-BC0E-27D73A9027E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6E8-4BA1-BC0E-27D73A9027E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6E8-4BA1-BC0E-27D73A9027E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6E8-4BA1-BC0E-27D73A9027E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6E8-4BA1-BC0E-27D73A9027E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6E8-4BA1-BC0E-27D73A9027E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6E8-4BA1-BC0E-27D73A9027E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6E8-4BA1-BC0E-27D73A9027E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6E8-4BA1-BC0E-27D73A9027E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6E8-4BA1-BC0E-27D73A9027E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6E8-4BA1-BC0E-27D73A9027E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6E8-4BA1-BC0E-27D73A9027E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6E8-4BA1-BC0E-27D73A9027E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6E8-4BA1-BC0E-27D73A9027E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E6E8-4BA1-BC0E-27D73A9027E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E6E8-4BA1-BC0E-27D73A9027E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E6E8-4BA1-BC0E-27D73A9027E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E6E8-4BA1-BC0E-27D73A9027E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E6E8-4BA1-BC0E-27D73A9027E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E6E8-4BA1-BC0E-27D73A9027E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E6E8-4BA1-BC0E-27D73A9027E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E6E8-4BA1-BC0E-27D73A9027E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E6E8-4BA1-BC0E-27D73A9027E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E6E8-4BA1-BC0E-27D73A9027E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E6E8-4BA1-BC0E-27D73A9027E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E6E8-4BA1-BC0E-27D73A9027E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E6E8-4BA1-BC0E-27D73A9027E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E6E8-4BA1-BC0E-27D73A9027E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E6E8-4BA1-BC0E-27D73A9027E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E6E8-4BA1-BC0E-27D73A9027E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E6E8-4BA1-BC0E-27D73A9027E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E6E8-4BA1-BC0E-27D73A9027E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E6E8-4BA1-BC0E-27D73A9027E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E6E8-4BA1-BC0E-27D73A9027E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E6E8-4BA1-BC0E-27D73A9027E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E6E8-4BA1-BC0E-27D73A9027E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E6E8-4BA1-BC0E-27D73A9027E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E6E8-4BA1-BC0E-27D73A9027E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E6E8-4BA1-BC0E-27D73A9027E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E6E8-4BA1-BC0E-27D73A9027E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E6E8-4BA1-BC0E-27D73A9027E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E6E8-4BA1-BC0E-27D73A9027E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E6E8-4BA1-BC0E-27D73A9027E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E6E8-4BA1-BC0E-27D73A9027E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E6E8-4BA1-BC0E-27D73A9027E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E6E8-4BA1-BC0E-27D73A9027E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E6E8-4BA1-BC0E-27D73A9027E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E6E8-4BA1-BC0E-27D73A9027E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E6E8-4BA1-BC0E-27D73A9027E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E6E8-4BA1-BC0E-27D73A9027E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E6E8-4BA1-BC0E-27D73A9027E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E6E8-4BA1-BC0E-27D73A9027E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E6E8-4BA1-BC0E-27D73A9027E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E6E8-4BA1-BC0E-27D73A9027E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E6E8-4BA1-BC0E-27D73A9027E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E6E8-4BA1-BC0E-27D73A9027E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E6E8-4BA1-BC0E-27D73A9027E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E6E8-4BA1-BC0E-27D73A9027E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E6E8-4BA1-BC0E-27D73A9027E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E6E8-4BA1-BC0E-27D73A9027E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E6E8-4BA1-BC0E-27D73A9027E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E6E8-4BA1-BC0E-27D73A9027E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E6E8-4BA1-BC0E-27D73A9027E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E6E8-4BA1-BC0E-27D73A9027E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E6E8-4BA1-BC0E-27D73A9027E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E6E8-4BA1-BC0E-27D73A9027E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E6E8-4BA1-BC0E-27D73A9027E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E6E8-4BA1-BC0E-27D73A9027E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E6E8-4BA1-BC0E-27D73A9027E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E6E8-4BA1-BC0E-27D73A9027E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E6E8-4BA1-BC0E-27D73A9027E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E6E8-4BA1-BC0E-27D73A9027E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E6E8-4BA1-BC0E-27D73A9027E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E6E8-4BA1-BC0E-27D73A9027E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E6E8-4BA1-BC0E-27D73A9027E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E6E8-4BA1-BC0E-27D73A9027E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E6E8-4BA1-BC0E-27D73A9027E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E6E8-4BA1-BC0E-27D73A9027E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E6E8-4BA1-BC0E-27D73A9027E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E6E8-4BA1-BC0E-27D73A9027E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E6E8-4BA1-BC0E-27D73A9027E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E6E8-4BA1-BC0E-27D73A9027E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E6E8-4BA1-BC0E-27D73A9027E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E6E8-4BA1-BC0E-27D73A9027E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E6E8-4BA1-BC0E-27D73A9027E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E6E8-4BA1-BC0E-27D73A9027E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E6E8-4BA1-BC0E-27D73A9027E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E6E8-4BA1-BC0E-27D73A9027E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E6E8-4BA1-BC0E-27D73A9027E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E6E8-4BA1-BC0E-27D73A9027E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E6E8-4BA1-BC0E-27D73A9027E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E6E8-4BA1-BC0E-27D73A9027E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E6E8-4BA1-BC0E-27D73A9027E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E6E8-4BA1-BC0E-27D73A9027E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E6E8-4BA1-BC0E-27D73A9027E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E6E8-4BA1-BC0E-27D73A9027E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E6E8-4BA1-BC0E-27D73A9027E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E6E8-4BA1-BC0E-27D73A9027E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E6E8-4BA1-BC0E-27D73A9027E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E6E8-4BA1-BC0E-27D73A9027E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E6E8-4BA1-BC0E-27D73A9027E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E6E8-4BA1-BC0E-27D73A9027E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E6E8-4BA1-BC0E-27D73A9027E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E6E8-4BA1-BC0E-27D73A9027E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E6E8-4BA1-BC0E-27D73A9027E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E6E8-4BA1-BC0E-27D73A9027E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E6E8-4BA1-BC0E-27D73A9027E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E6E8-4BA1-BC0E-27D73A9027E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E6E8-4BA1-BC0E-27D73A9027E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E6E8-4BA1-BC0E-27D73A9027E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E6E8-4BA1-BC0E-27D73A9027E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E6E8-4BA1-BC0E-27D73A9027E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E6E8-4BA1-BC0E-27D73A9027E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E6E8-4BA1-BC0E-27D73A9027E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E6E8-4BA1-BC0E-27D73A9027E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E6E8-4BA1-BC0E-27D73A9027E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E6E8-4BA1-BC0E-27D73A9027E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E6E8-4BA1-BC0E-27D73A9027E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E6E8-4BA1-BC0E-27D73A9027E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E6E8-4BA1-BC0E-27D73A9027E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E6E8-4BA1-BC0E-27D73A9027E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E6E8-4BA1-BC0E-27D73A9027E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E6E8-4BA1-BC0E-27D73A9027E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E6E8-4BA1-BC0E-27D73A9027E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E6E8-4BA1-BC0E-27D73A9027E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E6E8-4BA1-BC0E-27D73A9027E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E6E8-4BA1-BC0E-27D73A9027E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E6E8-4BA1-BC0E-27D73A9027E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E6E8-4BA1-BC0E-27D73A9027E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E6E8-4BA1-BC0E-27D73A9027E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E6E8-4BA1-BC0E-27D73A9027E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E6E8-4BA1-BC0E-27D73A9027E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E6E8-4BA1-BC0E-27D73A9027E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E6E8-4BA1-BC0E-27D73A9027E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E6E8-4BA1-BC0E-27D73A9027E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E6E8-4BA1-BC0E-27D73A9027E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E6E8-4BA1-BC0E-27D73A9027E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E6E8-4BA1-BC0E-27D73A9027E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E6E8-4BA1-BC0E-27D73A9027E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E6E8-4BA1-BC0E-27D73A9027E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0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-2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Spots!$A$2:$A$126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E6E8-4BA1-BC0E-27D73A9027E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63670BC9-46C3-4283-9BDE-72ADF882EB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4EEA6803-71CF-43FE-B937-33D473A829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71F4221A-2CC4-4828-B1E9-996FC948361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250A711E-C5D2-428B-A2AD-02727E81006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3FB5881-A36E-4FBD-93AF-C4524EF719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442F375-69CD-449F-A82B-AA1609B4AE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5C22D8A-68C8-46A1-8E1D-13E1F50433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3F44F9-C640-42F5-A071-A58942AB2A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EB7EA32-0A92-4D62-BB02-CA9C146B82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8D98DD3-C65E-434D-939A-88A67FD2C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8BDC77C-3A8A-4D42-A3C2-803D3C7CDC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B2DB613-9E4E-4D8D-A0C0-6C3739C186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CD56801-825E-4731-8C85-DC503E27E1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84F1DC4-DCFB-4FE9-BFE4-AB7B9215AB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FC1A784-B37E-4D68-8194-1652838FCF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5E9F0D8-1C54-4D25-BE41-69E1198C4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E66DDA2-7CF9-45EA-8B57-021E55710E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7FEEBA9-433C-4A3F-B436-9058E157B6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13E8FAB-D6A7-40BA-93FA-8FEEA422FC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DCBD66A-B264-4CD6-94E3-C6353803EB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8C20C43-49D3-4711-9799-E06276FC9C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749CBC8-71F6-4B82-AF7F-7E3817EBD9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385185B-B4D8-4BD8-AB42-6AC30A55F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626513B-4DC3-4D9D-B933-C85A13ABC7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BBB440B-B26D-4760-A64F-8B795ABE56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04234F4-AF20-4904-AD83-9282108262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B12913B-5A2B-4473-A595-DDEA27E085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32F8C59-CE36-4F55-80D1-D05FB9521D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E-42EC-B5FC-4E3E9168C1BF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E-42EC-B5FC-4E3E9168C1BF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E-42EC-B5FC-4E3E9168C1BF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E-42EC-B5FC-4E3E9168C1BF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E-42EC-B5FC-4E3E9168C1BF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0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-2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Spots!$A$2:$A$126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66F145B-30A9-4B85-9661-57D95CAB97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9A44AC1-82EF-4A19-81C7-ED7A5EC40F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8DC382-8478-408E-B9F7-53D012B537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4D9ED5D-52AD-4F51-9756-49255C24C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B8A075-956B-4F15-8988-C4452CEF5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B7CC879-9041-42C2-AF1A-23D99EEF3B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D16C2D6-F485-452F-B214-4C8DE5844E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8479AAC-18F6-4A2E-8666-109FFF5DDF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7285731-9502-48DD-B4C0-D8A7CB5778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7BC900E-72F9-41DB-A603-59C0BBBBA1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560C62D-E5E7-43AC-8333-1EA3C867AB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C8D6BFD-FD9B-422D-AAB6-C8B4AC726F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651B3AB-9264-478C-A7B3-266BB8DEDE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1377A65-A576-4684-9D21-D9E581CCEF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CEE7726-4B3D-4EA8-B5B3-4A1AD4E6E6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38E7B57-E869-459F-A2DC-D9425B8E6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1A2901B-B913-4BB8-B552-F4B69B56B1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0C04066-A941-4F13-93C1-29B6EA6F43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D317DDF-6ACD-4E97-AFD6-D61731AFEC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F975993-EEA7-41C1-902B-49C2235090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B3EEA72-22BE-4EF0-BDA6-0AEC5A55D7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5C160DB-BC2B-4DD8-8BD8-7408D81CC7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A23B80C-B731-481D-8374-62000CD910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99A4191-A9F2-48C3-BFE4-6B084A467A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4EB279D-203D-4F5B-973B-01C1EC0BD5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D8AA07E-E526-4222-85C7-8046E7272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A02D031-0BCA-4028-9C3D-C3C405993E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4AD732B-9CB1-4581-9285-479045487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AB18E2D-C8ED-4284-AE3F-664E6E6FED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0211A51-D687-4AAB-8E01-F7041F985F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DB32977-8677-4E99-8C55-52AB9A6244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53A5A39-F2A2-437C-AE98-EDF6EB8D86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4859540-9C19-4B14-A381-9BFFB21748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C2FC836-2981-4588-B700-5304DE689C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159EFED-2528-4194-ADB8-FD2C06DD3D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8BF583E-1D32-4899-AA3D-7475F63EC5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D861271-1542-4AB4-95FF-F9DF42DB88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BCBE70C-E510-4E43-A72F-5AA0422215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CDE5606-C329-4D07-9EB4-8D39AEE73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D892E05-660A-40DD-9086-E9CDB3306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1DF8F1A-FD2C-46D3-A240-BB31C3E43E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2CFBB0C-0CFD-43D8-9722-2F0FBB43A1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A1A8380-0188-4D07-AE68-0CB0093437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733B9E6-1C15-419C-99A4-621CC1281E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3EC5F63-E515-41BB-999B-9FAB09A5F9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22A5AA2-2EB8-4A93-B7B2-C1B307C134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AD3DDA93-4227-4BF2-95D7-70C0870522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1EB2EA6-973A-4985-A6B4-6974C1D72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22FB44B-E8AD-494D-9B83-0B19391B8A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77F6E40-BF61-42ED-9771-CAFAC21425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C8E1899-3E10-4B42-A98F-1D0B1DB3D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D1EFF72-103E-40EB-A448-C8E3C26AE9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F831237-D92D-43E1-9333-DE54CEB38C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EAB83F2-50F0-4211-8AF4-234B1EFE7B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C2EE205-8BF2-41FA-A282-E730BFB93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BF7F4E1E-C366-41ED-A089-D1919AAD4A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DB3EBA7-D3C5-497B-98DE-6FD90FEACF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85C2AA6-38C3-4F77-BBC6-BCDD202986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9C16C9B5-1763-4AA4-8AC3-1183F91418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50C1701-547A-4154-AE16-B566DE1D30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D8CDDD6-01C0-4E92-8F5A-FAD68E9F01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AD90B9A3-AD6C-4547-A0FA-007CFE1485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A0864B5-0E98-4BCE-BF72-5C21597559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9941B160-D8CB-461C-BFE6-1E0EE0B40D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D0EFB83-79FD-4E8F-91A5-E8C0A2141B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446DCB5-F8D7-4386-A65D-3160B82ED5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24547F5-987C-4B13-8F2E-11C87A77C9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7CA7939F-B94B-43B6-BB48-F84A62AAE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D06698C1-A85A-48CA-85B3-C9050F0B9A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53A7C81-3548-42DF-A1C0-9FE4244621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908076C6-9247-4710-B03C-572B8C721E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96A4776-B307-4118-BF05-02D6020702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0995EB32-B211-4FEB-8B7C-4132BB5F5A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DAC5D0AE-7A44-40E3-BB9D-4A5221AF00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80DDA7C-EAAB-414D-857B-E20DD6EE3D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8EF9B884-2B9E-4BA9-AF49-421E22EC8F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D8402C56-61E8-4313-A210-0B18478601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B341975C-7F74-4B86-81FD-B752801DBB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524EEA12-39D6-4C28-8900-A6FD0A0BE6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9A93801C-BB38-4CC0-BD51-D46ABD2126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9F0AB62-5819-4A4B-B96D-EF3D560777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9A4B6CE-0F25-4A62-9656-C7DF4EB86E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A5447313-1476-43D0-BDFB-88DE79A3F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CE7A6A8E-ADAC-4B89-885F-5E51725CE6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28C01E3-8449-47ED-B931-9FB4BDC560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2F8B8FDD-0270-451E-B376-52438CD529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9032921B-4037-4411-AB24-8786C7A93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7FE01D6C-D56D-49CD-9019-CE8659FBCD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860472D-337F-4B39-A35D-B63B211FB5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F56F38C-BCEF-41A1-ADDC-0948CC28D2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E8E3C062-A48D-4441-AB75-7E17BCF06E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3644F3A5-CBA6-4240-8AC8-F875C1FAA8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B58D6E38-CF19-40D1-BF6E-8D50B8D113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34938C4E-D77E-4475-A263-6A15EC2892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F11419CB-E677-4919-87FE-7812606F82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71909FA-62FD-4729-B750-04573B424B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C7924C5-4514-426D-943A-ACED1EA753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CAA03CE1-71E1-4304-9284-0E3A691B1E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0DD25176-26FF-4022-8E89-14D1A673AE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E643125-C247-49E0-93D0-4CA1EFD2AA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4BBD88FD-4622-4A33-AB37-602D86EE39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06BE6ADD-05E0-40BF-B85D-A42ACE469B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FBC559E6-B380-437E-81C8-F7C8E5B5E6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4BE9864C-D61B-4887-A084-051D0E1E9D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76F4D719-EA80-4998-8BD3-B18B1BF64B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B60A7D6A-50F0-4968-8EC6-9645858106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97D6BD80-488D-4442-BC38-BC1A1DE553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7487666-291C-48C1-8ECC-7DE0C66538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C485DD6D-2A6D-4AEB-BD13-95BFE5DFDB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813BF262-CDD0-4210-94B2-7180925850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0FB99E3B-D938-4061-9917-3803167CCC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8273C77F-896C-4D4E-85AF-8C7AB63001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C049F7B-F908-44BB-B741-9EA0B89192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1F7CB9C-F977-4C58-BFCF-A43CEFDE9A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C0D80CAE-EF20-4FE2-A922-9C29CF91CF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5255019E-8DAC-412B-8908-CF736728D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9E498920-F75D-4BDB-8016-88BFF8B4A1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285E5C8C-F2F1-4884-9B20-A0D85CBE18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28D68D21-8A65-407F-A885-A989B3A8D5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8DA87893-C7F1-4F3C-8CDA-17A90C069E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F494683E-F225-4731-B9C6-9B7D4B7C9A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D1461B00-055E-493E-B8DA-4833C0D792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0A0DFF6-1E00-41F8-B3ED-4663CCD922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D198650-2E5D-4EDB-AAA3-773293E495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6DE3ED1-A303-40D3-80DC-50299DB1C5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418F312E-1AED-4DF8-8893-283EADC5AE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377EE93C-27AE-4E01-A3BC-40F40A01BB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3C393A37-F2E5-4085-8EA2-F3C4DFD3D1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9219993-104D-4EE3-BA2B-42E830BCF5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9C65DF32-1384-4532-9127-10B8B506A8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07B3B05A-82DC-462F-B811-7E6BB4A037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FFF2DC9-51A0-4EBE-A611-E9D0EEB15B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FE511E33-7A5B-4DC7-9577-A7AEAB5D2C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66C475EA-7948-488E-BE8B-437A1FA793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BBF13B1A-D4A8-43C2-9F70-8AD7D48EBE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0E06D55-7A2E-42D1-9D1D-56E889A9A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C43E97CA-4B10-49DA-AAA0-9C75E1B13E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6EBB61CE-C3D0-4F5F-A8A5-54E0673665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F3DACAA-B8B0-4089-B2F1-0A2B420468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31B820C7-03A0-4703-81AC-F465C80F6E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0DBC81E0-2981-4631-81AE-CDB6744137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160D3CE6-32CF-4F0E-8633-95AEFBBD39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D9B2998-B342-4F36-A544-16A486894E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8A2D13E0-F36B-41B3-BF86-9C245D1103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BED545E-4958-4940-A97D-4EB0E1B3D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C94EEABB-FCF4-474F-8B38-D1CEFE1E09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49375FD1-04A0-4769-904B-F3E6B6DB86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B70C409B-973E-4150-8B00-0504E688A2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D0D6E689-3EB6-40A3-B204-0A934D0856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B3396AD6-1DAA-4D37-99E1-680F049FB4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D1972A43-7DDE-4160-AC2E-FBB2CCE005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E8843E3D-1ED0-4F2F-A6AC-6D76D2D4EF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111C448B-7E74-4CEB-AE2C-87734601E1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51A32B00-F457-4DD4-885F-FDB0F1CB88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D09EB8A4-C79F-4041-93B2-3581A24BA4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BE3227B8-F799-4DEA-8A08-7DE5862ED6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E079BB95-D56B-4306-B0E6-AE2BF3571C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DFD8AB46-3692-49B4-AD43-3CF4A8F7C0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EA905176-DD97-4A26-B9F9-2B7816A08B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0296A488-E38F-4017-869B-FC89A7E8FE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C595AD44-3050-4FC1-8453-A7D558615A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6F4FC711-0BF7-4FBB-B6B8-7CF2FCF62B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A11A4C69-CA75-4DA4-89BB-62C62EB71C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049366CE-9721-4163-AC36-3D2D63D23F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F0A04C4C-CE27-4F0C-AD5E-7E2F9FAED6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6F7A914-9A76-489F-AAA4-35E0D2C69D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B1E2B56-9F60-4F6D-B662-E4298CDE0C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C80827E6-6544-407C-9CBE-5DE4EF002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2207F70-5935-4826-B003-CE64C05288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9F00ADC0-A97D-44EB-B93F-3742B1CC01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107078CF-5996-4D4A-9CFD-02545A6294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18023B4-CFF2-4AE5-85AC-60B9714DC1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0F2B1DB8-99E3-46A3-98E4-91E5DCF13B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EC7BD7AC-71E6-49DE-ABC9-6BF92C0A54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DFD0C387-2BA0-4B62-9659-4C2F4B73F9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6CBBB423-5BFC-4AEB-B044-38212FCD3D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73A415B-44DB-4C0C-BA67-184B715313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EFE948F9-0F2E-4CF9-AE97-97F406CFBD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765110BB-74F2-4D87-89A4-E18366C96D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EE4D2A26-B06A-473C-990D-614F238A3D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9480D73F-D142-4FBE-9B40-99A7635328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8E995CA9-64E1-443F-880F-5270C66305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5CFB0CD2-3A7F-400F-A8B0-55C2FCBB49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E9A84D63-C340-4037-BB80-EA34B02A4F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0B3ECAB5-1000-4597-A783-3D8E95CC13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8AA62836-0AE8-45C2-91DB-88B886A191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E2086601-E516-4B6B-B13F-6EEF646CA9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27545B0B-088E-4078-9A01-5F132C8547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5D709D89-FB9B-41DB-BA53-7D1D82AD27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C86D3779-A7AD-4B13-A8F6-BDD1F1C4DD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04621334-23A7-4D86-8992-37788D72F3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EDAF8A2C-A34C-4834-B324-081A4A5545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B47E6C10-3D60-4FA1-913E-D448435E70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A622CBB5-BE03-4E5A-8A0E-864E1E45E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03CB8F11-6F67-4BDF-AA3D-BE96FC30C3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A6C3DE49-517E-475C-9C5A-51F259EF77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925C58D5-B735-44CC-94E6-01CFA4E5E0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AFEFDFC3-25C0-49BB-8B9E-C52639CE5E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4958C1D9-6CFB-4484-A4B2-740EEB4FD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58DEFA96-E3D8-46F3-A83F-6D703237F9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B1D8DC08-06FB-4B61-9EE0-3B164CC8FA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B8037EB1-B23C-4ED3-BE0B-4AEE4806F1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44F2CE55-2332-49DB-BAA6-461A5EC759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3C0B5402-9144-438F-89CE-F022781843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3856F345-C7C1-447D-9AC1-A745C37447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29385A91-D662-45FF-8F63-E1676C3834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D5BA0974-48FD-44DF-88EB-A0888947C9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C46B741-3D63-4B73-93A7-460DD5278D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8351EAA6-BC8B-4DAD-AABB-8E188804D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5CB58043-2DBD-4079-9F7D-0BEFED500B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3772D3A0-B4B1-4913-B1CB-110715BEC6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B32C27AA-3A88-4E13-9E4E-315E5FE071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768EE101-F5EF-4159-BFAD-1D8033064F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7C319C83-B922-4139-95BD-77BC311E2C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5AC33D5F-CDD7-4743-A84C-8836CBA286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B77AFCA5-7147-4B07-9B76-B61F40A78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2FC3645B-745B-4DE6-8197-808D06B699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CC903561-C1E2-433E-81D2-EA7FB6B291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D40F6DE4-6D56-46FF-BEE9-3A47D7A82A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46291BD3-AC79-46FF-A7FE-124D5D2289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B43CDD2-EAD5-4BE2-BCB2-C01015846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8B895F7C-B22B-4F46-85E1-76A5A7FAA0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3A69FCA6-D726-464F-B077-B5929BBE1C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2EF7E85A-1887-49DB-92F4-8609845676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01FE2A0D-8A06-4F2C-929A-9D6D1F8D2C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7DB63702-82D1-4888-AD44-5E70AE2C5E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9A4973D9-8178-40D8-960D-EC5022205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DC3064EC-646D-447E-AB64-A2749DCB4D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39C258F4-2446-4BB9-8E3D-BD99F97C6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CCB38344-84C1-42AD-A0BD-B36425ACEF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040F3A69-31CB-44A0-8916-82F1B97902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EAB789F-5ABF-440B-BE36-52F4B13B1E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A2DC5E6-5775-4546-92F9-69FBC36089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39977373-087B-47D5-B603-BBDD133E5A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945C0CA4-4394-4FF7-B9B8-D60DB81759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011C42C0-00A1-49C5-A69F-38EB667B31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95C7C283-111F-433D-A540-3A54849D04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0E737F74-FECA-4280-8920-D2ACE27545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DAFBFEF1-ECC0-44C7-8022-2F7E06301F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C024D2EB-052E-40D2-B4C1-72AFE12FAE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46153CCB-A466-4BFA-9F1C-FF6C2A66B7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A959F22D-46A5-4D13-B8E8-270C6DB4BE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A756849B-2143-43FC-AD97-36983B19F0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09FE3478-2DA3-4474-A0F4-1C11425FDC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E1924906-6A53-4F0A-97A4-46A3564D6A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3F502B64-10AB-49DE-B37C-4D546A23B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FEEED114-57C4-47E4-8CFC-F095245855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FDDDC648-D8EE-4B61-AF07-94B6B3CF7A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7116088B-D2BB-4DBF-880C-AEC4DB1BD6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7615D046-C54C-49CD-9CCF-218AA1AAF8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2FE70E9F-41C1-454B-BFA2-F1695A9EE8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53CE7CA6-2E9A-4002-A1A4-BAE221D624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1388E929-0EBA-4F85-827F-A0AD24F9C8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DBAAA441-AD01-49A8-B5C7-894BDCE40E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54FE47BE-13D1-4829-A5F8-DFBEFE4F8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49A71367-4362-427E-913E-C31157FB66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005647B4-D426-4E48-83C0-4CA1A00184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94F8DB16-76AB-430E-AEB7-474C1A5BD3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6D4D785E-019A-4EBA-93EA-BF5211C716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116EE635-5E01-421A-B6EB-190A520428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FBAC1A03-F12D-4AF3-A0A8-3219D1AB69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E3B542E3-899D-4816-B3D1-C3FF2BB88D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9D086219-20FA-490B-917F-806BA3C569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DBED2938-20CE-41C2-A62C-113B9600C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86FD6694-333D-4FE7-A2E8-9F05224C8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A5AAFBFB-38F5-40FF-8DF2-78D41C6CD3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1EAB0A51-5D0D-406A-A301-9C88712BAA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A6E24F71-7D9C-4F55-92E0-940381F96A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7A80A742-E963-4BE7-87B2-D3E56DF38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DAF83019-64F6-4D4C-A635-4EF0E44F96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F81E7536-D7C4-4756-A334-F0184AC4F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2BA50B51-D502-468D-8833-7AD356AA9C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6FF4F0D6-49D3-4835-8DCF-7B02D8CF1A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E92AF9DA-2D80-4415-A501-5344A2FA28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D04D361B-C85D-47AF-B645-E4EC298096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33579AFC-68F7-4B98-ABD9-7DB1F58194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06342499-953D-461E-94CE-1411B366DB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4C98B474-3D14-47B4-BD25-72ACAD1C5D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5EBBF8D1-FF42-4275-BA01-4EDE17D6E4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283BE7AB-5156-4C59-BFA1-63C92297B4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73C78A73-97BF-47AD-8AC5-3E22FC9024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A05C2224-1093-4EA4-AC02-220CB0A4FD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4789A960-F50C-4EB6-A3E1-8DB9518122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6C30C9C8-F7A9-4831-BD27-3DDAE44E2B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493BB100-1013-4800-B1C7-9D82FB0FF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D537C63A-491E-465C-8BAE-2D7F6AA1DD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CBD42367-0C0A-4A66-8C02-2BAE37B001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76469A21-2CA6-492B-A5FD-6A08FDB18B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5B91A75B-734D-4740-92E3-D82658E102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8EB050F0-FD7C-4711-BE8C-9EBC0A5F8F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4D41ECF4-A327-4B1E-A3CF-D40EE6D6DB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1B77C637-D2B8-4307-83C3-46CBA24417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F0ECBAF2-6D21-4B75-9A26-06C45A275C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F0FA4EB0-4529-4F95-9BC9-21BA95D01F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4CB30270-8267-46C9-BC7F-00F15CCC3E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85D93252-AF81-41BE-A7AD-883D41F2E9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8232C4F1-7869-406B-8441-4568CDD39D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3E5EC29D-154C-4130-8307-246ADA61AD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013F5723-EB13-4198-913E-34D8BB0718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D21AEC7D-5E04-4652-998B-25B8E28220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905DCFA0-03BC-4985-B5ED-294D38AC94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A1FC581D-987A-4D20-A45F-4DB77DA73C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D545A906-35BC-4558-B312-D19B68F268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2A8C3DAD-B4A7-4E2E-857F-DC1BCED101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65A6F136-7279-42DF-A44F-23D7C0C760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9C43D969-2295-4E4A-A77B-DE633D911B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838BC2EC-F381-44EB-86BF-2DAA53047C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DBE2C281-94B9-4022-8C2A-457862A767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53B939D3-2CA3-4C61-BC49-D6AAA9F11C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88F2EB86-62B5-40E1-A1FA-67E5E950D6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A391125F-0C94-424E-8161-DF6B9F5BB1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14691633-A898-4044-9C57-16A3489ED9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A4A6327F-5C52-4D67-B6DA-78A4E567E2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57766178-87FF-4696-8D0A-829839C23F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3A40786C-E853-47AD-852E-6BC67E3A3D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9B15479B-A978-4393-8355-81B7136E8E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27248494-9F73-4CFF-800F-A2956FB9FC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D976D65-567E-4EFE-9F6F-673E7F0368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248C64C9-2C60-481C-9ABE-754EF8E718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D4B6F16E-30CC-4C40-8CEA-DBE8237BD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D6FE85A5-DC0D-484B-A60D-A643ECDEFF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2A1007B3-AB25-4FA2-8629-D219E89E09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58E7B7A7-693D-4665-B3B8-F3FB692AF5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F4804868-E075-47FB-80E2-CC0AF3B38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131FCE3-34D2-4A83-9D4D-31BFDAD49D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E1308851-65CB-48BA-B6FC-9F3FF4B1F3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581845A8-50B3-43D0-A6D2-395D195DD8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4F104BB2-2775-4BFB-A0BA-7113EB21D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312219A8-06FD-44F0-BEE0-FD68EEE644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1F866D48-D0A0-47CE-B163-444019BB52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7F5002D1-1F5D-4031-95B9-9B9D450433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D9DE464-64D1-4B00-BE04-8CA2815635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A3F4755D-9053-431B-9BAC-82585477A4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3C2485D8-CB1A-4403-A329-4FBD0A9EF9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FDBE0F7B-9CD2-442E-9B56-104C8BAE12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111EFF5B-8FE9-414F-ABC0-8F71B324B3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1F5C31D6-BE6B-4B9F-AD3D-83DADE586D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76CDB362-BEB5-4749-91F9-AC0CAD0F99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B7E31323-0A8A-4509-9121-960FF8ED9C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3BC9BC9D-FF6D-4034-9F49-1FB90670C9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E9E0661-5C88-4452-A7ED-57A5EE6B08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F8526FFC-3C51-4E56-A389-D75D4B658B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09E15E53-72AE-48C4-8691-132146CA74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199D3C25-484A-45CE-8CAB-CA1CA65A3E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88B88516-8D5F-4C68-B6CB-91E83B2F23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56B58868-0795-4C53-8854-343F552A7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6200B367-4046-4E0E-8F48-EB4E0F2D70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34B19515-BC5D-4838-9D54-782E2C98D4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76EBCCE9-5986-4618-B0F5-0C4A01C7B9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57B89909-44C5-4096-AB91-C5DE533BCC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F3FC079E-C892-4417-B825-BC1C0B65ED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2321E991-4088-4C48-ACDA-3DDABE07EC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BA84498A-547C-407B-A4A5-61C8E68B27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87CF7D3C-AEE4-44A1-A69F-0917741B75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7B95928D-9F01-498D-A88C-6CA6102FE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73329F1B-49B1-424A-B220-36AF0E6F65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7AA4F8B8-5CA6-460F-96B8-B633FF9369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E8454F54-549D-44E1-ABE6-19CAE261FA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1ECBE5E8-6F21-4AAC-B31A-FB62C7032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E46A42E7-EB9E-4827-A6FD-6004C6C3C3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D277E2D9-7CF4-48FB-8FB3-0734D9BDFE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70B27CBC-9123-4E14-9134-3E6894E98D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120A4A99-CB9A-4578-BEB0-A732B2706F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363A9D41-95DD-48DD-BE86-921DC802D2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FEC78222-CC5F-4686-9E63-76D4A0E38B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E69E6E9A-6EC9-4095-80E7-A14F893CD3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897C9050-E762-434D-8BFF-9D0B97E8BD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D7A72021-F27D-468F-A782-2D4822470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ED152DD9-4F0B-4048-BDB9-4F7833DD7C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0760DB96-71CD-4F53-B736-5B587AE291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F251BD96-A7ED-4E0D-A0B0-5873D1DFBE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9120B16D-20AE-4D91-8537-5E9D4F1D3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AD38AC1C-1BFE-44EF-B09A-72B6978EC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0593582B-FE9D-4395-9745-EEF1D31084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F5E1C3A6-4129-4D55-A945-171CDF7BCA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23E4CA0-F68A-4636-AD94-644697AE62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08264510-8C8C-470B-A1BD-38892F6646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0BBF60A4-0CAE-4983-8DD7-82DE502E6E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0FEFC5C9-87EC-404E-B8B1-1DD9B02E5B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173C2C4F-BE09-4293-8A4E-D6F1570FFF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BDBD5EF1-B187-40AD-9324-ED52FB6BEA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5025C2F1-ABE5-464D-9C2F-B800F67805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CA9B3379-837B-4560-A821-C7D0022F90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C776FED8-2684-4459-804D-13AB1089D6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AA5683FD-47D3-4D35-9032-95B8A0EA46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C6B536EE-15C7-4E5D-A0A9-9388E85D1B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30D5BC22-808D-478A-B7E0-1CB6BA8EFD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DA9F19FB-C22A-4C20-837F-E088C2E3E6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F4A195D3-1E3F-4F62-BE80-2BF7843A75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FEC13BA3-ACF0-4D92-94BB-4DB06FAC8B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CEA89DB0-4DE9-474F-98C2-14090250F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D406782D-0132-4B43-9018-11F25A72B6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58BCA334-3F1C-49D0-A26F-2548C3667A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F3415C1C-A571-4305-9677-D8404262A9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26C8C023-6F68-4E4A-9B01-5B914E10AB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9B3D1A3C-2AFC-452B-94BB-BEC2093DA7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ACDC1AB4-19A8-42C3-9D6D-CB4E87DA74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1E2E86D6-6D0C-44E8-B6A1-B77E4681EA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6A929E6E-294D-4579-AB72-D8DC597860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DDFDD6E3-33BB-4868-94B5-86953753B8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6449755D-0043-49E7-98AB-EAB40FF5D9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00F32C7D-720B-43AD-911B-1FF1989679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391D4A0D-5594-4516-9A49-587B2C651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E58DEE8B-289A-469C-8F70-37136880A5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3B64FD55-9F96-46B1-91DF-D54849C627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86B1AE41-44F9-4227-B93A-2D54FDA53E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2D73F702-E74D-478E-BC19-0578BF2499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DDC6C32A-9A1D-4C9B-82BF-8DA9A8D9FD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D90141F3-C2B4-4806-A2B6-F3A228D976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BB4AAC7B-9050-447B-83CE-2EC54F48E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E97A8BD5-6959-436B-A23A-240EA784DF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A2D656A4-5AE9-492C-BD9F-6C9D85AC79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87AC8E0C-18F5-467D-9878-C5FBC03581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344205AC-2A99-49E2-AF4F-DCFF1BD6FE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577CD03-F986-473F-AE95-1BD36D7392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832773B4-EFBB-42C5-A560-675C21B7FA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A5DE1B47-76BC-487D-85E7-D126CC17C9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3BC529DA-6F1D-4421-B05D-4E4A1D7F1C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0952FB21-6EA4-44D4-8E85-6CC5D8174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937D0258-698C-47D9-B469-5158F0502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02A457DA-C65C-4AB7-BE34-9386A6A75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125FEC62-1B3B-430D-A568-A02B9DD219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E654BAB7-9867-4786-9A77-4ACDDBF396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C780228D-601C-4B10-B66B-DF59378BF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9AA157EB-7B3B-421A-8B88-52AAB33CD7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EC787218-B892-4A04-945C-3A4D74421D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01391486-218D-4AD3-B494-3F908B31D2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9261743E-DFC7-44A6-99AF-E2A5588C18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A93BDBAD-1D73-4581-B01F-0B3171746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E5FAC20D-CEC1-44DA-A64A-3647ADA06D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54BCF101-ACAE-41E9-A223-DA71F0C39D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202D8BC1-D8A9-47EA-BB82-7186952CC0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4A148CF9-01C1-42DF-A684-67F7596C23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5BAC1DC5-EC40-4946-A997-7EE3AAD47B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46F9783D-46DF-4837-9C2F-EC117DE5BA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B74A014-7738-4B50-BDD7-8AF023171A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471FA703-D4C8-4942-8083-1AAA8E213E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B27D1FCD-198E-43FD-A274-DC21382CD2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13E6E96F-6E43-461F-BE2E-370BD34D51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B02CCAE7-3BE5-430F-A228-DE5B0A55AC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526DBFE6-096A-4556-98B6-70004838C7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05A91926-BC34-4D46-9CEF-FC25700E820A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8D16F1C5-A033-46CA-9F02-1AABD4BA48E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24E1AB91-57F0-4AD3-A8CB-A57C386768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563FFC1-D3FF-479F-9E19-9FDA7E67D3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076CD3-3F73-4DD0-BEB8-3810FA5C30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C706C6F-7A31-4B33-94CD-72BCC376D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7C3B0E-D7A5-46D9-B605-2AC6DD6AF6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C371F41-5521-41F5-9EE4-7E6D2B3A04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EDB0584-53E6-4625-B396-4EE80AC6BC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F5FCBBB-0BC8-4BCB-995D-DDB4B7E095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1B1CD14-AAE4-4917-BCC7-625512FBB3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9FBFA5C-F6A5-42E0-8DC3-536D635E96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FAC64BE-AC74-4A67-A79A-C18FEE16F8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6F4F33F-FF63-4B35-890E-AC6F6AA37E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95694D8-4BC6-4897-AE1B-09E204CF5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78D53BE-FCE9-4DE6-BD59-D826AA6CB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5506841-24C8-4115-870C-E35A5C5EBD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F1440D6-FB88-4165-9E75-79D5DE3679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9B4263B-522F-418A-A74F-C44473EBF8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C6DE107-B4D8-4567-8CA0-1EC5476377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D4720F1-411B-4ADA-AE81-DB8C8DBA03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F6E6A5B-0EBA-471D-860F-CA34F5014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6815312-2439-4DAF-89D6-75901A7801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68F499F-9F71-48B0-B677-66D356E748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78E5992-60DE-46C1-B5F3-BEA17F8DAB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D7F2E38-5E57-49DA-A775-4AFE0E4130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B9B5570-71EF-4910-9ACE-2CB3244EA4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F10348B-101D-46B4-ADB9-EB154418F9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C9-444D-BEA7-14B48741954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C9-444D-BEA7-14B48741954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C9-444D-BEA7-14B48741954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C9-444D-BEA7-14B48741954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C9-444D-BEA7-14B487419541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0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-2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Spots!$A$2:$A$126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Internal Reference 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98E8397-D2AA-48D0-ABCC-D06B87D2880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471F8E-A1CA-4D71-A657-F78C12C781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706F9D-B303-4FC5-B299-3199A43B10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FF10AE-F58D-4373-AAE5-CE3457AE4F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F64FED-2B78-4000-9ACF-2DB4098B2F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BED248C-7921-4429-867E-DC403BA7D5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E2E0401-2697-479F-A9F8-DC5D4AF80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1F5434-4BDA-43EE-B55D-6906394FE3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2A690E-11EA-4A73-B762-369970945E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CA3EDE-2674-4033-9049-06DA30724F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ADEECA9-D142-4EFA-B4A4-1FE8B77247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2181DA1-EDD7-4F24-967F-6FFC56A853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69719B7-43FA-4685-B89C-609B057EFB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F58FBB7-6200-473F-8BFD-97360DF8A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CC3478-B5C2-4D67-8C54-C16BE7764A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48B6AAC-E669-46BE-8E75-C6703347CA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461114A-98C8-4C23-8853-0EB67C4CA2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42FF65D-9028-4451-97B2-8898466ABE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B8BB7AE-2B88-49AF-A4E4-570B56E1BA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645CDB2-D7B4-418F-BBD7-325E6D4E51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5A69213-C651-40B6-8C3A-25F81D0344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B901B72-5C39-4F88-9AAF-DA2F976BF1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46BB417-B67C-4E20-8291-08C044DDA7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F5FED0F-7E3A-40FB-B3D7-FB885CAF97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7848D4F-533A-46FA-A339-0C6B6C56C9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C2F1A29-7C4E-4E4B-BBB9-25381B3A81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B8BB7C7-8A98-4F24-9B1B-6BB0A6ECD1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1C87BDF-56D9-4092-8D2C-BF0CA56774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FC7C03B-7ED4-4DFD-AC9C-819DA935AC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DA7F213-D901-4EC7-B06A-E6C428EA46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6451235-FB40-427C-87C1-C8113219A6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5822E50-35D1-43F4-B79D-E21645AB0D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2355DC2-C005-41B0-B82D-FB5F041FF7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2D86FF4-2948-478D-9E3E-A9B2E94642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987B024-0EEF-49F9-BA9A-317D58C208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B7D33DF-570A-4EFE-BCB4-4928A83A35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B9CE9BD-4241-404E-8BAC-78BA398B16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D252715-DA22-47D2-93CE-F8979692A5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C32EB49-719C-4B6D-8BC2-F11F99A491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1A458D8-F3A7-4852-9A6F-241309A31E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58F3775-44CF-42BF-93A4-70E71521B8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D8AF28D2-7659-4873-8957-4C498B8ACF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C01E35F3-0E28-4FB5-BE13-94D0C1D264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FC5C796-23E2-4F53-8CE3-0C74FB98AF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E1CA74F-27F4-4EFD-8704-F72D7FF1B0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FC4596D-BBE2-4729-B94D-4AC397FC97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64520EA-366A-4300-A27C-2714F055AA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A4F761E-4E82-4894-856E-2013E00DF1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7A31986-0849-47C2-8399-0A88413833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9428150-E420-4D06-929E-35DF65146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D24DFBB-76E1-4B26-89D4-E6380D6472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C1D7215-A3B7-4101-A311-1C2DFE24D3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204BF14-1757-4429-B5A4-6F280D7E2F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3CE646B-1A23-472B-BB4F-8E7509FAB8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49BE30C-A5C6-4731-9FF6-1D1EDD0A2A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89241BC-8DBF-485F-AB66-8C9D6F0431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1786A81C-CC43-4CE3-816C-799095E279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AC75296-014C-457B-BCC1-9FD6FFBC92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BD328753-D82E-44AB-BA8A-439C24EBE5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1996857-B9F0-41E7-825B-E74A7965DC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6428E28-F1D3-416D-9350-FE90068F80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C80484D-3C25-4D33-B575-FEA091BB9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A22622E-955D-451A-B11A-5BAC2B34D5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D4F4B0DC-03AF-4D2C-BB81-F5860433F0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75E9961E-B46D-4DB9-9827-1BBE543302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F0AB6A4-21F5-4A8C-8373-86492487A8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4CF9FF5-10AC-4D59-B433-C478A8C06C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F7F1DEEB-3A60-4657-BA40-75D5E9F815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52D30D3-D784-4E55-88FA-58449E7AFB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E2750A9-7692-42E8-BFD1-DE93E40088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7D9FE56D-BFAA-4997-9CB2-8633CF14B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F71EA87-952B-4716-B234-F515732FFE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AFFD439-1CA2-48DA-9AA1-B5F6B9C159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9535C96-BBB6-434F-9816-EBF1365AF6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552FA0E4-E2FB-45A4-8504-A966185819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71FB6782-8322-47B1-918C-769B43EDAF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72B6F80-A0CC-4205-AB5E-126C7BA5A7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B1D83C7-88CF-45BE-8909-6D913C1B13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87ADA01-0565-408F-8F1A-B701860F63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7D8788C4-2F68-4820-A550-8F6A85AAB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29C1E3B-871E-4306-AECF-5AB1DBEB53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AD3D5F3-90C3-4EDB-8876-3480BC501E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5DA0339-9BD5-471B-B342-1125040D4B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BE742815-B636-41CA-9281-264ED850CB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7F206CE7-17A1-4C91-93E3-A42A415F6D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3F5E5B33-402A-4CB7-B48A-8D28416F8B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9921E0D3-4C7C-406B-9EDE-389D25CFE6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1E69335-474C-439E-B6F4-5F8C976F65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0BC69909-B9B9-4175-A631-B5963F1D96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628EC98-7DA1-4E23-A7F1-F6F90DA621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1EDFDD42-1ADB-4A68-B368-DAF7683D2D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7F52FA3-191C-4291-9420-6B6DF982E4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6BD3E8BA-9A0E-45A5-B9A7-825E8B893C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C3F9BCF-415D-4E62-A863-B7A9DE561B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F37B5DAE-DAC7-426A-838C-C08BA78B0D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A835025-604B-463B-9F0D-EA1DC74F1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12F0689C-4107-4E7F-8DDC-9C84697ABC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0C9FA4CB-3A99-4128-A874-050EFCC9FF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D4F1C68D-1606-4C00-80D2-42577AA904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36CF3911-8C6B-484B-8280-F9097DDD4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A840B4EC-4ACF-419B-85BC-6170C0481C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08A74294-C855-4932-ADC2-5F43DCFE73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C585532-9028-4CD4-AB1B-8DF64C2549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51EFBE99-1AB8-4DA0-B59F-310B3AB979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448FECE-2B2C-4710-A762-B95A2BC399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A89F483C-C822-4ACF-B3A7-15E0A2BCAB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CE66B1C-C5D3-4ADC-9F02-B843F2D96B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4C7E056B-69A3-45FD-85A5-80EFD28F80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AFE8B944-5024-4325-8860-F9054AAD6A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6B480EFC-1C13-4DBE-9133-A09ED14EDF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F408F67-5BE6-4933-A81E-A7FAEF8662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B88F160A-6C20-4BC0-AE8E-B6C863C506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3BD7E9ED-15F1-40D9-992F-6578505867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27515EFD-CB6A-448B-9A37-ED6F6231AB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A585470A-3794-4493-B196-15EFA55AC9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8EA75D5D-D77A-42DA-8E68-FD2AD54419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91769F0D-1A92-4531-A963-2F679EAEC8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4C2574A3-D733-462A-A01E-F88E4D97E2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9631BC7-EE74-4D02-AED4-8B1499BD2E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A4F5E302-8C9D-4F43-A3B4-561B9EBCF3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F03E3F28-2729-49E5-9E29-CE5A06E444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91FFB130-16C5-4EB1-9284-1E77BEEE61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960C1C13-5DBE-401D-A19E-F0DDDD92CF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914BA045-40D6-454A-A125-025CBF4EE1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521326B9-6FD4-443B-930F-98ADCAD45D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12C80A47-723F-400D-90C5-0FD3E4C116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DC4B76DC-F178-4E18-83EE-B69D228EAD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86D5FD67-EC9F-4C9D-BF59-5D89D6E132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FC1459FB-ADAB-4D27-8858-DFE3DF0686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DD06BFC-51E0-4376-94AA-3ABA68A225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72913E08-73AA-4F6A-8763-F15CB2D3A7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3C4593B3-05BF-40D4-8CB4-A242900351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E63959E8-8B07-4AB3-AECD-F064549C52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7E114D33-1698-4347-B091-B1B9F5D0F7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AAD9FF11-AD5D-45C2-9422-E351A27D6B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96611B5D-CB70-4AC2-AAA7-6E6B8DA49C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17C97CD-9C6A-48B2-8369-451C9C013F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EC9FFDE0-5D45-4527-8F6C-53A5A47D19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1CF22929-F84C-4894-B5D1-8BAF5D2991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C97AE70-843F-4F75-9EF9-D4FB0792DD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6CCA1615-1B16-4720-9DAA-C6B9A0C6A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3813737F-38CA-44D1-A91F-222741242F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C373FBF6-8224-45B0-9506-1D55844222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22A1A7CA-C842-4F06-89C2-093BCEBAA6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3B79FAF9-4FC7-4BCE-8A05-1EA0F9A765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5583B3C9-ABFE-4436-A488-3BBB58D3ED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57317901-89B7-453B-A939-833E56E958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D1970236-7320-4EA2-A054-EBCB5B817F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F4455B4E-5365-4240-90E3-719D838AF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51B2E19-31E0-4F4C-93E3-C871143A3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CFF21BF9-4A4F-495B-97C2-D40DDD4EFD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1EE978B6-CB69-4DE3-887C-889C4CDEB3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32863EBD-7BF8-4472-A97D-F3E230D684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A2646027-B784-4288-93E8-321A992130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8B2755E2-95B5-457A-B0B5-9511663879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C19BE3FD-F0E8-4472-87E1-54EB93F9D5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59DE87C6-4800-4675-A1E3-AA9E8941E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A7EB1AA9-2593-4F7F-BED7-E9F7B0E927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7B83C404-409B-4BAF-BFFB-71FFDDCFC9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53D450B5-FD37-4266-8FB4-A7E36F3EC9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45C8DF7E-626F-47EE-BC77-0EEF0E2D29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8ABCE045-CBAF-456B-A23A-A524BA0353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D9BFE868-D067-4CA8-A9BE-743E770D4C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73DB0703-2E11-4771-91DC-0918F3C2F6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D376C6E6-9BB7-4F6F-B3F6-D8D680AE3F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AE49A4A-6723-4EF0-9C78-73B74EF918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CD91928-3375-47B5-82BE-2B1D8E0BFA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56B9A2A2-B574-45A6-876E-DA3A1961A0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271C6B03-18D8-41C7-85A5-F39A99BDD0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2B7EBE42-F748-40AC-BFAA-B3D7E1AF92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D533C433-B8EC-4368-B359-642F4E1344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5E33FE3-5DA2-44C3-99E9-95E35A31F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08CCE6EB-1CE9-41A6-81A8-915061D322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A5DC5ED2-404E-41E8-9DAC-15B19D0C4D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3B769BC2-5485-43BC-B0B3-6970B33383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033788B2-FB23-47DF-AF86-BF2DFFB8F4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3A07E183-4AC9-4242-9FF6-A0DB34BA05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C5F6421F-1676-428D-A513-6B674F59AC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9A166EA0-805B-4DAB-A7C5-F2171C10D5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9294ABEC-8676-4EBE-9857-951920FEEC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DB74DDC0-E314-4D7D-9D08-DB321243BC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4F89244D-D938-4EDA-ADE6-56FC92EEA5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CCC68605-C09A-48C0-A7A9-B1E3D9FA26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5889899-ABD0-4964-B512-3CCCF80F57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9A8B7C62-ED5E-4BC3-99E9-F9EBF8CBBA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91116B70-B3C0-4427-B281-2C907A5ED0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BF19D202-D99B-4084-8B50-8F8A0907B0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AAF6104B-526D-4AF8-B0CA-BCCEBAD73E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B5A50F98-0243-4AA0-8F40-090BAE0CD8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AD782DF7-E00E-4003-B0B9-79CB77A3D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A58B7CAF-C3E2-4F69-AD02-10F459D77C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226F023A-2209-45A7-B7A1-EC9AF28D48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9E0CC5FA-A002-4F0B-9BB1-05048C6256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4A182D8F-285C-4462-AD13-F325FFF30B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F78BC98A-17F6-4433-886A-6C19909D2B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F3C70C2F-F70C-4478-8005-6F7C60838C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121FFDA2-DA82-45D9-9595-FF68855847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29EF1317-D052-45DF-B60D-50F1F0297E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166037C2-4885-4C12-82AA-4F1A2106D3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DBDCB366-C123-4A6C-AE88-9683385EAE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D04F981B-0BD4-4B34-A873-64059C0AB3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A36EA5E4-4F68-4F5B-B381-03E919555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4A6B781D-8CEB-4C73-8401-B6AAD61AF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9938CF44-AB7B-4FC5-B5D6-92E4687569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2B5D8437-5C26-448C-9FEB-343F2A40E0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BE9D0B39-E219-430F-A389-FCE01565B8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B166B1E-7F45-4FC5-94BF-680F3C899A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EEE66E98-91B6-415C-8734-AE59F0EBA9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63828281-2756-4D68-8C49-820D331ECC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FD1966CD-77A5-42AC-AF5A-6098ABC43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1D4F2D19-15CD-45CD-8B09-0193222344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DDB38938-6869-4507-8F5B-86ECDA5CDD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315C253E-568D-4D00-A324-A4FC382846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1001A5BE-38F9-4BE1-B90B-7145326129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4CB8C2FE-5EB2-460A-9ADA-CCB71A92BB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ED75B8D2-745E-4726-AF48-A958B6AC33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31F1EAC9-A39C-4B1F-95F1-E563066601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4E3F56D3-BB6D-43C5-8CE9-70B8001CA0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12622FF5-0F65-4BA6-9840-52E36B9F35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C89937C3-4543-48A9-A18B-30AEE10092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4B6C0E4B-B9AB-4118-9959-E13A855CA8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85A096ED-69AA-48A8-AF87-EE8E0EF3F2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4BDD23D2-3D4F-4FD1-BE4E-617C205E92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E274EFC6-CC5A-4FAA-BA41-4149EEAC3F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029719EC-662E-4A9A-B13A-1E04ECC33E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A6C888DF-5F04-4622-8A4E-FB43842E1C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58039D9E-13E8-4840-B618-0D35B9D4BF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7DF674AF-1581-43D8-90EC-D69EFEF268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524F15ED-8456-456A-8894-3AAB6971AD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13DD9D92-2980-41E9-A43C-C0A033E54C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55F92200-643C-4F56-BE15-FE7D9E78D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08A41DF4-9136-4CE8-897B-2376189DD1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914E36BD-4141-40B6-8F41-5EA2BDD945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EA7D8D6A-4BA7-422D-B190-7962D4594B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1D61A127-D405-4E87-BC88-7DC8EEDD3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83910622-3755-4FD5-8F95-DF9564AE51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C8578842-6928-4D41-AA00-1CB0CFAA20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54C1C85F-F314-4471-BF02-884ABB6C55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A5C32917-60D3-4C2C-B735-7205DD6ABC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ABF5A117-B96E-4775-9F45-D56DA6DA97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77DB215F-F2B6-4DE3-8F0D-231BC6C831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BD12053B-F367-45DD-886F-6F22DE714A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8811F7A9-F095-42E7-B5F5-30EF8C4F56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190652F1-29C2-42DC-B983-0B2DDBA0A1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FAA6596D-9936-4A6D-94F1-554C7228FF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2132D684-CB06-44AF-B149-A763540CF9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2A055228-E9B5-423F-9A8B-5FCD27D246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8524261-A807-46B7-9A64-7DD0370E78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6471730B-28E3-42D2-9C64-D1D12B3CA5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5EFC7E3-2B8A-4164-B7FB-2A20AC2E4A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34AB64F6-76FD-4105-A8F9-281CF256AF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21279573-BCA9-43CA-88C5-CF668C65A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28BE43B2-2207-458E-B04A-E762306C2E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C7FBA340-A7B2-4A01-907A-3B77D353DA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F47CB1D0-BE7B-441D-82C1-4439B0B0E8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1B62D2B2-79BF-4E6C-BC56-DFF8E38DD0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39887DB2-1FFA-4E17-A011-0B1E7BCDC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D8875D52-E7D9-4DF8-829B-79566E193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C6F6EF25-6630-4307-96B6-B595C9750C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32F21E77-7627-4595-9D58-30B3DEEAD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40E3A918-A6C3-4DFC-A8BE-86BE1CBED2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9AB17BB9-4A18-4B4E-95CC-9ED144DC53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0EA44C25-A437-4526-9474-3F712B8531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1F87194-8769-4FCB-8AA1-6A8412FDF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CD6F3276-0107-4318-9A7E-EF09E7620F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CCC2D3C8-A968-47AE-8C62-DC441C673D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7E0D3269-8D9F-430E-999F-E98910C61E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D73B58E4-F631-4EF4-9B56-BC58C577D4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8FD5D7F1-8A52-4041-882D-35FB46D50A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628099F5-1F1C-4594-A307-1F693356AF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878E1D0-85DA-4AB4-AD0C-5EAF7C9102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98736A64-574A-4DEC-94F3-01692C82E1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15CE68E2-2452-46EE-9E63-0452F538C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164B3C4A-597A-4235-A9ED-73C28BFEA8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82344ABB-5A59-42BA-BEC0-5CCCFA8515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60D6C735-81CD-46AD-BC01-4C3AF5D671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1FD58D94-F4CB-469C-8924-C67BE4F96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54BD1A7E-E3C0-4C84-B753-8B1DBB6F98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05DD0D1B-F899-430E-8F75-A13E88EBAE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540F50F1-A1F4-4471-82E9-2E31A84F8B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50C07858-D597-40DC-A522-ACDC1BDD17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1970E671-2639-4489-954A-AB9CCD0A52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646EA414-FF36-4D50-8B72-DD5845570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351F2F25-3590-4280-A820-69D24418BF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8B13240B-E7E0-4BCF-95CE-8F2049711E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626E1CAB-454C-49AE-8EC1-86C34DC931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E155F242-6937-4E69-AD03-780694ABDD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0E6E56C9-7310-4E61-8751-5E8769668E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2513B842-70C2-4985-AAE9-359FC0F0B4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7019389E-7591-4B0D-A6E4-CCFCB1D318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83D71300-7234-4631-887C-2F14F7DB42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E6D198B1-247B-4280-AEEA-4B9F7C1C1F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D58A2DC2-29D7-472F-B392-98BD05056B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6389DA72-71F2-4C5A-B748-446AE3F145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4473AA73-60BD-45AE-A0AD-E1938C9837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FF1704F5-0894-45F0-9A3C-592B02DE6B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637F6F99-E08B-4526-8F3E-A4CC385397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377585EB-2D79-493C-8338-0DBF95C6E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8B466043-665D-45F0-94FB-ED38FCBE96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2B42F15B-3882-4D35-8449-4D9A896A08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A8439E6B-1578-406C-8601-3F38F107B0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D9DA8F51-4945-4D71-B9B3-804E0C84EB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19EDF7D5-56C6-4D12-98C5-EAB91E3018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4B575115-216A-451E-893E-EF60B557B9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1DCF2FB2-B0AC-4851-9961-AF5DE7CE0D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BE4C7EC4-15E0-4D77-8DBA-DEF6BB22D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9B88E91C-B3AF-4E9D-BFAF-A972266CBA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4F386B15-95AC-4AF7-BB0C-ED3343AD6B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FFC9DB5C-7E8C-41EC-B56F-49870A7EDB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3B374A35-CABD-4BA1-A102-0AD2C1B500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C81C015-F59C-4763-8C94-CBE737896F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5D56AFBF-8D48-422C-A2D7-FAECCEBA2D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96701CD7-0802-46D7-BEC6-814955D8A5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C7F85AAC-EC8F-4D4A-877C-BE869C3409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4AAEA889-A2F2-4576-AA2F-56D0BD4998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1FAB0E23-7601-4932-AD3F-A45D40FF6C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CE8AB0E4-9673-477D-A006-E9796D03E3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724DCD1-EED2-43D3-A491-2C7C9D09ED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B3E5A99F-3E9A-4A1B-8ED8-6CABF9840E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2608D644-FEAB-4548-866E-C1B9869374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0C27691B-1AB2-4BD7-BEE6-45304B56FF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020BA250-B78C-4D12-A680-BC191278C5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0B32B46D-4102-4257-B45F-BD58A3F74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780AF116-F691-412C-B8AD-A07242E65F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9242146F-6CC2-4D91-B67C-8265D43919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4BCCC60D-4C5C-4CE4-A29A-1A57CCF832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089C94A0-B8FA-4F51-A689-5A8BD0948A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4D394F15-B0C0-40E9-B035-F750A5BA82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F315B5D4-87F3-458F-8F8A-88CB86DBD1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799AF5E5-7537-4A15-A4A3-10EEB3403A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2EE262CF-74E8-4C79-B8AF-DDC07DEEE8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3F1DF422-53DC-46BE-BE13-7606B58CD0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2F715D24-A1F4-4FC0-A1BC-485D90AD09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94F8962C-14FA-427B-94EF-01D2616784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E807EB0B-9DE0-4F19-B536-87756E8611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BBE761CE-EBE8-4043-97C4-28A43F161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3BDB3848-E836-4496-B1AA-7957BC6368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9A725BE3-960C-4607-A2F4-5E5E2A79C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891A3D2F-47E9-4768-A679-A4ED1CAB20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F851EC24-20C9-4E14-B141-A65552A348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BDD35A51-8819-4857-9A04-E9738DACC6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5D0BD0F5-0563-4B41-B937-C900ECA050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60FB1627-BF0B-4A14-8E5A-8618BE5942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21AC9747-7737-4B63-A84E-9C664C349B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0A48CB0C-3C27-493B-90FC-BB4574E450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A90412D2-40AA-4DB7-9F82-EA1309002B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27B0A7A9-ED65-4051-A64A-4935049F25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9FB183FB-C171-4095-AFB1-4B7FDD745C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F9FB56A4-B694-47CC-A6B0-3B72B102A5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76486A1B-235C-47F3-9DDE-2E572F0F9A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2195B808-2866-40F5-B4B4-8C05016F1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9AA4CB8B-1686-4CE4-A87F-EFED5EA60D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62177765-7E0D-4265-82C2-18F1150BBC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D7DEA71A-5E7D-43EF-A296-7419C4F954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92E19AA9-7903-4EE6-A234-BBCAC08DBA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55BE4BFB-07E6-4FB8-AAB3-DDB258D4DF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2D338702-D7FA-4215-88A7-40D54B8448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FB63EB2B-EBB2-451C-B3F2-9C26340AD2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BB262163-6373-424B-AB1B-5D0031295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2BCC2A0D-F1A5-47E5-9B62-9802D7E01C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F52D1EA1-36AA-4B06-950E-7E8552484C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238FA3BD-B0B3-4705-B6C6-0964096928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2F39DAE9-F3BE-45E9-840D-21D522E708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D4600451-6EFA-4BD6-A515-5D9F451527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E80CAA8-CCBA-43B0-BD2E-725A37D00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C99C07E1-D5B8-4C7F-BDB3-D63AAFB523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2C24930B-14ED-4738-ACF1-91F358EF82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D0A2A123-013E-418C-8143-338A5978B1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09D88640-6A71-48D7-8DCF-AF3CC90320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1F038D31-94E2-488C-85DB-CECD00F66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CC7C825A-C6B3-4275-B961-22FC949A78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E30C9E91-3D6F-4006-8460-932666A9FD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9B6CE5ED-A474-402E-A96A-427E53AAE8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DF5351FB-E121-451B-AFFD-30835EC9C9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C228D1E3-6EE6-4F56-BF71-EA449213D2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A293A4B4-973C-4A1E-BD4D-D1C4B19E21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E94BBACC-7545-4254-8121-4FD624C746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732A381-27CE-4AD9-B6C4-CBEF6D315A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F6DF0F80-CAC7-46E7-A73C-9BCE9E134A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2AB73BA0-8857-4C85-81C6-3865B1CBAA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A65D2E88-6A7B-4BF8-8676-ED0043E14E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F6C972B9-1C6C-4FD3-9649-C2201E21E5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B75F4674-F7FB-45F3-A9BF-7CED522B5E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760AE278-2C83-4E68-958E-00F53319EF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3314FA08-CFD8-4C5F-9D75-9829FD233E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33EE487A-FBDB-4F05-A2A1-C881887ACE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C8A6D159-D63B-491D-BC2B-747C89AC27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04C0F156-0590-41C3-AEE7-7EF663873A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A1D61AD0-1208-40D3-864E-BD5578F71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91B8950E-CB0D-4F99-A22B-DB3C34BEC1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8B57B3F1-ACAB-4D38-A51B-AC0FEE1357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AA6DDD52-E07F-4FB9-A921-7CDA5020CC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11A81E14-2F10-4DFD-A16B-A0980A4066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D6D8151A-21C1-4AD1-83D4-CF683BEBF8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78C620B6-5C8B-49DC-9904-1ED1F8067C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F92B31AB-E994-4A9F-80CB-D4BD5A86A3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1C93A2A4-C23E-48A7-8F85-FC24F59D25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354A3A5F-EE10-4A43-9248-1D6474F33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9E9E59B3-C63D-49F9-922C-77266DBA45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D19C4FA3-A026-43C9-A04F-6F4C86BF83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DDA6DEEA-9056-4F8E-80FA-4C35B04844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F87F0D13-29C1-4D82-87F9-0A18FE8E41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858F8D7-EEDA-4611-9D27-499199BA5B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8724F075-7329-4CBB-85C6-836F041FB3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AC1EF3DF-C997-47BB-A1F1-AF2088EBF4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8F6C08FD-EC78-43DB-892F-3445AB8503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8A67E080-FD72-413E-8AFE-ADFF75E3C4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450DC489-54D2-4A23-BE76-389C4D6131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CBE94E47-5596-4A24-8C6E-4A38E74863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4E751ED9-3B24-43A0-B391-49B999B8C7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589C2EF6-AC23-414C-91AD-B9C0AD0D20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8DC8F175-ECD7-410D-8DE3-FE45392CC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395C5575-090F-4C4D-AE5B-9FFD572481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96B461AA-1DE3-49DB-BB9B-607060088C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572DCBC-AE12-473A-980A-8A39CC436C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B5B2648B-3990-4C4D-BA1B-C629557735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6267CB1C-8D60-415C-B8D8-6DE47D4822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24726A38-E3BA-4D27-A03C-BEF96F07AE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AD862251-B754-4430-9A75-89E2FB0BCB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03D97ADA-FA81-4323-B947-8F47DCDEF5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B170B09C-2B29-47A9-A1F9-B1C9942259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E6606953-3753-482B-9E4A-29DF77E27E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ECBADA91-C436-423E-85B6-37DB45E1E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93300D2F-E0A5-4FD9-AE0B-0A853386B2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5AFA352B-FBE2-4EF6-8783-C8D560B09D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99965D27-7516-4D19-84CE-8F53A40EF7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EAD02CDB-903B-408E-9114-1DBBD1AB29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A5E43D3A-D806-4EEB-A2EC-D3CDCB75CF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751AF481-7EE8-4C0F-B5EF-3358FB3203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3A41DBB8-EA6C-448E-93E2-D173A43E00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E9590F2-C4D1-4EE6-8F3A-4A77156772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2311C21F-BF68-4829-8C17-21116256BA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9F84F08C-4A7D-4DFF-BF6C-9394A7E4C4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7EAD995B-B7F7-4C86-BFFB-CDC56F4B1C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7DE82CEE-9998-4508-84B3-34365CB788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2C1832D9-95E3-47CE-BFE4-84E67B6581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27FE5A50-4F1E-457A-BC00-353C6255D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29C781F6-34C5-4BA8-BBD8-FB7DD00A62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5711AFAF-9051-4B28-8903-90E63C825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EF94FE94-6AEA-4B77-AE73-1C7399B6CD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87E149F0-0637-4A53-96F6-AB7D3136A7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879EF42D-8B81-47BC-9CEA-80188461767C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0F7AE6E2-B819-4BDC-A17A-94E54DA6186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8F33F91C-F5E9-4C76-9D04-28E2C6BA956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FEB74233-B27B-494B-B9F7-7C61B84261E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41C0B99-4970-4B7A-9417-3076DA6EF4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195983B-3F49-4073-A47D-2A4023D2D3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BA71B93-CBF5-4E9B-813C-341F33402A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93590BB-68B8-448A-8D05-C8756CCB59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A7720A0-CE3C-4FA4-860A-49A3EE5A14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9EF0F67-29EE-4576-AD29-DBD3AED7B9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1390BE2-1FBD-454F-BD8F-87650FF351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B26E7F9-17B5-48B6-961C-6707F1E77F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588C7B8-A781-4CCA-BADE-A50B2BD7D7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443488F-38C2-4F79-BEF4-EFB3AE49FE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D669473-2FD0-48D4-BFAA-5D6E47B135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129E274-8A59-4F55-840B-AE850E582F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187C8FA-FDAF-422D-B391-693B3E67BA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6995BFF-CB28-4719-913C-2BE858D846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C1FD8D7-56BF-4EC7-BFB4-53241655AD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345CF06-0047-4F49-95E2-8231B9432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74F6FD6-8D5A-44D5-BF7B-3A36928AEF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DB1EBB9-A958-480C-9239-B736CEB7DB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6FD705C-46B9-4ED8-946E-D868403B21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AC24FA0-EB69-4B90-A004-96CE69A9A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702217E-A92C-41B7-8D3C-ED4D8A9D5A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1201DA7-9C25-4495-81B7-42FCC76583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1479C9F-5A4D-4834-B2CC-F241ED0F16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37B13C4-F903-412C-B243-8696AE8E37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07-4AC6-B8EC-3E894AE8E3F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07-4AC6-B8EC-3E894AE8E3F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107-4AC6-B8EC-3E894AE8E3F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07-4AC6-B8EC-3E894AE8E3F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107-4AC6-B8EC-3E894AE8E3F8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0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-2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Spots!$A$2:$A$126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0</xdr:rowOff>
    </xdr:from>
    <xdr:to>
      <xdr:col>18</xdr:col>
      <xdr:colOff>174539</xdr:colOff>
      <xdr:row>134</xdr:row>
      <xdr:rowOff>44694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55114-9F6B-408A-BDC3-1A9BDCA0F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18</xdr:col>
      <xdr:colOff>543205</xdr:colOff>
      <xdr:row>74</xdr:row>
      <xdr:rowOff>164387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48092-B515-4837-AD55-7A281C0A6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381001</xdr:colOff>
      <xdr:row>37</xdr:row>
      <xdr:rowOff>127002</xdr:rowOff>
    </xdr:from>
    <xdr:to>
      <xdr:col>3</xdr:col>
      <xdr:colOff>262467</xdr:colOff>
      <xdr:row>42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38</xdr:row>
      <xdr:rowOff>67733</xdr:rowOff>
    </xdr:from>
    <xdr:to>
      <xdr:col>0</xdr:col>
      <xdr:colOff>423334</xdr:colOff>
      <xdr:row>43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1456267</xdr:colOff>
      <xdr:row>3</xdr:row>
      <xdr:rowOff>169334</xdr:rowOff>
    </xdr:from>
    <xdr:to>
      <xdr:col>10</xdr:col>
      <xdr:colOff>93133</xdr:colOff>
      <xdr:row>7</xdr:row>
      <xdr:rowOff>76200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15138400" y="9736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1490133</xdr:colOff>
      <xdr:row>16</xdr:row>
      <xdr:rowOff>101600</xdr:rowOff>
    </xdr:from>
    <xdr:to>
      <xdr:col>10</xdr:col>
      <xdr:colOff>126999</xdr:colOff>
      <xdr:row>20</xdr:row>
      <xdr:rowOff>8466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39B67876-9E33-4F84-8582-710E9299EFA2}"/>
            </a:ext>
          </a:extLst>
        </xdr:cNvPr>
        <xdr:cNvSpPr/>
      </xdr:nvSpPr>
      <xdr:spPr>
        <a:xfrm flipH="1">
          <a:off x="15172266" y="29548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30</xdr:row>
      <xdr:rowOff>8467</xdr:rowOff>
    </xdr:from>
    <xdr:to>
      <xdr:col>10</xdr:col>
      <xdr:colOff>118532</xdr:colOff>
      <xdr:row>32</xdr:row>
      <xdr:rowOff>118533</xdr:rowOff>
    </xdr:to>
    <xdr:sp macro="" textlink="">
      <xdr:nvSpPr>
        <xdr:cNvPr id="15" name="Arrow: Chevron 14">
          <a:extLst>
            <a:ext uri="{FF2B5EF4-FFF2-40B4-BE49-F238E27FC236}">
              <a16:creationId xmlns:a16="http://schemas.microsoft.com/office/drawing/2014/main" id="{AE21AC7A-ED81-417A-B6A9-D60F0107E4D8}"/>
            </a:ext>
          </a:extLst>
        </xdr:cNvPr>
        <xdr:cNvSpPr/>
      </xdr:nvSpPr>
      <xdr:spPr>
        <a:xfrm flipH="1">
          <a:off x="9753599" y="4919134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770467</xdr:colOff>
      <xdr:row>39</xdr:row>
      <xdr:rowOff>16934</xdr:rowOff>
    </xdr:from>
    <xdr:to>
      <xdr:col>2</xdr:col>
      <xdr:colOff>119000</xdr:colOff>
      <xdr:row>41</xdr:row>
      <xdr:rowOff>3190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770467" y="65870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150423</xdr:colOff>
      <xdr:row>0</xdr:row>
      <xdr:rowOff>0</xdr:rowOff>
    </xdr:from>
    <xdr:to>
      <xdr:col>27</xdr:col>
      <xdr:colOff>490874</xdr:colOff>
      <xdr:row>52</xdr:row>
      <xdr:rowOff>20517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59</xdr:row>
      <xdr:rowOff>0</xdr:rowOff>
    </xdr:from>
    <xdr:to>
      <xdr:col>26</xdr:col>
      <xdr:colOff>341680</xdr:colOff>
      <xdr:row>107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37</xdr:row>
      <xdr:rowOff>153848</xdr:rowOff>
    </xdr:from>
    <xdr:to>
      <xdr:col>1</xdr:col>
      <xdr:colOff>105114</xdr:colOff>
      <xdr:row>43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177595</xdr:colOff>
      <xdr:row>38</xdr:row>
      <xdr:rowOff>80333</xdr:rowOff>
    </xdr:from>
    <xdr:to>
      <xdr:col>6</xdr:col>
      <xdr:colOff>245329</xdr:colOff>
      <xdr:row>43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56098</xdr:colOff>
      <xdr:row>38</xdr:row>
      <xdr:rowOff>145700</xdr:rowOff>
    </xdr:from>
    <xdr:to>
      <xdr:col>4</xdr:col>
      <xdr:colOff>615364</xdr:colOff>
      <xdr:row>40</xdr:row>
      <xdr:rowOff>128225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286342" y="7208139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533403</xdr:colOff>
      <xdr:row>14</xdr:row>
      <xdr:rowOff>169335</xdr:rowOff>
    </xdr:from>
    <xdr:to>
      <xdr:col>8</xdr:col>
      <xdr:colOff>152402</xdr:colOff>
      <xdr:row>17</xdr:row>
      <xdr:rowOff>76201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4030136" y="2777068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924130</xdr:colOff>
      <xdr:row>0</xdr:row>
      <xdr:rowOff>180269</xdr:rowOff>
    </xdr:from>
    <xdr:to>
      <xdr:col>21</xdr:col>
      <xdr:colOff>129814</xdr:colOff>
      <xdr:row>48</xdr:row>
      <xdr:rowOff>93945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254360</xdr:colOff>
      <xdr:row>136</xdr:row>
      <xdr:rowOff>105384</xdr:rowOff>
    </xdr:from>
    <xdr:to>
      <xdr:col>2</xdr:col>
      <xdr:colOff>525293</xdr:colOff>
      <xdr:row>141</xdr:row>
      <xdr:rowOff>146816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6E4B34E2-CAFB-430E-8AC6-3D9D08C4611D}"/>
            </a:ext>
          </a:extLst>
        </xdr:cNvPr>
        <xdr:cNvSpPr/>
      </xdr:nvSpPr>
      <xdr:spPr>
        <a:xfrm>
          <a:off x="1778360" y="2549457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372893</xdr:colOff>
      <xdr:row>136</xdr:row>
      <xdr:rowOff>126999</xdr:rowOff>
    </xdr:from>
    <xdr:to>
      <xdr:col>0</xdr:col>
      <xdr:colOff>609960</xdr:colOff>
      <xdr:row>141</xdr:row>
      <xdr:rowOff>168431</xdr:rowOff>
    </xdr:to>
    <xdr:sp macro="" textlink="">
      <xdr:nvSpPr>
        <xdr:cNvPr id="18" name="Arrow: Up-Down 17">
          <a:extLst>
            <a:ext uri="{FF2B5EF4-FFF2-40B4-BE49-F238E27FC236}">
              <a16:creationId xmlns:a16="http://schemas.microsoft.com/office/drawing/2014/main" id="{8B08F510-FB25-46C9-B602-888C706F00D5}"/>
            </a:ext>
          </a:extLst>
        </xdr:cNvPr>
        <xdr:cNvSpPr/>
      </xdr:nvSpPr>
      <xdr:spPr>
        <a:xfrm>
          <a:off x="372893" y="2551619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745787</xdr:colOff>
      <xdr:row>134</xdr:row>
      <xdr:rowOff>97277</xdr:rowOff>
    </xdr:from>
    <xdr:to>
      <xdr:col>2</xdr:col>
      <xdr:colOff>88846</xdr:colOff>
      <xdr:row>137</xdr:row>
      <xdr:rowOff>112517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474234F-F101-4BC7-9FB6-5595E403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787" y="25113575"/>
          <a:ext cx="867059" cy="57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uFoeFM3rilbJz49_iyZiGy5QKXaBKMjv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potmaze.world/spotmaze" TargetMode="External"/><Relationship Id="rId7" Type="http://schemas.openxmlformats.org/officeDocument/2006/relationships/hyperlink" Target="https://drive.google.com/drive/folders/1uFoeFM3rilbJz49_iyZiGy5QKXaBKMjv?usp=sharing" TargetMode="External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C15" sqref="C15"/>
    </sheetView>
  </sheetViews>
  <sheetFormatPr defaultRowHeight="14.4" x14ac:dyDescent="0.3"/>
  <cols>
    <col min="1" max="1" width="37.33203125" style="1" customWidth="1"/>
    <col min="2" max="2" width="42" style="1" customWidth="1"/>
    <col min="3" max="3" width="61.88671875" style="1" customWidth="1"/>
    <col min="4" max="4" width="78.21875" customWidth="1"/>
    <col min="5" max="5" width="19.77734375" customWidth="1"/>
  </cols>
  <sheetData>
    <row r="1" spans="1:4" x14ac:dyDescent="0.3">
      <c r="A1" s="17" t="s">
        <v>97</v>
      </c>
      <c r="B1" s="17" t="s">
        <v>79</v>
      </c>
      <c r="C1" s="17" t="s">
        <v>101</v>
      </c>
      <c r="D1" s="105" t="s">
        <v>153</v>
      </c>
    </row>
    <row r="2" spans="1:4" x14ac:dyDescent="0.3">
      <c r="A2" s="55" t="s">
        <v>56</v>
      </c>
      <c r="B2" s="55" t="s">
        <v>57</v>
      </c>
      <c r="C2" s="16" t="s">
        <v>102</v>
      </c>
      <c r="D2" s="106" t="s">
        <v>152</v>
      </c>
    </row>
  </sheetData>
  <hyperlinks>
    <hyperlink ref="A2" r:id="rId1" xr:uid="{00000000-0004-0000-0000-000000000000}"/>
    <hyperlink ref="B2" r:id="rId2" xr:uid="{00000000-0004-0000-0000-000001000000}"/>
    <hyperlink ref="C2" r:id="rId3" xr:uid="{5766DACD-E271-4D41-B3CE-5A5D5FFC309E}"/>
    <hyperlink ref="D2" r:id="rId4" xr:uid="{E265A1A2-53D3-4B59-BF72-7FF08E0EF32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62" customWidth="1"/>
    <col min="2" max="3" width="20.77734375" style="51" customWidth="1"/>
    <col min="4" max="4" width="20.77734375" style="62" customWidth="1"/>
    <col min="5" max="5" width="19.5546875" style="63" customWidth="1"/>
  </cols>
  <sheetData>
    <row r="1" spans="1:5" s="3" customFormat="1" x14ac:dyDescent="0.3">
      <c r="A1" s="64" t="s">
        <v>51</v>
      </c>
      <c r="B1" s="54" t="s">
        <v>49</v>
      </c>
      <c r="C1" s="54" t="s">
        <v>53</v>
      </c>
      <c r="D1" s="58" t="s">
        <v>55</v>
      </c>
      <c r="E1" s="59" t="s">
        <v>107</v>
      </c>
    </row>
    <row r="2" spans="1:5" s="3" customFormat="1" x14ac:dyDescent="0.3">
      <c r="A2" s="65" t="s">
        <v>52</v>
      </c>
      <c r="B2" s="52" t="s">
        <v>50</v>
      </c>
      <c r="C2" s="52" t="s">
        <v>54</v>
      </c>
      <c r="D2" s="60">
        <v>1</v>
      </c>
      <c r="E2" s="61">
        <v>1</v>
      </c>
    </row>
    <row r="6" spans="1:5" ht="15" x14ac:dyDescent="0.3">
      <c r="B6" s="53"/>
    </row>
    <row r="7" spans="1:5" ht="15" x14ac:dyDescent="0.3">
      <c r="B7" s="53"/>
    </row>
    <row r="8" spans="1:5" ht="15" x14ac:dyDescent="0.3">
      <c r="B8" s="53"/>
    </row>
    <row r="9" spans="1:5" ht="15" x14ac:dyDescent="0.3">
      <c r="B9" s="53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66" t="s">
        <v>75</v>
      </c>
      <c r="B1" s="66" t="s">
        <v>77</v>
      </c>
      <c r="C1" s="66" t="s">
        <v>76</v>
      </c>
      <c r="D1" s="66" t="s">
        <v>78</v>
      </c>
    </row>
    <row r="2" spans="1:4" x14ac:dyDescent="0.3">
      <c r="A2" s="67">
        <v>-10</v>
      </c>
      <c r="B2" s="68">
        <v>-10</v>
      </c>
      <c r="C2" s="68">
        <v>10</v>
      </c>
      <c r="D2" s="69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ACC-6C7F-424B-B797-CF5FD15C6EAA}">
  <dimension ref="A1:U84"/>
  <sheetViews>
    <sheetView tabSelected="1" zoomScale="110" zoomScaleNormal="110" workbookViewId="0">
      <selection activeCell="K12" sqref="K12"/>
    </sheetView>
  </sheetViews>
  <sheetFormatPr defaultRowHeight="14.4" x14ac:dyDescent="0.3"/>
  <cols>
    <col min="1" max="4" width="8.77734375" style="10" customWidth="1"/>
    <col min="5" max="12" width="8.77734375" style="2" customWidth="1"/>
    <col min="13" max="13" width="10.5546875" style="2" customWidth="1"/>
    <col min="14" max="18" width="8.77734375" style="2" customWidth="1"/>
    <col min="19" max="20" width="8.77734375" style="4" customWidth="1"/>
    <col min="21" max="21" width="8.77734375" style="5" customWidth="1"/>
  </cols>
  <sheetData>
    <row r="1" spans="1:21" ht="34.799999999999997" customHeight="1" thickBot="1" x14ac:dyDescent="0.35">
      <c r="A1" s="165" t="s">
        <v>160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x14ac:dyDescent="0.3">
      <c r="A2" s="157" t="s">
        <v>87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9" t="s">
        <v>86</v>
      </c>
    </row>
    <row r="3" spans="1:21" x14ac:dyDescent="0.3">
      <c r="A3" s="16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1"/>
    </row>
    <row r="4" spans="1:21" x14ac:dyDescent="0.3">
      <c r="A4" s="16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156</v>
      </c>
      <c r="N4" s="15"/>
      <c r="O4" s="15"/>
      <c r="P4" s="15"/>
      <c r="Q4" s="15"/>
      <c r="R4" s="15"/>
      <c r="S4" s="15"/>
      <c r="T4" s="15"/>
      <c r="U4" s="161"/>
    </row>
    <row r="5" spans="1:21" x14ac:dyDescent="0.3">
      <c r="A5" s="16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1"/>
    </row>
    <row r="6" spans="1:21" x14ac:dyDescent="0.3">
      <c r="A6" s="160"/>
      <c r="B6" s="15"/>
      <c r="C6" s="15"/>
      <c r="D6" s="15"/>
      <c r="E6" s="15"/>
      <c r="F6" s="15"/>
      <c r="G6" s="15"/>
      <c r="H6" s="15"/>
      <c r="I6" s="15"/>
      <c r="J6" s="15"/>
      <c r="K6" s="15"/>
      <c r="L6" s="15" t="s">
        <v>19</v>
      </c>
      <c r="M6" s="15"/>
      <c r="N6" s="15" t="s">
        <v>44</v>
      </c>
      <c r="O6" s="15"/>
      <c r="P6" s="15"/>
      <c r="Q6" s="15"/>
      <c r="R6" s="15"/>
      <c r="S6" s="15"/>
      <c r="T6" s="15"/>
      <c r="U6" s="161"/>
    </row>
    <row r="7" spans="1:21" x14ac:dyDescent="0.3">
      <c r="A7" s="160"/>
      <c r="B7" s="15"/>
      <c r="C7" s="15"/>
      <c r="D7" s="15"/>
      <c r="E7" s="15"/>
      <c r="F7" s="15"/>
      <c r="G7" s="15"/>
      <c r="H7" s="15"/>
      <c r="I7" s="15"/>
      <c r="J7" s="15"/>
      <c r="K7" s="15"/>
      <c r="L7" s="15" t="s">
        <v>17</v>
      </c>
      <c r="M7" s="15"/>
      <c r="N7" s="15" t="s">
        <v>42</v>
      </c>
      <c r="O7" s="15"/>
      <c r="P7" s="15"/>
      <c r="Q7" s="15"/>
      <c r="R7" s="15"/>
      <c r="S7" s="15"/>
      <c r="T7" s="15"/>
      <c r="U7" s="161"/>
    </row>
    <row r="8" spans="1:21" x14ac:dyDescent="0.3">
      <c r="A8" s="160"/>
      <c r="B8" s="15"/>
      <c r="C8" s="15"/>
      <c r="D8" s="15"/>
      <c r="E8" s="15"/>
      <c r="F8" s="15"/>
      <c r="G8" s="15"/>
      <c r="H8" s="15"/>
      <c r="I8" s="15"/>
      <c r="J8" s="15"/>
      <c r="K8" s="15"/>
      <c r="L8" s="15" t="s">
        <v>15</v>
      </c>
      <c r="M8" s="15"/>
      <c r="N8" s="15" t="s">
        <v>40</v>
      </c>
      <c r="O8" s="15"/>
      <c r="P8" s="15"/>
      <c r="Q8" s="15"/>
      <c r="R8" s="15"/>
      <c r="S8" s="15"/>
      <c r="T8" s="15"/>
      <c r="U8" s="161"/>
    </row>
    <row r="9" spans="1:21" x14ac:dyDescent="0.3">
      <c r="A9" s="160"/>
      <c r="B9" s="15"/>
      <c r="C9" s="15"/>
      <c r="D9" s="15"/>
      <c r="E9" s="15"/>
      <c r="F9" s="15"/>
      <c r="G9" s="15"/>
      <c r="H9" s="15"/>
      <c r="I9" s="15"/>
      <c r="J9" s="15"/>
      <c r="K9" s="15"/>
      <c r="L9" s="15" t="s">
        <v>13</v>
      </c>
      <c r="M9" s="15"/>
      <c r="N9" s="15" t="s">
        <v>38</v>
      </c>
      <c r="O9" s="15"/>
      <c r="P9" s="15"/>
      <c r="Q9" s="15"/>
      <c r="R9" s="15"/>
      <c r="S9" s="15"/>
      <c r="T9" s="15"/>
      <c r="U9" s="161"/>
    </row>
    <row r="10" spans="1:21" x14ac:dyDescent="0.3">
      <c r="A10" s="16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 t="s">
        <v>11</v>
      </c>
      <c r="M10" s="15"/>
      <c r="N10" s="15" t="s">
        <v>35</v>
      </c>
      <c r="O10" s="15"/>
      <c r="P10" s="15"/>
      <c r="Q10" s="15"/>
      <c r="R10" s="15"/>
      <c r="S10" s="15"/>
      <c r="T10" s="15"/>
      <c r="U10" s="161"/>
    </row>
    <row r="11" spans="1:21" x14ac:dyDescent="0.3">
      <c r="A11" s="16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 t="s">
        <v>9</v>
      </c>
      <c r="M11" s="15"/>
      <c r="N11" s="15" t="s">
        <v>33</v>
      </c>
      <c r="O11" s="15"/>
      <c r="P11" s="15"/>
      <c r="Q11" s="15"/>
      <c r="R11" s="15"/>
      <c r="S11" s="15"/>
      <c r="T11" s="15"/>
      <c r="U11" s="161"/>
    </row>
    <row r="12" spans="1:21" x14ac:dyDescent="0.3">
      <c r="A12" s="160"/>
      <c r="B12" s="15"/>
      <c r="C12" s="15"/>
      <c r="D12" s="15"/>
      <c r="E12" s="15"/>
      <c r="F12" s="15"/>
      <c r="G12" s="15"/>
      <c r="H12" s="15"/>
      <c r="I12" s="15"/>
      <c r="J12" s="15"/>
      <c r="K12" s="15" t="s">
        <v>5</v>
      </c>
      <c r="L12" s="15" t="s">
        <v>6</v>
      </c>
      <c r="M12" s="15" t="s">
        <v>7</v>
      </c>
      <c r="N12" s="15" t="s">
        <v>8</v>
      </c>
      <c r="O12" s="15"/>
      <c r="P12" s="15"/>
      <c r="Q12" s="15"/>
      <c r="R12" s="15"/>
      <c r="S12" s="15"/>
      <c r="T12" s="15"/>
      <c r="U12" s="161"/>
    </row>
    <row r="13" spans="1:21" x14ac:dyDescent="0.3">
      <c r="A13" s="16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 t="s">
        <v>21</v>
      </c>
      <c r="N13" s="15"/>
      <c r="O13" s="15"/>
      <c r="P13" s="15"/>
      <c r="Q13" s="15"/>
      <c r="R13" s="15"/>
      <c r="S13" s="15"/>
      <c r="T13" s="15"/>
      <c r="U13" s="161"/>
    </row>
    <row r="14" spans="1:21" x14ac:dyDescent="0.3">
      <c r="A14" s="160"/>
      <c r="B14" s="15"/>
      <c r="C14" s="15"/>
      <c r="D14" s="15"/>
      <c r="E14" s="15"/>
      <c r="F14" s="15"/>
      <c r="G14" s="15"/>
      <c r="H14" s="15"/>
      <c r="I14" s="15"/>
      <c r="J14" s="15"/>
      <c r="K14" s="15" t="s">
        <v>157</v>
      </c>
      <c r="L14" s="15"/>
      <c r="M14" s="15" t="s">
        <v>23</v>
      </c>
      <c r="N14" s="15"/>
      <c r="O14" s="15"/>
      <c r="P14" s="15"/>
      <c r="Q14" s="15"/>
      <c r="R14" s="15"/>
      <c r="S14" s="15"/>
      <c r="T14" s="15"/>
      <c r="U14" s="161"/>
    </row>
    <row r="15" spans="1:21" x14ac:dyDescent="0.3">
      <c r="A15" s="16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 t="s">
        <v>25</v>
      </c>
      <c r="N15" s="15"/>
      <c r="O15" s="15"/>
      <c r="P15" s="15"/>
      <c r="Q15" s="15"/>
      <c r="R15" s="15"/>
      <c r="S15" s="15"/>
      <c r="T15" s="15"/>
      <c r="U15" s="161"/>
    </row>
    <row r="16" spans="1:21" x14ac:dyDescent="0.3">
      <c r="A16" s="16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 t="s">
        <v>27</v>
      </c>
      <c r="N16" s="15"/>
      <c r="O16" s="15"/>
      <c r="P16" s="15"/>
      <c r="Q16" s="15"/>
      <c r="R16" s="15"/>
      <c r="S16" s="15"/>
      <c r="T16" s="15"/>
      <c r="U16" s="161"/>
    </row>
    <row r="17" spans="1:21" x14ac:dyDescent="0.3">
      <c r="A17" s="16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29</v>
      </c>
      <c r="N17" s="15"/>
      <c r="O17" s="15"/>
      <c r="P17" s="15"/>
      <c r="Q17" s="15"/>
      <c r="R17" s="15"/>
      <c r="S17" s="15"/>
      <c r="T17" s="15"/>
      <c r="U17" s="161"/>
    </row>
    <row r="18" spans="1:21" x14ac:dyDescent="0.3">
      <c r="A18" s="16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 t="s">
        <v>31</v>
      </c>
      <c r="N18" s="15"/>
      <c r="O18" s="15"/>
      <c r="P18" s="15"/>
      <c r="Q18" s="15"/>
      <c r="R18" s="15"/>
      <c r="S18" s="15"/>
      <c r="T18" s="15"/>
      <c r="U18" s="161"/>
    </row>
    <row r="19" spans="1:21" x14ac:dyDescent="0.3">
      <c r="A19" s="16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1"/>
    </row>
    <row r="20" spans="1:21" x14ac:dyDescent="0.3">
      <c r="A20" s="16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1"/>
    </row>
    <row r="21" spans="1:21" x14ac:dyDescent="0.3">
      <c r="A21" s="16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1"/>
    </row>
    <row r="22" spans="1:21" ht="15" thickBot="1" x14ac:dyDescent="0.35">
      <c r="A22" s="162" t="s">
        <v>85</v>
      </c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4" t="s">
        <v>84</v>
      </c>
    </row>
    <row r="23" spans="1:21" x14ac:dyDescent="0.3">
      <c r="A23" s="3"/>
      <c r="B23" s="3"/>
      <c r="C23" s="3"/>
      <c r="D23" s="3"/>
    </row>
    <row r="24" spans="1:21" x14ac:dyDescent="0.3">
      <c r="A24" s="3"/>
      <c r="B24" s="3"/>
      <c r="C24" s="3"/>
      <c r="D24" s="3"/>
    </row>
    <row r="25" spans="1:21" x14ac:dyDescent="0.3">
      <c r="A25" s="3"/>
      <c r="B25" s="3"/>
      <c r="C25" s="3"/>
      <c r="D25" s="3"/>
    </row>
    <row r="26" spans="1:21" x14ac:dyDescent="0.3">
      <c r="A26" s="3"/>
      <c r="B26" s="3"/>
      <c r="C26" s="3"/>
      <c r="D26" s="3"/>
    </row>
    <row r="27" spans="1:21" x14ac:dyDescent="0.3">
      <c r="A27" s="2"/>
      <c r="B27" s="2"/>
      <c r="C27" s="2"/>
      <c r="D27" s="2"/>
    </row>
    <row r="84" spans="11:11" ht="24.6" x14ac:dyDescent="0.3">
      <c r="K84" s="13" t="s">
        <v>93</v>
      </c>
    </row>
  </sheetData>
  <mergeCells count="1">
    <mergeCell ref="A1:U1"/>
  </mergeCells>
  <conditionalFormatting sqref="A2:U22">
    <cfRule type="duplicateValues" dxfId="18" priority="1"/>
    <cfRule type="expression" dxfId="17" priority="2">
      <formula>INDIRECT(ADDRESS(ROW(),COLUMN()))=0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C08324D-71BA-4397-A93C-35B120201824}">
            <xm:f>COUNTIF(Spots!$A:$A,INDIRECT(ADDRESS(ROW(),COLUMN())))=0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A2:U22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dd spot name" error="Please add this name to Spot list!" prompt="Enter spot name" xr:uid="{24FDCC2F-6F65-4CE7-86E0-670316AF280C}">
          <x14:formula1>
            <xm:f>Spots!$A:$A</xm:f>
          </x14:formula1>
          <xm:sqref>A2:U22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G46"/>
  <sheetViews>
    <sheetView zoomScale="110" zoomScaleNormal="110" workbookViewId="0">
      <pane xSplit="4" topLeftCell="K1" activePane="topRight" state="frozen"/>
      <selection pane="topRight" activeCell="A3" sqref="A3"/>
    </sheetView>
  </sheetViews>
  <sheetFormatPr defaultColWidth="9.109375" defaultRowHeight="14.4" x14ac:dyDescent="0.3"/>
  <cols>
    <col min="1" max="1" width="12.21875" style="12" customWidth="1"/>
    <col min="2" max="2" width="5.44140625" style="21" customWidth="1"/>
    <col min="3" max="3" width="5.6640625" style="21" customWidth="1"/>
    <col min="4" max="4" width="9.21875" style="156" customWidth="1"/>
    <col min="5" max="5" width="54.21875" style="2" bestFit="1" customWidth="1"/>
    <col min="6" max="6" width="70.6640625" style="2" customWidth="1"/>
    <col min="7" max="7" width="16.44140625" style="2" customWidth="1"/>
    <col min="8" max="8" width="9.33203125" style="2" customWidth="1"/>
    <col min="9" max="9" width="11.5546875" style="57" customWidth="1"/>
    <col min="10" max="10" width="22.33203125" style="57" customWidth="1"/>
    <col min="11" max="11" width="9.109375" style="2"/>
    <col min="12" max="32" width="9.109375" style="3"/>
    <col min="33" max="33" width="13.21875" style="5" customWidth="1"/>
    <col min="34" max="16384" width="9.109375" style="2"/>
  </cols>
  <sheetData>
    <row r="1" spans="1:33" s="12" customFormat="1" ht="34.200000000000003" customHeight="1" x14ac:dyDescent="0.3">
      <c r="A1" s="150" t="s">
        <v>0</v>
      </c>
      <c r="B1" s="151" t="s">
        <v>73</v>
      </c>
      <c r="C1" s="151" t="s">
        <v>74</v>
      </c>
      <c r="D1" s="152" t="s">
        <v>46</v>
      </c>
      <c r="E1" s="153" t="s">
        <v>1</v>
      </c>
      <c r="F1" s="154" t="s">
        <v>2</v>
      </c>
      <c r="G1" s="154" t="s">
        <v>3</v>
      </c>
      <c r="H1" s="155" t="s">
        <v>128</v>
      </c>
      <c r="I1" s="155" t="s">
        <v>101</v>
      </c>
      <c r="J1" s="155" t="s">
        <v>106</v>
      </c>
      <c r="AG1" s="19"/>
    </row>
    <row r="2" spans="1:33" x14ac:dyDescent="0.3">
      <c r="A2" s="6" t="s">
        <v>5</v>
      </c>
      <c r="B2" s="21" cm="1">
        <f t="array" ref="B2">IF(INDEX(Paths!$AB$1:$AB$441,  MATCH(INDEX($A:$A,ROW()),  Paths!$Z$1:$Z$441,0),1)="",0,INDEX(Paths!$AB$1:$AB$441,  MATCH(INDEX($A:$A,ROW()),  Paths!$Z$1:$Z$441,0),1))</f>
        <v>0</v>
      </c>
      <c r="C2" s="21" cm="1">
        <f t="array" ref="C2">IF(INDEX(Paths!$AA$1:$AA$441,   MATCH(INDEX($A:$A,ROW()),  Paths!$Z$1:$Z$441,  0),  1)="",0,INDEX(Paths!$AA$1:$AA$441,   MATCH(INDEX($A:$A,ROW()),  Paths!$Z$1:$Z$441,  0),  1))</f>
        <v>0</v>
      </c>
      <c r="D2" s="156" t="str" cm="1">
        <f t="array" ref="D2">"["&amp;IF(INDEX($B:$B,ROW())="",0,INDEX($B:$B,ROW()))&amp;","&amp;IF(INDEX($C:$C,ROW())="",0,INDEX($C:$C,ROW()))&amp;"]"</f>
        <v>[0,0]</v>
      </c>
      <c r="E2" s="8" t="s">
        <v>72</v>
      </c>
      <c r="F2" s="104" t="s">
        <v>129</v>
      </c>
      <c r="G2" s="7"/>
      <c r="I2" s="56"/>
      <c r="J2" s="56"/>
      <c r="AG2" s="7"/>
    </row>
    <row r="3" spans="1:33" x14ac:dyDescent="0.3">
      <c r="A3" s="6" t="s">
        <v>6</v>
      </c>
      <c r="B3" s="21" cm="1">
        <f t="array" ref="B3">IF(INDEX(Paths!$AB$1:$AB$441,  MATCH(INDEX($A:$A,ROW()),  Paths!$Z$1:$Z$441,0),1)="",0,INDEX(Paths!$AB$1:$AB$441,  MATCH(INDEX($A:$A,ROW()),  Paths!$Z$1:$Z$441,0),1))</f>
        <v>1</v>
      </c>
      <c r="C3" s="21" cm="1">
        <f t="array" ref="C3">IF(INDEX(Paths!$AA$1:$AA$441,   MATCH(INDEX($A:$A,ROW()),  Paths!$Z$1:$Z$441,  0),  1)="",0,INDEX(Paths!$AA$1:$AA$441,   MATCH(INDEX($A:$A,ROW()),  Paths!$Z$1:$Z$441,  0),  1))</f>
        <v>0</v>
      </c>
      <c r="D3" s="156" t="str" cm="1">
        <f t="array" ref="D3">"["&amp;IF(INDEX($B:$B,ROW())="",0,INDEX($B:$B,ROW()))&amp;","&amp;IF(INDEX($C:$C,ROW())="",0,INDEX($C:$C,ROW()))&amp;"]"</f>
        <v>[1,0]</v>
      </c>
      <c r="E3" s="9" t="s">
        <v>6</v>
      </c>
      <c r="F3" s="104" t="s">
        <v>130</v>
      </c>
      <c r="G3" s="7"/>
      <c r="I3" s="56"/>
      <c r="J3" s="56"/>
      <c r="AG3" s="7"/>
    </row>
    <row r="4" spans="1:33" x14ac:dyDescent="0.3">
      <c r="A4" s="6" t="s">
        <v>7</v>
      </c>
      <c r="B4" s="21" cm="1">
        <f t="array" ref="B4">IF(INDEX(Paths!$AB$1:$AB$441,  MATCH(INDEX($A:$A,ROW()),  Paths!$Z$1:$Z$441,0),1)="",0,INDEX(Paths!$AB$1:$AB$441,  MATCH(INDEX($A:$A,ROW()),  Paths!$Z$1:$Z$441,0),1))</f>
        <v>2</v>
      </c>
      <c r="C4" s="21" cm="1">
        <f t="array" ref="C4">IF(INDEX(Paths!$AA$1:$AA$441,   MATCH(INDEX($A:$A,ROW()),  Paths!$Z$1:$Z$441,  0),  1)="",0,INDEX(Paths!$AA$1:$AA$441,   MATCH(INDEX($A:$A,ROW()),  Paths!$Z$1:$Z$441,  0),  1))</f>
        <v>0</v>
      </c>
      <c r="D4" s="156" t="str" cm="1">
        <f t="array" ref="D4">"["&amp;IF(INDEX($B:$B,ROW())="",0,INDEX($B:$B,ROW()))&amp;","&amp;IF(INDEX($C:$C,ROW())="",0,INDEX($C:$C,ROW()))&amp;"]"</f>
        <v>[2,0]</v>
      </c>
      <c r="E4" s="9" t="s">
        <v>58</v>
      </c>
      <c r="F4" s="104" t="s">
        <v>131</v>
      </c>
      <c r="G4" s="7"/>
      <c r="I4" s="56"/>
      <c r="J4" s="56"/>
      <c r="AG4" s="7"/>
    </row>
    <row r="5" spans="1:33" x14ac:dyDescent="0.3">
      <c r="A5" s="6" t="s">
        <v>8</v>
      </c>
      <c r="B5" s="21" cm="1">
        <f t="array" ref="B5">IF(INDEX(Paths!$AB$1:$AB$441,  MATCH(INDEX($A:$A,ROW()),  Paths!$Z$1:$Z$441,0),1)="",0,INDEX(Paths!$AB$1:$AB$441,  MATCH(INDEX($A:$A,ROW()),  Paths!$Z$1:$Z$441,0),1))</f>
        <v>3</v>
      </c>
      <c r="C5" s="21" cm="1">
        <f t="array" ref="C5">IF(INDEX(Paths!$AA$1:$AA$441,   MATCH(INDEX($A:$A,ROW()),  Paths!$Z$1:$Z$441,  0),  1)="",0,INDEX(Paths!$AA$1:$AA$441,   MATCH(INDEX($A:$A,ROW()),  Paths!$Z$1:$Z$441,  0),  1))</f>
        <v>0</v>
      </c>
      <c r="D5" s="156" t="str" cm="1">
        <f t="array" ref="D5">"["&amp;IF(INDEX($B:$B,ROW())="",0,INDEX($B:$B,ROW()))&amp;","&amp;IF(INDEX($C:$C,ROW())="",0,INDEX($C:$C,ROW()))&amp;"]"</f>
        <v>[3,0]</v>
      </c>
      <c r="E5" s="9" t="s">
        <v>8</v>
      </c>
      <c r="F5" s="104" t="s">
        <v>132</v>
      </c>
      <c r="G5" s="7"/>
      <c r="I5" s="56"/>
      <c r="J5" s="56"/>
      <c r="AG5" s="7"/>
    </row>
    <row r="6" spans="1:33" x14ac:dyDescent="0.3">
      <c r="A6" s="6"/>
      <c r="E6" s="9"/>
      <c r="F6" s="104"/>
      <c r="G6" s="7"/>
      <c r="I6" s="56"/>
      <c r="J6" s="56"/>
      <c r="AG6" s="7"/>
    </row>
    <row r="7" spans="1:33" x14ac:dyDescent="0.3">
      <c r="A7" s="6" t="s">
        <v>9</v>
      </c>
      <c r="B7" s="21" cm="1">
        <f t="array" ref="B7">IF(INDEX(Paths!$AB$1:$AB$441,  MATCH(INDEX($A:$A,ROW()),  Paths!$Z$1:$Z$441,0),1)="",0,INDEX(Paths!$AB$1:$AB$441,  MATCH(INDEX($A:$A,ROW()),  Paths!$Z$1:$Z$441,0),1))</f>
        <v>1</v>
      </c>
      <c r="C7" s="21" cm="1">
        <f t="array" ref="C7">IF(INDEX(Paths!$AA$1:$AA$441,   MATCH(INDEX($A:$A,ROW()),  Paths!$Z$1:$Z$441,  0),  1)="",0,INDEX(Paths!$AA$1:$AA$441,   MATCH(INDEX($A:$A,ROW()),  Paths!$Z$1:$Z$441,  0),  1))</f>
        <v>1</v>
      </c>
      <c r="D7" s="156" t="str" cm="1">
        <f t="array" ref="D7">"["&amp;IF(INDEX($B:$B,ROW())="",0,INDEX($B:$B,ROW()))&amp;","&amp;IF(INDEX($C:$C,ROW())="",0,INDEX($C:$C,ROW()))&amp;"]"</f>
        <v>[1,1]</v>
      </c>
      <c r="E7" s="8" t="s">
        <v>59</v>
      </c>
      <c r="F7" s="104" t="s">
        <v>133</v>
      </c>
      <c r="G7" s="7" t="s">
        <v>10</v>
      </c>
      <c r="I7" s="56"/>
      <c r="J7" s="56"/>
      <c r="AG7" s="7"/>
    </row>
    <row r="8" spans="1:33" x14ac:dyDescent="0.3">
      <c r="A8" s="6" t="s">
        <v>11</v>
      </c>
      <c r="B8" s="21" cm="1">
        <f t="array" ref="B8">IF(INDEX(Paths!$AB$1:$AB$441,  MATCH(INDEX($A:$A,ROW()),  Paths!$Z$1:$Z$441,0),1)="",0,INDEX(Paths!$AB$1:$AB$441,  MATCH(INDEX($A:$A,ROW()),  Paths!$Z$1:$Z$441,0),1))</f>
        <v>1</v>
      </c>
      <c r="C8" s="21" cm="1">
        <f t="array" ref="C8">IF(INDEX(Paths!$AA$1:$AA$441,   MATCH(INDEX($A:$A,ROW()),  Paths!$Z$1:$Z$441,  0),  1)="",0,INDEX(Paths!$AA$1:$AA$441,   MATCH(INDEX($A:$A,ROW()),  Paths!$Z$1:$Z$441,  0),  1))</f>
        <v>2</v>
      </c>
      <c r="D8" s="156" t="str" cm="1">
        <f t="array" ref="D8">"["&amp;IF(INDEX($B:$B,ROW())="",0,INDEX($B:$B,ROW()))&amp;","&amp;IF(INDEX($C:$C,ROW())="",0,INDEX($C:$C,ROW()))&amp;"]"</f>
        <v>[1,2]</v>
      </c>
      <c r="E8" s="8" t="s">
        <v>60</v>
      </c>
      <c r="F8" s="104" t="s">
        <v>134</v>
      </c>
      <c r="G8" s="7" t="s">
        <v>12</v>
      </c>
      <c r="I8" s="56"/>
      <c r="J8" s="56"/>
      <c r="AG8" s="7"/>
    </row>
    <row r="9" spans="1:33" x14ac:dyDescent="0.3">
      <c r="A9" s="6" t="s">
        <v>13</v>
      </c>
      <c r="B9" s="21" cm="1">
        <f t="array" ref="B9">IF(INDEX(Paths!$AB$1:$AB$441,  MATCH(INDEX($A:$A,ROW()),  Paths!$Z$1:$Z$441,0),1)="",0,INDEX(Paths!$AB$1:$AB$441,  MATCH(INDEX($A:$A,ROW()),  Paths!$Z$1:$Z$441,0),1))</f>
        <v>1</v>
      </c>
      <c r="C9" s="21" cm="1">
        <f t="array" ref="C9">IF(INDEX(Paths!$AA$1:$AA$441,   MATCH(INDEX($A:$A,ROW()),  Paths!$Z$1:$Z$441,  0),  1)="",0,INDEX(Paths!$AA$1:$AA$441,   MATCH(INDEX($A:$A,ROW()),  Paths!$Z$1:$Z$441,  0),  1))</f>
        <v>3</v>
      </c>
      <c r="D9" s="156" t="str" cm="1">
        <f t="array" ref="D9">"["&amp;IF(INDEX($B:$B,ROW())="",0,INDEX($B:$B,ROW()))&amp;","&amp;IF(INDEX($C:$C,ROW())="",0,INDEX($C:$C,ROW()))&amp;"]"</f>
        <v>[1,3]</v>
      </c>
      <c r="E9" s="8" t="s">
        <v>61</v>
      </c>
      <c r="F9" s="104" t="s">
        <v>135</v>
      </c>
      <c r="G9" s="7" t="s">
        <v>14</v>
      </c>
      <c r="I9" s="56"/>
      <c r="J9" s="56"/>
      <c r="AG9" s="7"/>
    </row>
    <row r="10" spans="1:33" x14ac:dyDescent="0.3">
      <c r="A10" s="6" t="s">
        <v>15</v>
      </c>
      <c r="B10" s="21" cm="1">
        <f t="array" ref="B10">IF(INDEX(Paths!$AB$1:$AB$441,  MATCH(INDEX($A:$A,ROW()),  Paths!$Z$1:$Z$441,0),1)="",0,INDEX(Paths!$AB$1:$AB$441,  MATCH(INDEX($A:$A,ROW()),  Paths!$Z$1:$Z$441,0),1))</f>
        <v>1</v>
      </c>
      <c r="C10" s="21" cm="1">
        <f t="array" ref="C10">IF(INDEX(Paths!$AA$1:$AA$441,   MATCH(INDEX($A:$A,ROW()),  Paths!$Z$1:$Z$441,  0),  1)="",0,INDEX(Paths!$AA$1:$AA$441,   MATCH(INDEX($A:$A,ROW()),  Paths!$Z$1:$Z$441,  0),  1))</f>
        <v>4</v>
      </c>
      <c r="D10" s="156" t="str" cm="1">
        <f t="array" ref="D10">"["&amp;IF(INDEX($B:$B,ROW())="",0,INDEX($B:$B,ROW()))&amp;","&amp;IF(INDEX($C:$C,ROW())="",0,INDEX($C:$C,ROW()))&amp;"]"</f>
        <v>[1,4]</v>
      </c>
      <c r="E10" s="8" t="s">
        <v>62</v>
      </c>
      <c r="F10" s="104" t="s">
        <v>136</v>
      </c>
      <c r="G10" s="7" t="s">
        <v>16</v>
      </c>
      <c r="I10" s="56"/>
      <c r="J10" s="56"/>
      <c r="AG10" s="7"/>
    </row>
    <row r="11" spans="1:33" x14ac:dyDescent="0.3">
      <c r="A11" s="6" t="s">
        <v>17</v>
      </c>
      <c r="B11" s="21" cm="1">
        <f t="array" ref="B11">IF(INDEX(Paths!$AB$1:$AB$441,  MATCH(INDEX($A:$A,ROW()),  Paths!$Z$1:$Z$441,0),1)="",0,INDEX(Paths!$AB$1:$AB$441,  MATCH(INDEX($A:$A,ROW()),  Paths!$Z$1:$Z$441,0),1))</f>
        <v>1</v>
      </c>
      <c r="C11" s="21" cm="1">
        <f t="array" ref="C11">IF(INDEX(Paths!$AA$1:$AA$441,   MATCH(INDEX($A:$A,ROW()),  Paths!$Z$1:$Z$441,  0),  1)="",0,INDEX(Paths!$AA$1:$AA$441,   MATCH(INDEX($A:$A,ROW()),  Paths!$Z$1:$Z$441,  0),  1))</f>
        <v>5</v>
      </c>
      <c r="D11" s="156" t="str" cm="1">
        <f t="array" ref="D11">"["&amp;IF(INDEX($B:$B,ROW())="",0,INDEX($B:$B,ROW()))&amp;","&amp;IF(INDEX($C:$C,ROW())="",0,INDEX($C:$C,ROW()))&amp;"]"</f>
        <v>[1,5]</v>
      </c>
      <c r="E11" s="8" t="s">
        <v>63</v>
      </c>
      <c r="F11" s="104" t="s">
        <v>137</v>
      </c>
      <c r="G11" s="7" t="s">
        <v>18</v>
      </c>
      <c r="I11" s="56"/>
      <c r="J11" s="56"/>
      <c r="AG11" s="7"/>
    </row>
    <row r="12" spans="1:33" x14ac:dyDescent="0.3">
      <c r="A12" s="6" t="s">
        <v>19</v>
      </c>
      <c r="B12" s="21" cm="1">
        <f t="array" ref="B12">IF(INDEX(Paths!$AB$1:$AB$441,  MATCH(INDEX($A:$A,ROW()),  Paths!$Z$1:$Z$441,0),1)="",0,INDEX(Paths!$AB$1:$AB$441,  MATCH(INDEX($A:$A,ROW()),  Paths!$Z$1:$Z$441,0),1))</f>
        <v>1</v>
      </c>
      <c r="C12" s="21" cm="1">
        <f t="array" ref="C12">IF(INDEX(Paths!$AA$1:$AA$441,   MATCH(INDEX($A:$A,ROW()),  Paths!$Z$1:$Z$441,  0),  1)="",0,INDEX(Paths!$AA$1:$AA$441,   MATCH(INDEX($A:$A,ROW()),  Paths!$Z$1:$Z$441,  0),  1))</f>
        <v>6</v>
      </c>
      <c r="D12" s="156" t="str" cm="1">
        <f t="array" ref="D12">"["&amp;IF(INDEX($B:$B,ROW())="",0,INDEX($B:$B,ROW()))&amp;","&amp;IF(INDEX($C:$C,ROW())="",0,INDEX($C:$C,ROW()))&amp;"]"</f>
        <v>[1,6]</v>
      </c>
      <c r="E12" s="8" t="s">
        <v>64</v>
      </c>
      <c r="F12" s="104" t="s">
        <v>138</v>
      </c>
      <c r="G12" s="7" t="s">
        <v>20</v>
      </c>
      <c r="I12" s="56"/>
      <c r="J12" s="56"/>
      <c r="AG12" s="7"/>
    </row>
    <row r="13" spans="1:33" x14ac:dyDescent="0.3">
      <c r="A13" s="6"/>
      <c r="E13" s="8"/>
      <c r="F13" s="104"/>
      <c r="G13" s="7"/>
      <c r="I13" s="56"/>
      <c r="J13" s="56"/>
      <c r="AG13" s="7"/>
    </row>
    <row r="14" spans="1:33" x14ac:dyDescent="0.3">
      <c r="A14" s="6" t="s">
        <v>21</v>
      </c>
      <c r="B14" s="21" cm="1">
        <f t="array" ref="B14">IF(INDEX(Paths!$AB$1:$AB$441,  MATCH(INDEX($A:$A,ROW()),  Paths!$Z$1:$Z$441,0),1)="",0,INDEX(Paths!$AB$1:$AB$441,  MATCH(INDEX($A:$A,ROW()),  Paths!$Z$1:$Z$441,0),1))</f>
        <v>2</v>
      </c>
      <c r="C14" s="21" cm="1">
        <f t="array" ref="C14">IF(INDEX(Paths!$AA$1:$AA$441,   MATCH(INDEX($A:$A,ROW()),  Paths!$Z$1:$Z$441,  0),  1)="",0,INDEX(Paths!$AA$1:$AA$441,   MATCH(INDEX($A:$A,ROW()),  Paths!$Z$1:$Z$441,  0),  1))</f>
        <v>-1</v>
      </c>
      <c r="D14" s="156" t="str" cm="1">
        <f t="array" ref="D14">"["&amp;IF(INDEX($B:$B,ROW())="",0,INDEX($B:$B,ROW()))&amp;","&amp;IF(INDEX($C:$C,ROW())="",0,INDEX($C:$C,ROW()))&amp;"]"</f>
        <v>[2,-1]</v>
      </c>
      <c r="E14" s="8" t="s">
        <v>65</v>
      </c>
      <c r="F14" s="104" t="s">
        <v>139</v>
      </c>
      <c r="G14" s="7" t="s">
        <v>22</v>
      </c>
      <c r="I14" s="56"/>
      <c r="J14" s="56"/>
      <c r="AG14" s="7"/>
    </row>
    <row r="15" spans="1:33" x14ac:dyDescent="0.3">
      <c r="A15" s="6" t="s">
        <v>23</v>
      </c>
      <c r="B15" s="21" cm="1">
        <f t="array" ref="B15">IF(INDEX(Paths!$AB$1:$AB$441,  MATCH(INDEX($A:$A,ROW()),  Paths!$Z$1:$Z$441,0),1)="",0,INDEX(Paths!$AB$1:$AB$441,  MATCH(INDEX($A:$A,ROW()),  Paths!$Z$1:$Z$441,0),1))</f>
        <v>2</v>
      </c>
      <c r="C15" s="21" cm="1">
        <f t="array" ref="C15">IF(INDEX(Paths!$AA$1:$AA$441,   MATCH(INDEX($A:$A,ROW()),  Paths!$Z$1:$Z$441,  0),  1)="",0,INDEX(Paths!$AA$1:$AA$441,   MATCH(INDEX($A:$A,ROW()),  Paths!$Z$1:$Z$441,  0),  1))</f>
        <v>-2</v>
      </c>
      <c r="D15" s="156" t="str" cm="1">
        <f t="array" ref="D15">"["&amp;IF(INDEX($B:$B,ROW())="",0,INDEX($B:$B,ROW()))&amp;","&amp;IF(INDEX($C:$C,ROW())="",0,INDEX($C:$C,ROW()))&amp;"]"</f>
        <v>[2,-2]</v>
      </c>
      <c r="E15" s="8" t="s">
        <v>66</v>
      </c>
      <c r="F15" s="104" t="s">
        <v>140</v>
      </c>
      <c r="G15" s="7" t="s">
        <v>24</v>
      </c>
      <c r="I15" s="56"/>
      <c r="J15" s="56"/>
      <c r="AG15" s="7"/>
    </row>
    <row r="16" spans="1:33" x14ac:dyDescent="0.3">
      <c r="A16" s="6" t="s">
        <v>25</v>
      </c>
      <c r="B16" s="21" cm="1">
        <f t="array" ref="B16">IF(INDEX(Paths!$AB$1:$AB$441,  MATCH(INDEX($A:$A,ROW()),  Paths!$Z$1:$Z$441,0),1)="",0,INDEX(Paths!$AB$1:$AB$441,  MATCH(INDEX($A:$A,ROW()),  Paths!$Z$1:$Z$441,0),1))</f>
        <v>2</v>
      </c>
      <c r="C16" s="21" cm="1">
        <f t="array" ref="C16">IF(INDEX(Paths!$AA$1:$AA$441,   MATCH(INDEX($A:$A,ROW()),  Paths!$Z$1:$Z$441,  0),  1)="",0,INDEX(Paths!$AA$1:$AA$441,   MATCH(INDEX($A:$A,ROW()),  Paths!$Z$1:$Z$441,  0),  1))</f>
        <v>-3</v>
      </c>
      <c r="D16" s="156" t="str" cm="1">
        <f t="array" ref="D16">"["&amp;IF(INDEX($B:$B,ROW())="",0,INDEX($B:$B,ROW()))&amp;","&amp;IF(INDEX($C:$C,ROW())="",0,INDEX($C:$C,ROW()))&amp;"]"</f>
        <v>[2,-3]</v>
      </c>
      <c r="E16" s="8" t="s">
        <v>67</v>
      </c>
      <c r="F16" s="104" t="s">
        <v>141</v>
      </c>
      <c r="G16" s="7" t="s">
        <v>26</v>
      </c>
      <c r="I16" s="56"/>
      <c r="J16" s="56"/>
      <c r="AG16" s="7"/>
    </row>
    <row r="17" spans="1:33" x14ac:dyDescent="0.3">
      <c r="A17" s="6" t="s">
        <v>27</v>
      </c>
      <c r="B17" s="21" cm="1">
        <f t="array" ref="B17">IF(INDEX(Paths!$AB$1:$AB$441,  MATCH(INDEX($A:$A,ROW()),  Paths!$Z$1:$Z$441,0),1)="",0,INDEX(Paths!$AB$1:$AB$441,  MATCH(INDEX($A:$A,ROW()),  Paths!$Z$1:$Z$441,0),1))</f>
        <v>2</v>
      </c>
      <c r="C17" s="21" cm="1">
        <f t="array" ref="C17">IF(INDEX(Paths!$AA$1:$AA$441,   MATCH(INDEX($A:$A,ROW()),  Paths!$Z$1:$Z$441,  0),  1)="",0,INDEX(Paths!$AA$1:$AA$441,   MATCH(INDEX($A:$A,ROW()),  Paths!$Z$1:$Z$441,  0),  1))</f>
        <v>-4</v>
      </c>
      <c r="D17" s="156" t="str" cm="1">
        <f t="array" ref="D17">"["&amp;IF(INDEX($B:$B,ROW())="",0,INDEX($B:$B,ROW()))&amp;","&amp;IF(INDEX($C:$C,ROW())="",0,INDEX($C:$C,ROW()))&amp;"]"</f>
        <v>[2,-4]</v>
      </c>
      <c r="E17" s="8" t="s">
        <v>68</v>
      </c>
      <c r="F17" s="104" t="s">
        <v>142</v>
      </c>
      <c r="G17" s="7" t="s">
        <v>28</v>
      </c>
      <c r="I17" s="56"/>
      <c r="J17" s="56"/>
      <c r="AG17" s="7"/>
    </row>
    <row r="18" spans="1:33" x14ac:dyDescent="0.3">
      <c r="A18" s="6" t="s">
        <v>29</v>
      </c>
      <c r="B18" s="21" cm="1">
        <f t="array" ref="B18">IF(INDEX(Paths!$AB$1:$AB$441,  MATCH(INDEX($A:$A,ROW()),  Paths!$Z$1:$Z$441,0),1)="",0,INDEX(Paths!$AB$1:$AB$441,  MATCH(INDEX($A:$A,ROW()),  Paths!$Z$1:$Z$441,0),1))</f>
        <v>2</v>
      </c>
      <c r="C18" s="21" cm="1">
        <f t="array" ref="C18">IF(INDEX(Paths!$AA$1:$AA$441,   MATCH(INDEX($A:$A,ROW()),  Paths!$Z$1:$Z$441,  0),  1)="",0,INDEX(Paths!$AA$1:$AA$441,   MATCH(INDEX($A:$A,ROW()),  Paths!$Z$1:$Z$441,  0),  1))</f>
        <v>-5</v>
      </c>
      <c r="D18" s="156" t="str" cm="1">
        <f t="array" ref="D18">"["&amp;IF(INDEX($B:$B,ROW())="",0,INDEX($B:$B,ROW()))&amp;","&amp;IF(INDEX($C:$C,ROW())="",0,INDEX($C:$C,ROW()))&amp;"]"</f>
        <v>[2,-5]</v>
      </c>
      <c r="E18" s="8" t="s">
        <v>70</v>
      </c>
      <c r="F18" s="104" t="s">
        <v>143</v>
      </c>
      <c r="G18" s="7" t="s">
        <v>30</v>
      </c>
      <c r="I18" s="56"/>
      <c r="J18" s="56"/>
      <c r="AG18" s="7"/>
    </row>
    <row r="19" spans="1:33" x14ac:dyDescent="0.3">
      <c r="A19" s="6" t="s">
        <v>31</v>
      </c>
      <c r="B19" s="21" cm="1">
        <f t="array" ref="B19">IF(INDEX(Paths!$AB$1:$AB$441,  MATCH(INDEX($A:$A,ROW()),  Paths!$Z$1:$Z$441,0),1)="",0,INDEX(Paths!$AB$1:$AB$441,  MATCH(INDEX($A:$A,ROW()),  Paths!$Z$1:$Z$441,0),1))</f>
        <v>2</v>
      </c>
      <c r="C19" s="21" cm="1">
        <f t="array" ref="C19">IF(INDEX(Paths!$AA$1:$AA$441,   MATCH(INDEX($A:$A,ROW()),  Paths!$Z$1:$Z$441,  0),  1)="",0,INDEX(Paths!$AA$1:$AA$441,   MATCH(INDEX($A:$A,ROW()),  Paths!$Z$1:$Z$441,  0),  1))</f>
        <v>-6</v>
      </c>
      <c r="D19" s="156" t="str" cm="1">
        <f t="array" ref="D19">"["&amp;IF(INDEX($B:$B,ROW())="",0,INDEX($B:$B,ROW()))&amp;","&amp;IF(INDEX($C:$C,ROW())="",0,INDEX($C:$C,ROW()))&amp;"]"</f>
        <v>[2,-6]</v>
      </c>
      <c r="E19" s="8" t="s">
        <v>69</v>
      </c>
      <c r="F19" s="104" t="s">
        <v>144</v>
      </c>
      <c r="G19" s="7" t="s">
        <v>32</v>
      </c>
      <c r="I19" s="56"/>
      <c r="J19" s="56"/>
      <c r="AG19" s="7"/>
    </row>
    <row r="20" spans="1:33" x14ac:dyDescent="0.3">
      <c r="A20" s="6"/>
      <c r="E20" s="8"/>
      <c r="F20" s="104"/>
      <c r="G20" s="7"/>
      <c r="I20" s="56"/>
      <c r="J20" s="56"/>
      <c r="AG20" s="7"/>
    </row>
    <row r="21" spans="1:33" x14ac:dyDescent="0.3">
      <c r="A21" s="6" t="s">
        <v>33</v>
      </c>
      <c r="B21" s="21" cm="1">
        <f t="array" ref="B21">IF(INDEX(Paths!$AB$1:$AB$441,  MATCH(INDEX($A:$A,ROW()),  Paths!$Z$1:$Z$441,0),1)="",0,INDEX(Paths!$AB$1:$AB$441,  MATCH(INDEX($A:$A,ROW()),  Paths!$Z$1:$Z$441,0),1))</f>
        <v>3</v>
      </c>
      <c r="C21" s="21" cm="1">
        <f t="array" ref="C21">IF(INDEX(Paths!$AA$1:$AA$441,   MATCH(INDEX($A:$A,ROW()),  Paths!$Z$1:$Z$441,  0),  1)="",0,INDEX(Paths!$AA$1:$AA$441,   MATCH(INDEX($A:$A,ROW()),  Paths!$Z$1:$Z$441,  0),  1))</f>
        <v>1</v>
      </c>
      <c r="D21" s="156" t="str" cm="1">
        <f t="array" ref="D21">"["&amp;IF(INDEX($B:$B,ROW())="",0,INDEX($B:$B,ROW()))&amp;","&amp;IF(INDEX($C:$C,ROW())="",0,INDEX($C:$C,ROW()))&amp;"]"</f>
        <v>[3,1]</v>
      </c>
      <c r="E21" s="8" t="s">
        <v>71</v>
      </c>
      <c r="F21" s="104" t="s">
        <v>145</v>
      </c>
      <c r="G21" s="7" t="s">
        <v>34</v>
      </c>
      <c r="I21" s="56"/>
      <c r="J21" s="56"/>
      <c r="AG21" s="7"/>
    </row>
    <row r="22" spans="1:33" x14ac:dyDescent="0.3">
      <c r="A22" s="6" t="s">
        <v>35</v>
      </c>
      <c r="B22" s="21" cm="1">
        <f t="array" ref="B22">IF(INDEX(Paths!$AB$1:$AB$441,  MATCH(INDEX($A:$A,ROW()),  Paths!$Z$1:$Z$441,0),1)="",0,INDEX(Paths!$AB$1:$AB$441,  MATCH(INDEX($A:$A,ROW()),  Paths!$Z$1:$Z$441,0),1))</f>
        <v>3</v>
      </c>
      <c r="C22" s="21" cm="1">
        <f t="array" ref="C22">IF(INDEX(Paths!$AA$1:$AA$441,   MATCH(INDEX($A:$A,ROW()),  Paths!$Z$1:$Z$441,  0),  1)="",0,INDEX(Paths!$AA$1:$AA$441,   MATCH(INDEX($A:$A,ROW()),  Paths!$Z$1:$Z$441,  0),  1))</f>
        <v>2</v>
      </c>
      <c r="D22" s="156" t="str" cm="1">
        <f t="array" ref="D22">"["&amp;IF(INDEX($B:$B,ROW())="",0,INDEX($B:$B,ROW()))&amp;","&amp;IF(INDEX($C:$C,ROW())="",0,INDEX($C:$C,ROW()))&amp;"]"</f>
        <v>[3,2]</v>
      </c>
      <c r="E22" s="9" t="s">
        <v>36</v>
      </c>
      <c r="F22" s="104" t="s">
        <v>146</v>
      </c>
      <c r="G22" s="7" t="s">
        <v>37</v>
      </c>
      <c r="I22" s="56"/>
      <c r="J22" s="56"/>
      <c r="AG22" s="7"/>
    </row>
    <row r="23" spans="1:33" x14ac:dyDescent="0.3">
      <c r="A23" s="6" t="s">
        <v>38</v>
      </c>
      <c r="B23" s="21" cm="1">
        <f t="array" ref="B23">IF(INDEX(Paths!$AB$1:$AB$441,  MATCH(INDEX($A:$A,ROW()),  Paths!$Z$1:$Z$441,0),1)="",0,INDEX(Paths!$AB$1:$AB$441,  MATCH(INDEX($A:$A,ROW()),  Paths!$Z$1:$Z$441,0),1))</f>
        <v>3</v>
      </c>
      <c r="C23" s="21" cm="1">
        <f t="array" ref="C23">IF(INDEX(Paths!$AA$1:$AA$441,   MATCH(INDEX($A:$A,ROW()),  Paths!$Z$1:$Z$441,  0),  1)="",0,INDEX(Paths!$AA$1:$AA$441,   MATCH(INDEX($A:$A,ROW()),  Paths!$Z$1:$Z$441,  0),  1))</f>
        <v>3</v>
      </c>
      <c r="D23" s="156" t="str" cm="1">
        <f t="array" ref="D23">"["&amp;IF(INDEX($B:$B,ROW())="",0,INDEX($B:$B,ROW()))&amp;","&amp;IF(INDEX($C:$C,ROW())="",0,INDEX($C:$C,ROW()))&amp;"]"</f>
        <v>[3,3]</v>
      </c>
      <c r="E23" s="9" t="s">
        <v>39</v>
      </c>
      <c r="F23" s="104" t="s">
        <v>147</v>
      </c>
      <c r="G23" s="7" t="s">
        <v>37</v>
      </c>
      <c r="I23" s="56"/>
      <c r="J23" s="56"/>
      <c r="AG23" s="7"/>
    </row>
    <row r="24" spans="1:33" x14ac:dyDescent="0.3">
      <c r="A24" s="6" t="s">
        <v>40</v>
      </c>
      <c r="B24" s="21" cm="1">
        <f t="array" ref="B24">IF(INDEX(Paths!$AB$1:$AB$441,  MATCH(INDEX($A:$A,ROW()),  Paths!$Z$1:$Z$441,0),1)="",0,INDEX(Paths!$AB$1:$AB$441,  MATCH(INDEX($A:$A,ROW()),  Paths!$Z$1:$Z$441,0),1))</f>
        <v>3</v>
      </c>
      <c r="C24" s="21" cm="1">
        <f t="array" ref="C24">IF(INDEX(Paths!$AA$1:$AA$441,   MATCH(INDEX($A:$A,ROW()),  Paths!$Z$1:$Z$441,  0),  1)="",0,INDEX(Paths!$AA$1:$AA$441,   MATCH(INDEX($A:$A,ROW()),  Paths!$Z$1:$Z$441,  0),  1))</f>
        <v>4</v>
      </c>
      <c r="D24" s="156" t="str" cm="1">
        <f t="array" ref="D24">"["&amp;IF(INDEX($B:$B,ROW())="",0,INDEX($B:$B,ROW()))&amp;","&amp;IF(INDEX($C:$C,ROW())="",0,INDEX($C:$C,ROW()))&amp;"]"</f>
        <v>[3,4]</v>
      </c>
      <c r="E24" s="9" t="s">
        <v>41</v>
      </c>
      <c r="F24" s="104" t="s">
        <v>148</v>
      </c>
      <c r="G24" s="7" t="s">
        <v>37</v>
      </c>
      <c r="I24" s="56"/>
      <c r="J24" s="56"/>
      <c r="AG24" s="7"/>
    </row>
    <row r="25" spans="1:33" x14ac:dyDescent="0.3">
      <c r="A25" s="6" t="s">
        <v>42</v>
      </c>
      <c r="B25" s="21" cm="1">
        <f t="array" ref="B25">IF(INDEX(Paths!$AB$1:$AB$441,  MATCH(INDEX($A:$A,ROW()),  Paths!$Z$1:$Z$441,0),1)="",0,INDEX(Paths!$AB$1:$AB$441,  MATCH(INDEX($A:$A,ROW()),  Paths!$Z$1:$Z$441,0),1))</f>
        <v>3</v>
      </c>
      <c r="C25" s="21" cm="1">
        <f t="array" ref="C25">IF(INDEX(Paths!$AA$1:$AA$441,   MATCH(INDEX($A:$A,ROW()),  Paths!$Z$1:$Z$441,  0),  1)="",0,INDEX(Paths!$AA$1:$AA$441,   MATCH(INDEX($A:$A,ROW()),  Paths!$Z$1:$Z$441,  0),  1))</f>
        <v>5</v>
      </c>
      <c r="D25" s="156" t="str" cm="1">
        <f t="array" ref="D25">"["&amp;IF(INDEX($B:$B,ROW())="",0,INDEX($B:$B,ROW()))&amp;","&amp;IF(INDEX($C:$C,ROW())="",0,INDEX($C:$C,ROW()))&amp;"]"</f>
        <v>[3,5]</v>
      </c>
      <c r="E25" s="9" t="s">
        <v>43</v>
      </c>
      <c r="F25" s="104" t="s">
        <v>149</v>
      </c>
      <c r="G25" s="7" t="s">
        <v>37</v>
      </c>
      <c r="I25" s="56"/>
      <c r="J25" s="56"/>
      <c r="AG25" s="7"/>
    </row>
    <row r="26" spans="1:33" x14ac:dyDescent="0.3">
      <c r="A26" s="6" t="s">
        <v>44</v>
      </c>
      <c r="B26" s="21" cm="1">
        <f t="array" ref="B26">IF(INDEX(Paths!$AB$1:$AB$441,  MATCH(INDEX($A:$A,ROW()),  Paths!$Z$1:$Z$441,0),1)="",0,INDEX(Paths!$AB$1:$AB$441,  MATCH(INDEX($A:$A,ROW()),  Paths!$Z$1:$Z$441,0),1))</f>
        <v>3</v>
      </c>
      <c r="C26" s="21" cm="1">
        <f t="array" ref="C26">IF(INDEX(Paths!$AA$1:$AA$441,   MATCH(INDEX($A:$A,ROW()),  Paths!$Z$1:$Z$441,  0),  1)="",0,INDEX(Paths!$AA$1:$AA$441,   MATCH(INDEX($A:$A,ROW()),  Paths!$Z$1:$Z$441,  0),  1))</f>
        <v>6</v>
      </c>
      <c r="D26" s="156" t="str" cm="1">
        <f t="array" ref="D26">"["&amp;IF(INDEX($B:$B,ROW())="",0,INDEX($B:$B,ROW()))&amp;","&amp;IF(INDEX($C:$C,ROW())="",0,INDEX($C:$C,ROW()))&amp;"]"</f>
        <v>[3,6]</v>
      </c>
      <c r="E26" s="9" t="s">
        <v>45</v>
      </c>
      <c r="F26" s="104" t="s">
        <v>150</v>
      </c>
      <c r="G26" s="7" t="s">
        <v>37</v>
      </c>
      <c r="I26" s="56"/>
      <c r="J26" s="56"/>
      <c r="AG26" s="7"/>
    </row>
    <row r="27" spans="1:33" x14ac:dyDescent="0.3">
      <c r="A27" s="6"/>
      <c r="E27" s="9"/>
      <c r="F27" s="104"/>
      <c r="G27" s="7"/>
      <c r="I27" s="56"/>
      <c r="J27" s="56"/>
      <c r="AG27" s="7"/>
    </row>
    <row r="28" spans="1:33" x14ac:dyDescent="0.3">
      <c r="A28" s="11" t="s">
        <v>156</v>
      </c>
      <c r="B28" s="21" cm="1">
        <f t="array" ref="B28">IF(INDEX(Paths!$AB$1:$AB$441,  MATCH(INDEX($A:$A,ROW()),  Paths!$Z$1:$Z$441,0),1)="",0,INDEX(Paths!$AB$1:$AB$441,  MATCH(INDEX($A:$A,ROW()),  Paths!$Z$1:$Z$441,0),1))</f>
        <v>2</v>
      </c>
      <c r="C28" s="21" cm="1">
        <f t="array" ref="C28">IF(INDEX(Paths!$AA$1:$AA$441,   MATCH(INDEX($A:$A,ROW()),  Paths!$Z$1:$Z$441,  0),  1)="",0,INDEX(Paths!$AA$1:$AA$441,   MATCH(INDEX($A:$A,ROW()),  Paths!$Z$1:$Z$441,  0),  1))</f>
        <v>8</v>
      </c>
      <c r="D28" s="156" t="str" cm="1">
        <f t="array" ref="D28">"["&amp;IF(INDEX($B:$B,ROW())="",0,INDEX($B:$B,ROW()))&amp;","&amp;IF(INDEX($C:$C,ROW())="",0,INDEX($C:$C,ROW()))&amp;"]"</f>
        <v>[2,8]</v>
      </c>
      <c r="E28" s="115" t="s">
        <v>159</v>
      </c>
      <c r="G28" s="7" t="s">
        <v>158</v>
      </c>
      <c r="H28" s="2" t="s">
        <v>157</v>
      </c>
      <c r="AG28" s="7"/>
    </row>
    <row r="29" spans="1:33" x14ac:dyDescent="0.3">
      <c r="A29" s="11" t="s">
        <v>157</v>
      </c>
      <c r="B29" s="21" cm="1">
        <f t="array" ref="B29">IF(INDEX(Paths!$AB$1:$AB$441,  MATCH(INDEX($A:$A,ROW()),  Paths!$Z$1:$Z$441,0),1)="",0,INDEX(Paths!$AB$1:$AB$441,  MATCH(INDEX($A:$A,ROW()),  Paths!$Z$1:$Z$441,0),1))</f>
        <v>0</v>
      </c>
      <c r="C29" s="21" cm="1">
        <f t="array" ref="C29">IF(INDEX(Paths!$AA$1:$AA$441,   MATCH(INDEX($A:$A,ROW()),  Paths!$Z$1:$Z$441,  0),  1)="",0,INDEX(Paths!$AA$1:$AA$441,   MATCH(INDEX($A:$A,ROW()),  Paths!$Z$1:$Z$441,  0),  1))</f>
        <v>-2</v>
      </c>
      <c r="D29" s="156" t="str" cm="1">
        <f t="array" ref="D29">"["&amp;IF(INDEX($B:$B,ROW())="",0,INDEX($B:$B,ROW()))&amp;","&amp;IF(INDEX($C:$C,ROW())="",0,INDEX($C:$C,ROW()))&amp;"]"</f>
        <v>[0,-2]</v>
      </c>
      <c r="E29" s="115" t="s">
        <v>159</v>
      </c>
      <c r="G29" s="7" t="s">
        <v>158</v>
      </c>
      <c r="H29" s="2" t="s">
        <v>156</v>
      </c>
    </row>
    <row r="30" spans="1:33" x14ac:dyDescent="0.3">
      <c r="A30" s="11"/>
      <c r="E30" s="115"/>
      <c r="G30" s="7"/>
    </row>
    <row r="31" spans="1:33" x14ac:dyDescent="0.3">
      <c r="A31" s="11" t="s">
        <v>85</v>
      </c>
      <c r="B31" s="21" cm="1">
        <f t="array" ref="B31">IF(INDEX(Paths!$AB$1:$AB$441,  MATCH(INDEX($A:$A,ROW()),  Paths!$Z$1:$Z$441,0),1)="",0,INDEX(Paths!$AB$1:$AB$441,  MATCH(INDEX($A:$A,ROW()),  Paths!$Z$1:$Z$441,0),1))</f>
        <v>-10</v>
      </c>
      <c r="C31" s="21" cm="1">
        <f t="array" ref="C31">IF(INDEX(Paths!$AA$1:$AA$441,   MATCH(INDEX($A:$A,ROW()),  Paths!$Z$1:$Z$441,  0),  1)="",0,INDEX(Paths!$AA$1:$AA$441,   MATCH(INDEX($A:$A,ROW()),  Paths!$Z$1:$Z$441,  0),  1))</f>
        <v>-10</v>
      </c>
      <c r="D31" s="156" t="str" cm="1">
        <f t="array" ref="D31">"["&amp;IF(INDEX($B:$B,ROW())="",0,INDEX($B:$B,ROW()))&amp;","&amp;IF(INDEX($C:$C,ROW())="",0,INDEX($C:$C,ROW()))&amp;"]"</f>
        <v>[-10,-10]</v>
      </c>
    </row>
    <row r="32" spans="1:33" x14ac:dyDescent="0.3">
      <c r="A32" s="11" t="s">
        <v>84</v>
      </c>
      <c r="B32" s="21" cm="1">
        <f t="array" ref="B32">IF(INDEX(Paths!$AB$1:$AB$441,  MATCH(INDEX($A:$A,ROW()),  Paths!$Z$1:$Z$441,0),1)="",0,INDEX(Paths!$AB$1:$AB$441,  MATCH(INDEX($A:$A,ROW()),  Paths!$Z$1:$Z$441,0),1))</f>
        <v>10</v>
      </c>
      <c r="C32" s="21" cm="1">
        <f t="array" ref="C32">IF(INDEX(Paths!$AA$1:$AA$441,   MATCH(INDEX($A:$A,ROW()),  Paths!$Z$1:$Z$441,  0),  1)="",0,INDEX(Paths!$AA$1:$AA$441,   MATCH(INDEX($A:$A,ROW()),  Paths!$Z$1:$Z$441,  0),  1))</f>
        <v>-10</v>
      </c>
      <c r="D32" s="156" t="str" cm="1">
        <f t="array" ref="D32">"["&amp;IF(INDEX($B:$B,ROW())="",0,INDEX($B:$B,ROW()))&amp;","&amp;IF(INDEX($C:$C,ROW())="",0,INDEX($C:$C,ROW()))&amp;"]"</f>
        <v>[10,-10]</v>
      </c>
      <c r="K32" s="84"/>
    </row>
    <row r="33" spans="1:33" x14ac:dyDescent="0.3">
      <c r="A33" s="11" t="s">
        <v>86</v>
      </c>
      <c r="B33" s="21" cm="1">
        <f t="array" ref="B33">IF(INDEX(Paths!$AB$1:$AB$441,  MATCH(INDEX($A:$A,ROW()),  Paths!$Z$1:$Z$441,0),1)="",0,INDEX(Paths!$AB$1:$AB$441,  MATCH(INDEX($A:$A,ROW()),  Paths!$Z$1:$Z$441,0),1))</f>
        <v>10</v>
      </c>
      <c r="C33" s="21" cm="1">
        <f t="array" ref="C33">IF(INDEX(Paths!$AA$1:$AA$441,   MATCH(INDEX($A:$A,ROW()),  Paths!$Z$1:$Z$441,  0),  1)="",0,INDEX(Paths!$AA$1:$AA$441,   MATCH(INDEX($A:$A,ROW()),  Paths!$Z$1:$Z$441,  0),  1))</f>
        <v>10</v>
      </c>
      <c r="D33" s="156" t="str" cm="1">
        <f t="array" ref="D33">"["&amp;IF(INDEX($B:$B,ROW())="",0,INDEX($B:$B,ROW()))&amp;","&amp;IF(INDEX($C:$C,ROW())="",0,INDEX($C:$C,ROW()))&amp;"]"</f>
        <v>[10,10]</v>
      </c>
      <c r="K33" s="84"/>
    </row>
    <row r="34" spans="1:33" x14ac:dyDescent="0.3">
      <c r="A34" s="11" t="s">
        <v>87</v>
      </c>
      <c r="B34" s="21" cm="1">
        <f t="array" ref="B34">IF(INDEX(Paths!$AB$1:$AB$441,  MATCH(INDEX($A:$A,ROW()),  Paths!$Z$1:$Z$441,0),1)="",0,INDEX(Paths!$AB$1:$AB$441,  MATCH(INDEX($A:$A,ROW()),  Paths!$Z$1:$Z$441,0),1))</f>
        <v>-10</v>
      </c>
      <c r="C34" s="21" cm="1">
        <f t="array" ref="C34">IF(INDEX(Paths!$AA$1:$AA$441,   MATCH(INDEX($A:$A,ROW()),  Paths!$Z$1:$Z$441,  0),  1)="",0,INDEX(Paths!$AA$1:$AA$441,   MATCH(INDEX($A:$A,ROW()),  Paths!$Z$1:$Z$441,  0),  1))</f>
        <v>10</v>
      </c>
      <c r="D34" s="156" t="str" cm="1">
        <f t="array" ref="D34">"["&amp;IF(INDEX($B:$B,ROW())="",0,INDEX($B:$B,ROW()))&amp;","&amp;IF(INDEX($C:$C,ROW())="",0,INDEX($C:$C,ROW()))&amp;"]"</f>
        <v>[-10,10]</v>
      </c>
      <c r="K34" s="18"/>
    </row>
    <row r="35" spans="1:33" x14ac:dyDescent="0.3">
      <c r="A35" s="2"/>
      <c r="K35" s="18"/>
    </row>
    <row r="36" spans="1:33" x14ac:dyDescent="0.3">
      <c r="A36" s="2"/>
    </row>
    <row r="37" spans="1:33" x14ac:dyDescent="0.3">
      <c r="A37" s="2"/>
    </row>
    <row r="38" spans="1:33" x14ac:dyDescent="0.3">
      <c r="A38" s="2"/>
    </row>
    <row r="39" spans="1:33" x14ac:dyDescent="0.3">
      <c r="A39" s="2"/>
    </row>
    <row r="40" spans="1:33" x14ac:dyDescent="0.3">
      <c r="A40" s="2"/>
    </row>
    <row r="41" spans="1:33" x14ac:dyDescent="0.3">
      <c r="A41" s="2"/>
    </row>
    <row r="42" spans="1:33" x14ac:dyDescent="0.3">
      <c r="A42" s="2"/>
    </row>
    <row r="43" spans="1:33" x14ac:dyDescent="0.3">
      <c r="A43" s="2"/>
    </row>
    <row r="44" spans="1:33" x14ac:dyDescent="0.3">
      <c r="A44" s="2"/>
    </row>
    <row r="45" spans="1:33" x14ac:dyDescent="0.3">
      <c r="AG45" s="7"/>
    </row>
    <row r="46" spans="1:33" x14ac:dyDescent="0.3">
      <c r="AG46" s="7"/>
    </row>
  </sheetData>
  <phoneticPr fontId="6" type="noConversion"/>
  <conditionalFormatting sqref="A47:A1048576 A1:A44">
    <cfRule type="duplicateValues" dxfId="15" priority="40"/>
  </conditionalFormatting>
  <conditionalFormatting sqref="A47:A1048576 A1:A34">
    <cfRule type="duplicateValues" dxfId="14" priority="51"/>
  </conditionalFormatting>
  <conditionalFormatting sqref="A1 D1 E1:J1048576 A2:D1048576">
    <cfRule type="expression" dxfId="13" priority="6">
      <formula>INDEX($A:$A,ROW())=0</formula>
    </cfRule>
  </conditionalFormatting>
  <conditionalFormatting sqref="B2:C1048576">
    <cfRule type="cellIs" dxfId="12" priority="1" operator="lessThan">
      <formula>-10</formula>
    </cfRule>
    <cfRule type="cellIs" dxfId="11" priority="2" operator="greaterThan">
      <formula>10</formula>
    </cfRule>
  </conditionalFormatting>
  <dataValidations xWindow="212" yWindow="705" count="3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7:B1048576 B1:B44" xr:uid="{AD179FF4-71FD-472A-9D4C-7CAEC0954F9A}"/>
    <dataValidation allowBlank="1" showInputMessage="1" showErrorMessage="1" prompt="-10&lt;Y&lt;10" sqref="C1:C1048576" xr:uid="{E176941B-A36B-401F-8DCB-2E2D47D8667B}"/>
  </dataValidations>
  <hyperlinks>
    <hyperlink ref="F2" r:id="rId1" xr:uid="{4DC2361F-DE03-46E0-8CD1-81E20022DD2B}"/>
    <hyperlink ref="F3" r:id="rId2" xr:uid="{BBE89E47-87BD-492E-8A51-5F9E7C130124}"/>
    <hyperlink ref="F4" r:id="rId3" xr:uid="{A14A32AE-E536-44F9-A073-7950B4F5F287}"/>
    <hyperlink ref="F5" r:id="rId4" xr:uid="{CBFE0981-3467-4EE8-845B-EA368656C1EE}"/>
    <hyperlink ref="F7" r:id="rId5" xr:uid="{585BB77C-A36D-40FE-90E5-0109C369F461}"/>
    <hyperlink ref="F8" r:id="rId6" xr:uid="{42CB49F6-B2CB-4F25-94C4-53C447539B4F}"/>
    <hyperlink ref="F9" r:id="rId7" xr:uid="{C0F8D6BD-09E2-4ED6-8DF1-18037C82DFF5}"/>
    <hyperlink ref="F10" r:id="rId8" xr:uid="{0FD421E2-2B23-4288-9105-44DA1C482A1B}"/>
    <hyperlink ref="F11" r:id="rId9" xr:uid="{EAC04F64-83D4-41F2-88AA-C671F53A4EAF}"/>
    <hyperlink ref="F12" r:id="rId10" xr:uid="{086DFC3F-8F32-4651-8C71-1B622200FD84}"/>
    <hyperlink ref="F14" r:id="rId11" xr:uid="{1E1EFCE5-2A8A-4946-A7DD-DBA6C0E4B434}"/>
    <hyperlink ref="F15" r:id="rId12" xr:uid="{0AE34B42-1C68-404C-B384-307B8BF9E024}"/>
    <hyperlink ref="F16" r:id="rId13" xr:uid="{DD6E7082-FA77-46EF-B45B-377CF7F8E872}"/>
    <hyperlink ref="F17" r:id="rId14" xr:uid="{968D1032-20F5-46AB-AED5-5CC95E15D655}"/>
    <hyperlink ref="F18" r:id="rId15" xr:uid="{BBC3BA7F-CE9A-4EAD-88CB-610B7D957AAC}"/>
    <hyperlink ref="F19" r:id="rId16" xr:uid="{57C1809E-F293-409E-8D63-9493726E8D64}"/>
    <hyperlink ref="F21" r:id="rId17" xr:uid="{1912063F-DF05-4E7C-9CB0-FEC42E6A23E6}"/>
    <hyperlink ref="F22" r:id="rId18" xr:uid="{00DFB90F-7BE3-4734-9738-D2448FB7A746}"/>
    <hyperlink ref="F23" r:id="rId19" xr:uid="{85D3DB53-E61D-4482-9720-A2F5BB6BD550}"/>
    <hyperlink ref="F24" r:id="rId20" xr:uid="{A10F3C18-69AE-45EC-AC92-24A6768DDFA4}"/>
    <hyperlink ref="F25" r:id="rId21" xr:uid="{F3D1B5E5-F323-4B1B-B6AA-44398B413416}"/>
    <hyperlink ref="F26" r:id="rId22" xr:uid="{D5D7F59C-9957-43A6-BA72-C29E692DEC32}"/>
  </hyperlinks>
  <pageMargins left="0.7" right="0.7" top="0.75" bottom="0.75" header="0.3" footer="0.3"/>
  <pageSetup orientation="portrait" r:id="rId23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75"/>
  <sheetViews>
    <sheetView zoomScale="82" zoomScaleNormal="82" workbookViewId="0">
      <pane xSplit="2" topLeftCell="C1" activePane="topRight" state="frozen"/>
      <selection activeCell="A17" sqref="A17"/>
      <selection pane="topRight" activeCell="I9" sqref="I9"/>
    </sheetView>
  </sheetViews>
  <sheetFormatPr defaultRowHeight="14.4" x14ac:dyDescent="0.3"/>
  <cols>
    <col min="1" max="1" width="12.21875" style="86" customWidth="1"/>
    <col min="2" max="2" width="12.109375" style="86" customWidth="1"/>
    <col min="3" max="3" width="4.33203125" style="124" customWidth="1"/>
    <col min="4" max="4" width="3.88671875" style="124" bestFit="1" customWidth="1"/>
    <col min="5" max="5" width="10.44140625" style="125" customWidth="1"/>
    <col min="6" max="6" width="3.88671875" style="144" bestFit="1" customWidth="1"/>
    <col min="7" max="7" width="3.88671875" style="145" bestFit="1" customWidth="1"/>
    <col min="8" max="8" width="8" style="125" bestFit="1" customWidth="1"/>
    <col min="9" max="9" width="23" style="14" customWidth="1"/>
    <col min="10" max="12" width="8.88671875" style="10"/>
    <col min="13" max="13" width="8.88671875" style="10" customWidth="1"/>
    <col min="14" max="21" width="8.88671875" style="10"/>
    <col min="22" max="22" width="10.5546875" style="10" customWidth="1"/>
    <col min="23" max="23" width="10.21875" style="10" customWidth="1"/>
    <col min="24" max="16384" width="8.88671875" style="10"/>
  </cols>
  <sheetData>
    <row r="1" spans="1:31" x14ac:dyDescent="0.3">
      <c r="A1" s="116" t="s">
        <v>48</v>
      </c>
      <c r="B1" s="116" t="s">
        <v>47</v>
      </c>
      <c r="C1" s="117" t="s">
        <v>80</v>
      </c>
      <c r="D1" s="118" t="s">
        <v>81</v>
      </c>
      <c r="E1" s="119" t="s">
        <v>88</v>
      </c>
      <c r="F1" s="120" t="s">
        <v>82</v>
      </c>
      <c r="G1" s="118" t="s">
        <v>83</v>
      </c>
      <c r="H1" s="119" t="s">
        <v>89</v>
      </c>
      <c r="I1" s="121" t="s">
        <v>4</v>
      </c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</row>
    <row r="2" spans="1:31" x14ac:dyDescent="0.3">
      <c r="A2" s="123" t="s">
        <v>5</v>
      </c>
      <c r="B2" s="123" t="s">
        <v>6</v>
      </c>
      <c r="C2" s="124" cm="1">
        <f t="array" ref="C2">IF(INDEX($A:$A,ROW())="",0,INDEX(Spots!$B:$B,MATCH(INDEX($A:$A,ROW()),Spots!$A:$A,0)))</f>
        <v>0</v>
      </c>
      <c r="D2" s="124" cm="1">
        <f t="array" ref="D2">IF(INDEX($A:$A,ROW())="",0,INDEX(Spots!$C:$C,MATCH(INDEX($A:$A,ROW()),Spots!$A:$A,0)))</f>
        <v>0</v>
      </c>
      <c r="E2" s="125" t="str" cm="1">
        <f t="array" ref="E2">IF(INDEX($A:$A,ROW())="","","["&amp;INDEX(C:C,ROW())&amp;","&amp;INDEX(D:D,ROW())&amp;"]")</f>
        <v>[0,0]</v>
      </c>
      <c r="F2" s="126" cm="1">
        <f t="array" ref="F2">IF(INDEX($B:$B,ROW())="",0,INDEX(Spots!$B:$B,MATCH(INDEX($B:$B,ROW()),Spots!$A:$A,0)))</f>
        <v>1</v>
      </c>
      <c r="G2" s="124" cm="1">
        <f t="array" ref="G2">IF(INDEX($B:$B,ROW())="",0,INDEX(Spots!$C:$C,MATCH(INDEX($B:$B,ROW()),Spots!$A:$A,0)))</f>
        <v>0</v>
      </c>
      <c r="H2" s="125" t="str" cm="1">
        <f t="array" ref="H2">IF(INDEX($B:$B,ROW())="","","["&amp;INDEX(F:F,ROW())&amp;","&amp;INDEX(G:G,ROW())&amp;"]")</f>
        <v>[1,0]</v>
      </c>
      <c r="I2" s="127"/>
      <c r="J2" s="86"/>
      <c r="K2" s="128"/>
      <c r="T2" s="129"/>
      <c r="AD2" s="86"/>
    </row>
    <row r="3" spans="1:31" x14ac:dyDescent="0.3">
      <c r="A3" s="123" t="s">
        <v>6</v>
      </c>
      <c r="B3" s="130" t="s">
        <v>7</v>
      </c>
      <c r="C3" s="124" cm="1">
        <f t="array" ref="C3">IF(INDEX($A:$A,ROW())="",0,INDEX(Spots!$B:$B,MATCH(INDEX($A:$A,ROW()),Spots!$A:$A,0)))</f>
        <v>1</v>
      </c>
      <c r="D3" s="124" cm="1">
        <f t="array" ref="D3">IF(INDEX($A:$A,ROW())="",0,INDEX(Spots!$C:$C,MATCH(INDEX($A:$A,ROW()),Spots!$A:$A,0)))</f>
        <v>0</v>
      </c>
      <c r="E3" s="125" t="str" cm="1">
        <f t="array" ref="E3">IF(INDEX($A:$A,ROW())="","","["&amp;INDEX(C:C,ROW())&amp;","&amp;INDEX(D:D,ROW())&amp;"]")</f>
        <v>[1,0]</v>
      </c>
      <c r="F3" s="126" cm="1">
        <f t="array" ref="F3">IF(INDEX($B:$B,ROW())="",0,INDEX(Spots!$B:$B,MATCH(INDEX($B:$B,ROW()),Spots!$A:$A,0)))</f>
        <v>2</v>
      </c>
      <c r="G3" s="124" cm="1">
        <f t="array" ref="G3">IF(INDEX($B:$B,ROW())="",0,INDEX(Spots!$C:$C,MATCH(INDEX($B:$B,ROW()),Spots!$A:$A,0)))</f>
        <v>0</v>
      </c>
      <c r="H3" s="125" t="str" cm="1">
        <f t="array" ref="H3">IF(INDEX($B:$B,ROW())="","","["&amp;INDEX(F:F,ROW())&amp;","&amp;INDEX(G:G,ROW())&amp;"]")</f>
        <v>[2,0]</v>
      </c>
      <c r="I3" s="127"/>
      <c r="J3" s="86"/>
      <c r="K3" s="86"/>
      <c r="L3" s="86"/>
      <c r="T3" s="129"/>
    </row>
    <row r="4" spans="1:31" x14ac:dyDescent="0.3">
      <c r="A4" s="123" t="s">
        <v>7</v>
      </c>
      <c r="B4" s="130" t="s">
        <v>8</v>
      </c>
      <c r="C4" s="124" cm="1">
        <f t="array" ref="C4">IF(INDEX($A:$A,ROW())="",0,INDEX(Spots!$B:$B,MATCH(INDEX($A:$A,ROW()),Spots!$A:$A,0)))</f>
        <v>2</v>
      </c>
      <c r="D4" s="124" cm="1">
        <f t="array" ref="D4">IF(INDEX($A:$A,ROW())="",0,INDEX(Spots!$C:$C,MATCH(INDEX($A:$A,ROW()),Spots!$A:$A,0)))</f>
        <v>0</v>
      </c>
      <c r="E4" s="125" t="str" cm="1">
        <f t="array" ref="E4">IF(INDEX($A:$A,ROW())="","","["&amp;INDEX(C:C,ROW())&amp;","&amp;INDEX(D:D,ROW())&amp;"]")</f>
        <v>[2,0]</v>
      </c>
      <c r="F4" s="126" cm="1">
        <f t="array" ref="F4">IF(INDEX($B:$B,ROW())="",0,INDEX(Spots!$B:$B,MATCH(INDEX($B:$B,ROW()),Spots!$A:$A,0)))</f>
        <v>3</v>
      </c>
      <c r="G4" s="124" cm="1">
        <f t="array" ref="G4">IF(INDEX($B:$B,ROW())="",0,INDEX(Spots!$C:$C,MATCH(INDEX($B:$B,ROW()),Spots!$A:$A,0)))</f>
        <v>0</v>
      </c>
      <c r="H4" s="125" t="str" cm="1">
        <f t="array" ref="H4">IF(INDEX($B:$B,ROW())="","","["&amp;INDEX(F:F,ROW())&amp;","&amp;INDEX(G:G,ROW())&amp;"]")</f>
        <v>[3,0]</v>
      </c>
      <c r="I4" s="3"/>
      <c r="J4" s="86"/>
      <c r="K4" s="86"/>
      <c r="T4" s="129"/>
      <c r="U4" s="2"/>
      <c r="W4" s="2"/>
    </row>
    <row r="5" spans="1:31" x14ac:dyDescent="0.3">
      <c r="A5" s="131" t="s">
        <v>6</v>
      </c>
      <c r="B5" s="131" t="s">
        <v>9</v>
      </c>
      <c r="C5" s="124" cm="1">
        <f t="array" ref="C5">IF(INDEX($A:$A,ROW())="",0,INDEX(Spots!$B:$B,MATCH(INDEX($A:$A,ROW()),Spots!$A:$A,0)))</f>
        <v>1</v>
      </c>
      <c r="D5" s="124" cm="1">
        <f t="array" ref="D5">IF(INDEX($A:$A,ROW())="",0,INDEX(Spots!$C:$C,MATCH(INDEX($A:$A,ROW()),Spots!$A:$A,0)))</f>
        <v>0</v>
      </c>
      <c r="E5" s="125" t="str" cm="1">
        <f t="array" ref="E5">IF(INDEX($A:$A,ROW())="","","["&amp;INDEX(C:C,ROW())&amp;","&amp;INDEX(D:D,ROW())&amp;"]")</f>
        <v>[1,0]</v>
      </c>
      <c r="F5" s="126" cm="1">
        <f t="array" ref="F5">IF(INDEX($B:$B,ROW())="",0,INDEX(Spots!$B:$B,MATCH(INDEX($B:$B,ROW()),Spots!$A:$A,0)))</f>
        <v>1</v>
      </c>
      <c r="G5" s="124" cm="1">
        <f t="array" ref="G5">IF(INDEX($B:$B,ROW())="",0,INDEX(Spots!$C:$C,MATCH(INDEX($B:$B,ROW()),Spots!$A:$A,0)))</f>
        <v>1</v>
      </c>
      <c r="H5" s="125" t="str" cm="1">
        <f t="array" ref="H5">IF(INDEX($B:$B,ROW())="","","["&amp;INDEX(F:F,ROW())&amp;","&amp;INDEX(G:G,ROW())&amp;"]")</f>
        <v>[1,1]</v>
      </c>
      <c r="I5" s="127"/>
      <c r="J5" s="86"/>
      <c r="K5" s="86"/>
      <c r="T5" s="129"/>
      <c r="U5" s="2"/>
      <c r="W5" s="2"/>
    </row>
    <row r="6" spans="1:31" x14ac:dyDescent="0.3">
      <c r="A6" s="131" t="s">
        <v>9</v>
      </c>
      <c r="B6" s="131" t="s">
        <v>11</v>
      </c>
      <c r="C6" s="124" cm="1">
        <f t="array" ref="C6">IF(INDEX($A:$A,ROW())="",0,INDEX(Spots!$B:$B,MATCH(INDEX($A:$A,ROW()),Spots!$A:$A,0)))</f>
        <v>1</v>
      </c>
      <c r="D6" s="124" cm="1">
        <f t="array" ref="D6">IF(INDEX($A:$A,ROW())="",0,INDEX(Spots!$C:$C,MATCH(INDEX($A:$A,ROW()),Spots!$A:$A,0)))</f>
        <v>1</v>
      </c>
      <c r="E6" s="125" t="str" cm="1">
        <f t="array" ref="E6">IF(INDEX($A:$A,ROW())="","","["&amp;INDEX(C:C,ROW())&amp;","&amp;INDEX(D:D,ROW())&amp;"]")</f>
        <v>[1,1]</v>
      </c>
      <c r="F6" s="126" cm="1">
        <f t="array" ref="F6">IF(INDEX($B:$B,ROW())="",0,INDEX(Spots!$B:$B,MATCH(INDEX($B:$B,ROW()),Spots!$A:$A,0)))</f>
        <v>1</v>
      </c>
      <c r="G6" s="124" cm="1">
        <f t="array" ref="G6">IF(INDEX($B:$B,ROW())="",0,INDEX(Spots!$C:$C,MATCH(INDEX($B:$B,ROW()),Spots!$A:$A,0)))</f>
        <v>2</v>
      </c>
      <c r="H6" s="125" t="str" cm="1">
        <f t="array" ref="H6">IF(INDEX($B:$B,ROW())="","","["&amp;INDEX(F:F,ROW())&amp;","&amp;INDEX(G:G,ROW())&amp;"]")</f>
        <v>[1,2]</v>
      </c>
      <c r="I6" s="127"/>
      <c r="J6" s="86"/>
      <c r="K6" s="86"/>
      <c r="T6" s="129"/>
    </row>
    <row r="7" spans="1:31" x14ac:dyDescent="0.3">
      <c r="A7" s="131" t="s">
        <v>11</v>
      </c>
      <c r="B7" s="131" t="s">
        <v>13</v>
      </c>
      <c r="C7" s="124" cm="1">
        <f t="array" ref="C7">IF(INDEX($A:$A,ROW())="",0,INDEX(Spots!$B:$B,MATCH(INDEX($A:$A,ROW()),Spots!$A:$A,0)))</f>
        <v>1</v>
      </c>
      <c r="D7" s="124" cm="1">
        <f t="array" ref="D7">IF(INDEX($A:$A,ROW())="",0,INDEX(Spots!$C:$C,MATCH(INDEX($A:$A,ROW()),Spots!$A:$A,0)))</f>
        <v>2</v>
      </c>
      <c r="E7" s="125" t="str" cm="1">
        <f t="array" ref="E7">IF(INDEX($A:$A,ROW())="","","["&amp;INDEX(C:C,ROW())&amp;","&amp;INDEX(D:D,ROW())&amp;"]")</f>
        <v>[1,2]</v>
      </c>
      <c r="F7" s="126" cm="1">
        <f t="array" ref="F7">IF(INDEX($B:$B,ROW())="",0,INDEX(Spots!$B:$B,MATCH(INDEX($B:$B,ROW()),Spots!$A:$A,0)))</f>
        <v>1</v>
      </c>
      <c r="G7" s="124" cm="1">
        <f t="array" ref="G7">IF(INDEX($B:$B,ROW())="",0,INDEX(Spots!$C:$C,MATCH(INDEX($B:$B,ROW()),Spots!$A:$A,0)))</f>
        <v>3</v>
      </c>
      <c r="H7" s="125" t="str" cm="1">
        <f t="array" ref="H7">IF(INDEX($B:$B,ROW())="","","["&amp;INDEX(F:F,ROW())&amp;","&amp;INDEX(G:G,ROW())&amp;"]")</f>
        <v>[1,3]</v>
      </c>
      <c r="J7" s="86"/>
      <c r="K7" s="86"/>
      <c r="T7" s="129"/>
    </row>
    <row r="8" spans="1:31" x14ac:dyDescent="0.3">
      <c r="A8" s="131" t="s">
        <v>13</v>
      </c>
      <c r="B8" s="131" t="s">
        <v>15</v>
      </c>
      <c r="C8" s="124" cm="1">
        <f t="array" ref="C8">IF(INDEX($A:$A,ROW())="",0,INDEX(Spots!$B:$B,MATCH(INDEX($A:$A,ROW()),Spots!$A:$A,0)))</f>
        <v>1</v>
      </c>
      <c r="D8" s="124" cm="1">
        <f t="array" ref="D8">IF(INDEX($A:$A,ROW())="",0,INDEX(Spots!$C:$C,MATCH(INDEX($A:$A,ROW()),Spots!$A:$A,0)))</f>
        <v>3</v>
      </c>
      <c r="E8" s="125" t="str" cm="1">
        <f t="array" ref="E8">IF(INDEX($A:$A,ROW())="","","["&amp;INDEX(C:C,ROW())&amp;","&amp;INDEX(D:D,ROW())&amp;"]")</f>
        <v>[1,3]</v>
      </c>
      <c r="F8" s="126" cm="1">
        <f t="array" ref="F8">IF(INDEX($B:$B,ROW())="",0,INDEX(Spots!$B:$B,MATCH(INDEX($B:$B,ROW()),Spots!$A:$A,0)))</f>
        <v>1</v>
      </c>
      <c r="G8" s="124" cm="1">
        <f t="array" ref="G8">IF(INDEX($B:$B,ROW())="",0,INDEX(Spots!$C:$C,MATCH(INDEX($B:$B,ROW()),Spots!$A:$A,0)))</f>
        <v>4</v>
      </c>
      <c r="H8" s="125" t="str" cm="1">
        <f t="array" ref="H8">IF(INDEX($B:$B,ROW())="","","["&amp;INDEX(F:F,ROW())&amp;","&amp;INDEX(G:G,ROW())&amp;"]")</f>
        <v>[1,4]</v>
      </c>
      <c r="J8" s="86"/>
      <c r="K8" s="86"/>
      <c r="T8" s="129"/>
    </row>
    <row r="9" spans="1:31" x14ac:dyDescent="0.3">
      <c r="A9" s="131" t="s">
        <v>15</v>
      </c>
      <c r="B9" s="131" t="s">
        <v>17</v>
      </c>
      <c r="C9" s="124" cm="1">
        <f t="array" ref="C9">IF(INDEX($A:$A,ROW())="",0,INDEX(Spots!$B:$B,MATCH(INDEX($A:$A,ROW()),Spots!$A:$A,0)))</f>
        <v>1</v>
      </c>
      <c r="D9" s="124" cm="1">
        <f t="array" ref="D9">IF(INDEX($A:$A,ROW())="",0,INDEX(Spots!$C:$C,MATCH(INDEX($A:$A,ROW()),Spots!$A:$A,0)))</f>
        <v>4</v>
      </c>
      <c r="E9" s="125" t="str" cm="1">
        <f t="array" ref="E9">IF(INDEX($A:$A,ROW())="","","["&amp;INDEX(C:C,ROW())&amp;","&amp;INDEX(D:D,ROW())&amp;"]")</f>
        <v>[1,4]</v>
      </c>
      <c r="F9" s="126" cm="1">
        <f t="array" ref="F9">IF(INDEX($B:$B,ROW())="",0,INDEX(Spots!$B:$B,MATCH(INDEX($B:$B,ROW()),Spots!$A:$A,0)))</f>
        <v>1</v>
      </c>
      <c r="G9" s="124" cm="1">
        <f t="array" ref="G9">IF(INDEX($B:$B,ROW())="",0,INDEX(Spots!$C:$C,MATCH(INDEX($B:$B,ROW()),Spots!$A:$A,0)))</f>
        <v>5</v>
      </c>
      <c r="H9" s="125" t="str" cm="1">
        <f t="array" ref="H9">IF(INDEX($B:$B,ROW())="","","["&amp;INDEX(F:F,ROW())&amp;","&amp;INDEX(G:G,ROW())&amp;"]")</f>
        <v>[1,5]</v>
      </c>
      <c r="I9" s="3"/>
      <c r="J9" s="86"/>
      <c r="K9" s="86"/>
      <c r="N9" s="2"/>
      <c r="T9" s="129"/>
    </row>
    <row r="10" spans="1:31" x14ac:dyDescent="0.3">
      <c r="A10" s="131" t="s">
        <v>17</v>
      </c>
      <c r="B10" s="131" t="s">
        <v>19</v>
      </c>
      <c r="C10" s="124" cm="1">
        <f t="array" ref="C10">IF(INDEX($A:$A,ROW())="",0,INDEX(Spots!$B:$B,MATCH(INDEX($A:$A,ROW()),Spots!$A:$A,0)))</f>
        <v>1</v>
      </c>
      <c r="D10" s="124" cm="1">
        <f t="array" ref="D10">IF(INDEX($A:$A,ROW())="",0,INDEX(Spots!$C:$C,MATCH(INDEX($A:$A,ROW()),Spots!$A:$A,0)))</f>
        <v>5</v>
      </c>
      <c r="E10" s="125" t="str" cm="1">
        <f t="array" ref="E10">IF(INDEX($A:$A,ROW())="","","["&amp;INDEX(C:C,ROW())&amp;","&amp;INDEX(D:D,ROW())&amp;"]")</f>
        <v>[1,5]</v>
      </c>
      <c r="F10" s="126" cm="1">
        <f t="array" ref="F10">IF(INDEX($B:$B,ROW())="",0,INDEX(Spots!$B:$B,MATCH(INDEX($B:$B,ROW()),Spots!$A:$A,0)))</f>
        <v>1</v>
      </c>
      <c r="G10" s="124" cm="1">
        <f t="array" ref="G10">IF(INDEX($B:$B,ROW())="",0,INDEX(Spots!$C:$C,MATCH(INDEX($B:$B,ROW()),Spots!$A:$A,0)))</f>
        <v>6</v>
      </c>
      <c r="H10" s="125" t="str" cm="1">
        <f t="array" ref="H10">IF(INDEX($B:$B,ROW())="","","["&amp;INDEX(F:F,ROW())&amp;","&amp;INDEX(G:G,ROW())&amp;"]")</f>
        <v>[1,6]</v>
      </c>
      <c r="J10" s="86"/>
      <c r="K10" s="86"/>
      <c r="P10" s="2"/>
      <c r="T10" s="129"/>
    </row>
    <row r="11" spans="1:31" x14ac:dyDescent="0.3">
      <c r="A11" s="132" t="s">
        <v>7</v>
      </c>
      <c r="B11" s="132" t="s">
        <v>21</v>
      </c>
      <c r="C11" s="124" cm="1">
        <f t="array" ref="C11">IF(INDEX($A:$A,ROW())="",0,INDEX(Spots!$B:$B,MATCH(INDEX($A:$A,ROW()),Spots!$A:$A,0)))</f>
        <v>2</v>
      </c>
      <c r="D11" s="124" cm="1">
        <f t="array" ref="D11">IF(INDEX($A:$A,ROW())="",0,INDEX(Spots!$C:$C,MATCH(INDEX($A:$A,ROW()),Spots!$A:$A,0)))</f>
        <v>0</v>
      </c>
      <c r="E11" s="125" t="str" cm="1">
        <f t="array" ref="E11">IF(INDEX($A:$A,ROW())="","","["&amp;INDEX(C:C,ROW())&amp;","&amp;INDEX(D:D,ROW())&amp;"]")</f>
        <v>[2,0]</v>
      </c>
      <c r="F11" s="126" cm="1">
        <f t="array" ref="F11">IF(INDEX($B:$B,ROW())="",0,INDEX(Spots!$B:$B,MATCH(INDEX($B:$B,ROW()),Spots!$A:$A,0)))</f>
        <v>2</v>
      </c>
      <c r="G11" s="124" cm="1">
        <f t="array" ref="G11">IF(INDEX($B:$B,ROW())="",0,INDEX(Spots!$C:$C,MATCH(INDEX($B:$B,ROW()),Spots!$A:$A,0)))</f>
        <v>-1</v>
      </c>
      <c r="H11" s="125" t="str" cm="1">
        <f t="array" ref="H11">IF(INDEX($B:$B,ROW())="","","["&amp;INDEX(F:F,ROW())&amp;","&amp;INDEX(G:G,ROW())&amp;"]")</f>
        <v>[2,-1]</v>
      </c>
      <c r="J11" s="86"/>
      <c r="K11" s="86"/>
      <c r="M11" s="2"/>
      <c r="T11" s="129"/>
    </row>
    <row r="12" spans="1:31" x14ac:dyDescent="0.3">
      <c r="A12" s="132" t="s">
        <v>21</v>
      </c>
      <c r="B12" s="132" t="s">
        <v>23</v>
      </c>
      <c r="C12" s="124" cm="1">
        <f t="array" ref="C12">IF(INDEX($A:$A,ROW())="",0,INDEX(Spots!$B:$B,MATCH(INDEX($A:$A,ROW()),Spots!$A:$A,0)))</f>
        <v>2</v>
      </c>
      <c r="D12" s="124" cm="1">
        <f t="array" ref="D12">IF(INDEX($A:$A,ROW())="",0,INDEX(Spots!$C:$C,MATCH(INDEX($A:$A,ROW()),Spots!$A:$A,0)))</f>
        <v>-1</v>
      </c>
      <c r="E12" s="125" t="str" cm="1">
        <f t="array" ref="E12">IF(INDEX($A:$A,ROW())="","","["&amp;INDEX(C:C,ROW())&amp;","&amp;INDEX(D:D,ROW())&amp;"]")</f>
        <v>[2,-1]</v>
      </c>
      <c r="F12" s="126" cm="1">
        <f t="array" ref="F12">IF(INDEX($B:$B,ROW())="",0,INDEX(Spots!$B:$B,MATCH(INDEX($B:$B,ROW()),Spots!$A:$A,0)))</f>
        <v>2</v>
      </c>
      <c r="G12" s="124" cm="1">
        <f t="array" ref="G12">IF(INDEX($B:$B,ROW())="",0,INDEX(Spots!$C:$C,MATCH(INDEX($B:$B,ROW()),Spots!$A:$A,0)))</f>
        <v>-2</v>
      </c>
      <c r="H12" s="125" t="str" cm="1">
        <f t="array" ref="H12">IF(INDEX($B:$B,ROW())="","","["&amp;INDEX(F:F,ROW())&amp;","&amp;INDEX(G:G,ROW())&amp;"]")</f>
        <v>[2,-2]</v>
      </c>
      <c r="J12" s="129"/>
      <c r="K12" s="129"/>
      <c r="L12" s="133"/>
      <c r="M12" s="133"/>
      <c r="N12" s="133"/>
      <c r="O12" s="133"/>
      <c r="P12" s="133"/>
      <c r="Q12" s="133"/>
      <c r="R12" s="133"/>
      <c r="S12" s="133"/>
      <c r="T12" s="129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1:31" x14ac:dyDescent="0.3">
      <c r="A13" s="132" t="s">
        <v>23</v>
      </c>
      <c r="B13" s="132" t="s">
        <v>25</v>
      </c>
      <c r="C13" s="124" cm="1">
        <f t="array" ref="C13">IF(INDEX($A:$A,ROW())="",0,INDEX(Spots!$B:$B,MATCH(INDEX($A:$A,ROW()),Spots!$A:$A,0)))</f>
        <v>2</v>
      </c>
      <c r="D13" s="124" cm="1">
        <f t="array" ref="D13">IF(INDEX($A:$A,ROW())="",0,INDEX(Spots!$C:$C,MATCH(INDEX($A:$A,ROW()),Spots!$A:$A,0)))</f>
        <v>-2</v>
      </c>
      <c r="E13" s="125" t="str" cm="1">
        <f t="array" ref="E13">IF(INDEX($A:$A,ROW())="","","["&amp;INDEX(C:C,ROW())&amp;","&amp;INDEX(D:D,ROW())&amp;"]")</f>
        <v>[2,-2]</v>
      </c>
      <c r="F13" s="126" cm="1">
        <f t="array" ref="F13">IF(INDEX($B:$B,ROW())="",0,INDEX(Spots!$B:$B,MATCH(INDEX($B:$B,ROW()),Spots!$A:$A,0)))</f>
        <v>2</v>
      </c>
      <c r="G13" s="124" cm="1">
        <f t="array" ref="G13">IF(INDEX($B:$B,ROW())="",0,INDEX(Spots!$C:$C,MATCH(INDEX($B:$B,ROW()),Spots!$A:$A,0)))</f>
        <v>-3</v>
      </c>
      <c r="H13" s="125" t="str" cm="1">
        <f t="array" ref="H13">IF(INDEX($B:$B,ROW())="","","["&amp;INDEX(F:F,ROW())&amp;","&amp;INDEX(G:G,ROW())&amp;"]")</f>
        <v>[2,-3]</v>
      </c>
      <c r="K13" s="86"/>
      <c r="T13" s="129"/>
    </row>
    <row r="14" spans="1:31" x14ac:dyDescent="0.3">
      <c r="A14" s="132" t="s">
        <v>25</v>
      </c>
      <c r="B14" s="132" t="s">
        <v>27</v>
      </c>
      <c r="C14" s="124" cm="1">
        <f t="array" ref="C14">IF(INDEX($A:$A,ROW())="",0,INDEX(Spots!$B:$B,MATCH(INDEX($A:$A,ROW()),Spots!$A:$A,0)))</f>
        <v>2</v>
      </c>
      <c r="D14" s="124" cm="1">
        <f t="array" ref="D14">IF(INDEX($A:$A,ROW())="",0,INDEX(Spots!$C:$C,MATCH(INDEX($A:$A,ROW()),Spots!$A:$A,0)))</f>
        <v>-3</v>
      </c>
      <c r="E14" s="125" t="str" cm="1">
        <f t="array" ref="E14">IF(INDEX($A:$A,ROW())="","","["&amp;INDEX(C:C,ROW())&amp;","&amp;INDEX(D:D,ROW())&amp;"]")</f>
        <v>[2,-3]</v>
      </c>
      <c r="F14" s="126" cm="1">
        <f t="array" ref="F14">IF(INDEX($B:$B,ROW())="",0,INDEX(Spots!$B:$B,MATCH(INDEX($B:$B,ROW()),Spots!$A:$A,0)))</f>
        <v>2</v>
      </c>
      <c r="G14" s="124" cm="1">
        <f t="array" ref="G14">IF(INDEX($B:$B,ROW())="",0,INDEX(Spots!$C:$C,MATCH(INDEX($B:$B,ROW()),Spots!$A:$A,0)))</f>
        <v>-4</v>
      </c>
      <c r="H14" s="125" t="str" cm="1">
        <f t="array" ref="H14">IF(INDEX($B:$B,ROW())="","","["&amp;INDEX(F:F,ROW())&amp;","&amp;INDEX(G:G,ROW())&amp;"]")</f>
        <v>[2,-4]</v>
      </c>
      <c r="J14" s="86"/>
      <c r="K14" s="86"/>
      <c r="T14" s="129"/>
    </row>
    <row r="15" spans="1:31" x14ac:dyDescent="0.3">
      <c r="A15" s="132" t="s">
        <v>27</v>
      </c>
      <c r="B15" s="132" t="s">
        <v>29</v>
      </c>
      <c r="C15" s="124" cm="1">
        <f t="array" ref="C15">IF(INDEX($A:$A,ROW())="",0,INDEX(Spots!$B:$B,MATCH(INDEX($A:$A,ROW()),Spots!$A:$A,0)))</f>
        <v>2</v>
      </c>
      <c r="D15" s="124" cm="1">
        <f t="array" ref="D15">IF(INDEX($A:$A,ROW())="",0,INDEX(Spots!$C:$C,MATCH(INDEX($A:$A,ROW()),Spots!$A:$A,0)))</f>
        <v>-4</v>
      </c>
      <c r="E15" s="125" t="str" cm="1">
        <f t="array" ref="E15">IF(INDEX($A:$A,ROW())="","","["&amp;INDEX(C:C,ROW())&amp;","&amp;INDEX(D:D,ROW())&amp;"]")</f>
        <v>[2,-4]</v>
      </c>
      <c r="F15" s="126" cm="1">
        <f t="array" ref="F15">IF(INDEX($B:$B,ROW())="",0,INDEX(Spots!$B:$B,MATCH(INDEX($B:$B,ROW()),Spots!$A:$A,0)))</f>
        <v>2</v>
      </c>
      <c r="G15" s="124" cm="1">
        <f t="array" ref="G15">IF(INDEX($B:$B,ROW())="",0,INDEX(Spots!$C:$C,MATCH(INDEX($B:$B,ROW()),Spots!$A:$A,0)))</f>
        <v>-5</v>
      </c>
      <c r="H15" s="125" t="str" cm="1">
        <f t="array" ref="H15">IF(INDEX($B:$B,ROW())="","","["&amp;INDEX(F:F,ROW())&amp;","&amp;INDEX(G:G,ROW())&amp;"]")</f>
        <v>[2,-5]</v>
      </c>
      <c r="J15" s="86"/>
      <c r="K15" s="86"/>
      <c r="T15" s="129"/>
    </row>
    <row r="16" spans="1:31" x14ac:dyDescent="0.3">
      <c r="A16" s="132" t="s">
        <v>29</v>
      </c>
      <c r="B16" s="132" t="s">
        <v>31</v>
      </c>
      <c r="C16" s="124" cm="1">
        <f t="array" ref="C16">IF(INDEX($A:$A,ROW())="",0,INDEX(Spots!$B:$B,MATCH(INDEX($A:$A,ROW()),Spots!$A:$A,0)))</f>
        <v>2</v>
      </c>
      <c r="D16" s="124" cm="1">
        <f t="array" ref="D16">IF(INDEX($A:$A,ROW())="",0,INDEX(Spots!$C:$C,MATCH(INDEX($A:$A,ROW()),Spots!$A:$A,0)))</f>
        <v>-5</v>
      </c>
      <c r="E16" s="125" t="str" cm="1">
        <f t="array" ref="E16">IF(INDEX($A:$A,ROW())="","","["&amp;INDEX(C:C,ROW())&amp;","&amp;INDEX(D:D,ROW())&amp;"]")</f>
        <v>[2,-5]</v>
      </c>
      <c r="F16" s="126" cm="1">
        <f t="array" ref="F16">IF(INDEX($B:$B,ROW())="",0,INDEX(Spots!$B:$B,MATCH(INDEX($B:$B,ROW()),Spots!$A:$A,0)))</f>
        <v>2</v>
      </c>
      <c r="G16" s="124" cm="1">
        <f t="array" ref="G16">IF(INDEX($B:$B,ROW())="",0,INDEX(Spots!$C:$C,MATCH(INDEX($B:$B,ROW()),Spots!$A:$A,0)))</f>
        <v>-6</v>
      </c>
      <c r="H16" s="125" t="str" cm="1">
        <f t="array" ref="H16">IF(INDEX($B:$B,ROW())="","","["&amp;INDEX(F:F,ROW())&amp;","&amp;INDEX(G:G,ROW())&amp;"]")</f>
        <v>[2,-6]</v>
      </c>
      <c r="J16" s="86"/>
      <c r="K16" s="86"/>
      <c r="T16" s="129"/>
    </row>
    <row r="17" spans="1:30" x14ac:dyDescent="0.3">
      <c r="A17" s="131" t="s">
        <v>8</v>
      </c>
      <c r="B17" s="131" t="s">
        <v>33</v>
      </c>
      <c r="C17" s="124" cm="1">
        <f t="array" ref="C17">IF(INDEX($A:$A,ROW())="",0,INDEX(Spots!$B:$B,MATCH(INDEX($A:$A,ROW()),Spots!$A:$A,0)))</f>
        <v>3</v>
      </c>
      <c r="D17" s="124" cm="1">
        <f t="array" ref="D17">IF(INDEX($A:$A,ROW())="",0,INDEX(Spots!$C:$C,MATCH(INDEX($A:$A,ROW()),Spots!$A:$A,0)))</f>
        <v>0</v>
      </c>
      <c r="E17" s="125" t="str" cm="1">
        <f t="array" ref="E17">IF(INDEX($A:$A,ROW())="","","["&amp;INDEX(C:C,ROW())&amp;","&amp;INDEX(D:D,ROW())&amp;"]")</f>
        <v>[3,0]</v>
      </c>
      <c r="F17" s="126" cm="1">
        <f t="array" ref="F17">IF(INDEX($B:$B,ROW())="",0,INDEX(Spots!$B:$B,MATCH(INDEX($B:$B,ROW()),Spots!$A:$A,0)))</f>
        <v>3</v>
      </c>
      <c r="G17" s="124" cm="1">
        <f t="array" ref="G17">IF(INDEX($B:$B,ROW())="",0,INDEX(Spots!$C:$C,MATCH(INDEX($B:$B,ROW()),Spots!$A:$A,0)))</f>
        <v>1</v>
      </c>
      <c r="H17" s="125" t="str" cm="1">
        <f t="array" ref="H17">IF(INDEX($B:$B,ROW())="","","["&amp;INDEX(F:F,ROW())&amp;","&amp;INDEX(G:G,ROW())&amp;"]")</f>
        <v>[3,1]</v>
      </c>
      <c r="J17" s="86"/>
      <c r="K17" s="86"/>
      <c r="T17" s="129"/>
    </row>
    <row r="18" spans="1:30" x14ac:dyDescent="0.3">
      <c r="A18" s="131" t="s">
        <v>33</v>
      </c>
      <c r="B18" s="131" t="s">
        <v>35</v>
      </c>
      <c r="C18" s="124" cm="1">
        <f t="array" ref="C18">IF(INDEX($A:$A,ROW())="",0,INDEX(Spots!$B:$B,MATCH(INDEX($A:$A,ROW()),Spots!$A:$A,0)))</f>
        <v>3</v>
      </c>
      <c r="D18" s="124" cm="1">
        <f t="array" ref="D18">IF(INDEX($A:$A,ROW())="",0,INDEX(Spots!$C:$C,MATCH(INDEX($A:$A,ROW()),Spots!$A:$A,0)))</f>
        <v>1</v>
      </c>
      <c r="E18" s="125" t="str" cm="1">
        <f t="array" ref="E18">IF(INDEX($A:$A,ROW())="","","["&amp;INDEX(C:C,ROW())&amp;","&amp;INDEX(D:D,ROW())&amp;"]")</f>
        <v>[3,1]</v>
      </c>
      <c r="F18" s="126" cm="1">
        <f t="array" ref="F18">IF(INDEX($B:$B,ROW())="",0,INDEX(Spots!$B:$B,MATCH(INDEX($B:$B,ROW()),Spots!$A:$A,0)))</f>
        <v>3</v>
      </c>
      <c r="G18" s="124" cm="1">
        <f t="array" ref="G18">IF(INDEX($B:$B,ROW())="",0,INDEX(Spots!$C:$C,MATCH(INDEX($B:$B,ROW()),Spots!$A:$A,0)))</f>
        <v>2</v>
      </c>
      <c r="H18" s="125" t="str" cm="1">
        <f t="array" ref="H18">IF(INDEX($B:$B,ROW())="","","["&amp;INDEX(F:F,ROW())&amp;","&amp;INDEX(G:G,ROW())&amp;"]")</f>
        <v>[3,2]</v>
      </c>
      <c r="J18" s="86"/>
      <c r="K18" s="86"/>
      <c r="T18" s="129"/>
      <c r="W18" s="2"/>
    </row>
    <row r="19" spans="1:30" x14ac:dyDescent="0.3">
      <c r="A19" s="131" t="s">
        <v>35</v>
      </c>
      <c r="B19" s="131" t="s">
        <v>38</v>
      </c>
      <c r="C19" s="124" cm="1">
        <f t="array" ref="C19">IF(INDEX($A:$A,ROW())="",0,INDEX(Spots!$B:$B,MATCH(INDEX($A:$A,ROW()),Spots!$A:$A,0)))</f>
        <v>3</v>
      </c>
      <c r="D19" s="124" cm="1">
        <f t="array" ref="D19">IF(INDEX($A:$A,ROW())="",0,INDEX(Spots!$C:$C,MATCH(INDEX($A:$A,ROW()),Spots!$A:$A,0)))</f>
        <v>2</v>
      </c>
      <c r="E19" s="125" t="str" cm="1">
        <f t="array" ref="E19">IF(INDEX($A:$A,ROW())="","","["&amp;INDEX(C:C,ROW())&amp;","&amp;INDEX(D:D,ROW())&amp;"]")</f>
        <v>[3,2]</v>
      </c>
      <c r="F19" s="126" cm="1">
        <f t="array" ref="F19">IF(INDEX($B:$B,ROW())="",0,INDEX(Spots!$B:$B,MATCH(INDEX($B:$B,ROW()),Spots!$A:$A,0)))</f>
        <v>3</v>
      </c>
      <c r="G19" s="124" cm="1">
        <f t="array" ref="G19">IF(INDEX($B:$B,ROW())="",0,INDEX(Spots!$C:$C,MATCH(INDEX($B:$B,ROW()),Spots!$A:$A,0)))</f>
        <v>3</v>
      </c>
      <c r="H19" s="125" t="str" cm="1">
        <f t="array" ref="H19">IF(INDEX($B:$B,ROW())="","","["&amp;INDEX(F:F,ROW())&amp;","&amp;INDEX(G:G,ROW())&amp;"]")</f>
        <v>[3,3]</v>
      </c>
      <c r="J19" s="86"/>
      <c r="K19" s="86"/>
      <c r="T19" s="129"/>
    </row>
    <row r="20" spans="1:30" x14ac:dyDescent="0.3">
      <c r="A20" s="131" t="s">
        <v>38</v>
      </c>
      <c r="B20" s="131" t="s">
        <v>40</v>
      </c>
      <c r="C20" s="124" cm="1">
        <f t="array" ref="C20">IF(INDEX($A:$A,ROW())="",0,INDEX(Spots!$B:$B,MATCH(INDEX($A:$A,ROW()),Spots!$A:$A,0)))</f>
        <v>3</v>
      </c>
      <c r="D20" s="124" cm="1">
        <f t="array" ref="D20">IF(INDEX($A:$A,ROW())="",0,INDEX(Spots!$C:$C,MATCH(INDEX($A:$A,ROW()),Spots!$A:$A,0)))</f>
        <v>3</v>
      </c>
      <c r="E20" s="125" t="str" cm="1">
        <f t="array" ref="E20">IF(INDEX($A:$A,ROW())="","","["&amp;INDEX(C:C,ROW())&amp;","&amp;INDEX(D:D,ROW())&amp;"]")</f>
        <v>[3,3]</v>
      </c>
      <c r="F20" s="126" cm="1">
        <f t="array" ref="F20">IF(INDEX($B:$B,ROW())="",0,INDEX(Spots!$B:$B,MATCH(INDEX($B:$B,ROW()),Spots!$A:$A,0)))</f>
        <v>3</v>
      </c>
      <c r="G20" s="124" cm="1">
        <f t="array" ref="G20">IF(INDEX($B:$B,ROW())="",0,INDEX(Spots!$C:$C,MATCH(INDEX($B:$B,ROW()),Spots!$A:$A,0)))</f>
        <v>4</v>
      </c>
      <c r="H20" s="125" t="str" cm="1">
        <f t="array" ref="H20">IF(INDEX($B:$B,ROW())="","","["&amp;INDEX(F:F,ROW())&amp;","&amp;INDEX(G:G,ROW())&amp;"]")</f>
        <v>[3,4]</v>
      </c>
      <c r="J20" s="86"/>
      <c r="K20" s="86"/>
      <c r="T20" s="129"/>
    </row>
    <row r="21" spans="1:30" x14ac:dyDescent="0.3">
      <c r="A21" s="131" t="s">
        <v>40</v>
      </c>
      <c r="B21" s="131" t="s">
        <v>42</v>
      </c>
      <c r="C21" s="124" cm="1">
        <f t="array" ref="C21">IF(INDEX($A:$A,ROW())="",0,INDEX(Spots!$B:$B,MATCH(INDEX($A:$A,ROW()),Spots!$A:$A,0)))</f>
        <v>3</v>
      </c>
      <c r="D21" s="124" cm="1">
        <f t="array" ref="D21">IF(INDEX($A:$A,ROW())="",0,INDEX(Spots!$C:$C,MATCH(INDEX($A:$A,ROW()),Spots!$A:$A,0)))</f>
        <v>4</v>
      </c>
      <c r="E21" s="125" t="str" cm="1">
        <f t="array" ref="E21">IF(INDEX($A:$A,ROW())="","","["&amp;INDEX(C:C,ROW())&amp;","&amp;INDEX(D:D,ROW())&amp;"]")</f>
        <v>[3,4]</v>
      </c>
      <c r="F21" s="126" cm="1">
        <f t="array" ref="F21">IF(INDEX($B:$B,ROW())="",0,INDEX(Spots!$B:$B,MATCH(INDEX($B:$B,ROW()),Spots!$A:$A,0)))</f>
        <v>3</v>
      </c>
      <c r="G21" s="124" cm="1">
        <f t="array" ref="G21">IF(INDEX($B:$B,ROW())="",0,INDEX(Spots!$C:$C,MATCH(INDEX($B:$B,ROW()),Spots!$A:$A,0)))</f>
        <v>5</v>
      </c>
      <c r="H21" s="125" t="str" cm="1">
        <f t="array" ref="H21">IF(INDEX($B:$B,ROW())="","","["&amp;INDEX(F:F,ROW())&amp;","&amp;INDEX(G:G,ROW())&amp;"]")</f>
        <v>[3,5]</v>
      </c>
      <c r="J21" s="86"/>
      <c r="K21" s="86"/>
      <c r="T21" s="129"/>
    </row>
    <row r="22" spans="1:30" x14ac:dyDescent="0.3">
      <c r="A22" s="131" t="s">
        <v>42</v>
      </c>
      <c r="B22" s="131" t="s">
        <v>44</v>
      </c>
      <c r="C22" s="124" cm="1">
        <f t="array" ref="C22">IF(INDEX($A:$A,ROW())="",0,INDEX(Spots!$B:$B,MATCH(INDEX($A:$A,ROW()),Spots!$A:$A,0)))</f>
        <v>3</v>
      </c>
      <c r="D22" s="124" cm="1">
        <f t="array" ref="D22">IF(INDEX($A:$A,ROW())="",0,INDEX(Spots!$C:$C,MATCH(INDEX($A:$A,ROW()),Spots!$A:$A,0)))</f>
        <v>5</v>
      </c>
      <c r="E22" s="125" t="str" cm="1">
        <f t="array" ref="E22">IF(INDEX($A:$A,ROW())="","","["&amp;INDEX(C:C,ROW())&amp;","&amp;INDEX(D:D,ROW())&amp;"]")</f>
        <v>[3,5]</v>
      </c>
      <c r="F22" s="126" cm="1">
        <f t="array" ref="F22">IF(INDEX($B:$B,ROW())="",0,INDEX(Spots!$B:$B,MATCH(INDEX($B:$B,ROW()),Spots!$A:$A,0)))</f>
        <v>3</v>
      </c>
      <c r="G22" s="124" cm="1">
        <f t="array" ref="G22">IF(INDEX($B:$B,ROW())="",0,INDEX(Spots!$C:$C,MATCH(INDEX($B:$B,ROW()),Spots!$A:$A,0)))</f>
        <v>6</v>
      </c>
      <c r="H22" s="125" t="str" cm="1">
        <f t="array" ref="H22">IF(INDEX($B:$B,ROW())="","","["&amp;INDEX(F:F,ROW())&amp;","&amp;INDEX(G:G,ROW())&amp;"]")</f>
        <v>[3,6]</v>
      </c>
      <c r="J22" s="86"/>
      <c r="K22" s="86"/>
      <c r="T22" s="129"/>
      <c r="AD22" s="86"/>
    </row>
    <row r="23" spans="1:30" s="86" customFormat="1" ht="14.4" customHeight="1" x14ac:dyDescent="0.3">
      <c r="A23" s="131" t="s">
        <v>44</v>
      </c>
      <c r="B23" s="131" t="s">
        <v>19</v>
      </c>
      <c r="C23" s="124" cm="1">
        <f t="array" ref="C23">IF(INDEX($A:$A,ROW())="",0,INDEX(Spots!$B:$B,MATCH(INDEX($A:$A,ROW()),Spots!$A:$A,0)))</f>
        <v>3</v>
      </c>
      <c r="D23" s="124" cm="1">
        <f t="array" ref="D23">IF(INDEX($A:$A,ROW())="",0,INDEX(Spots!$C:$C,MATCH(INDEX($A:$A,ROW()),Spots!$A:$A,0)))</f>
        <v>6</v>
      </c>
      <c r="E23" s="125" t="str" cm="1">
        <f t="array" ref="E23">IF(INDEX($A:$A,ROW())="","","["&amp;INDEX(C:C,ROW())&amp;","&amp;INDEX(D:D,ROW())&amp;"]")</f>
        <v>[3,6]</v>
      </c>
      <c r="F23" s="126" cm="1">
        <f t="array" ref="F23">IF(INDEX($B:$B,ROW())="",0,INDEX(Spots!$B:$B,MATCH(INDEX($B:$B,ROW()),Spots!$A:$A,0)))</f>
        <v>1</v>
      </c>
      <c r="G23" s="124" cm="1">
        <f t="array" ref="G23">IF(INDEX($B:$B,ROW())="",0,INDEX(Spots!$C:$C,MATCH(INDEX($B:$B,ROW()),Spots!$A:$A,0)))</f>
        <v>6</v>
      </c>
      <c r="H23" s="125" t="str" cm="1">
        <f t="array" ref="H23">IF(INDEX($B:$B,ROW())="","","["&amp;INDEX(F:F,ROW())&amp;","&amp;INDEX(G:G,ROW())&amp;"]")</f>
        <v>[1,6]</v>
      </c>
      <c r="I23" s="134" t="s">
        <v>90</v>
      </c>
    </row>
    <row r="24" spans="1:30" x14ac:dyDescent="0.3">
      <c r="A24" s="135" t="s">
        <v>85</v>
      </c>
      <c r="B24" s="135" t="s">
        <v>84</v>
      </c>
      <c r="C24" s="124" cm="1">
        <f t="array" ref="C24">IF(INDEX($A:$A,ROW())="",0,INDEX(Spots!$B:$B,MATCH(INDEX($A:$A,ROW()),Spots!$A:$A,0)))</f>
        <v>-10</v>
      </c>
      <c r="D24" s="124" cm="1">
        <f t="array" ref="D24">IF(INDEX($A:$A,ROW())="",0,INDEX(Spots!$C:$C,MATCH(INDEX($A:$A,ROW()),Spots!$A:$A,0)))</f>
        <v>-10</v>
      </c>
      <c r="E24" s="125" t="str" cm="1">
        <f t="array" ref="E24">IF(INDEX($A:$A,ROW())="","","["&amp;INDEX(C:C,ROW())&amp;","&amp;INDEX(D:D,ROW())&amp;"]")</f>
        <v>[-10,-10]</v>
      </c>
      <c r="F24" s="126" cm="1">
        <f t="array" ref="F24">IF(INDEX($B:$B,ROW())="",0,INDEX(Spots!$B:$B,MATCH(INDEX($B:$B,ROW()),Spots!$A:$A,0)))</f>
        <v>10</v>
      </c>
      <c r="G24" s="124" cm="1">
        <f t="array" ref="G24">IF(INDEX($B:$B,ROW())="",0,INDEX(Spots!$C:$C,MATCH(INDEX($B:$B,ROW()),Spots!$A:$A,0)))</f>
        <v>-10</v>
      </c>
      <c r="H24" s="125" t="str" cm="1">
        <f t="array" ref="H24">IF(INDEX($B:$B,ROW())="","","["&amp;INDEX(F:F,ROW())&amp;","&amp;INDEX(G:G,ROW())&amp;"]")</f>
        <v>[10,-10]</v>
      </c>
    </row>
    <row r="25" spans="1:30" x14ac:dyDescent="0.3">
      <c r="A25" s="135" t="s">
        <v>84</v>
      </c>
      <c r="B25" s="135" t="s">
        <v>86</v>
      </c>
      <c r="C25" s="124" cm="1">
        <f t="array" ref="C25">IF(INDEX($A:$A,ROW())="",0,INDEX(Spots!$B:$B,MATCH(INDEX($A:$A,ROW()),Spots!$A:$A,0)))</f>
        <v>10</v>
      </c>
      <c r="D25" s="124" cm="1">
        <f t="array" ref="D25">IF(INDEX($A:$A,ROW())="",0,INDEX(Spots!$C:$C,MATCH(INDEX($A:$A,ROW()),Spots!$A:$A,0)))</f>
        <v>-10</v>
      </c>
      <c r="E25" s="125" t="str" cm="1">
        <f t="array" ref="E25">IF(INDEX($A:$A,ROW())="","","["&amp;INDEX(C:C,ROW())&amp;","&amp;INDEX(D:D,ROW())&amp;"]")</f>
        <v>[10,-10]</v>
      </c>
      <c r="F25" s="126" cm="1">
        <f t="array" ref="F25">IF(INDEX($B:$B,ROW())="",0,INDEX(Spots!$B:$B,MATCH(INDEX($B:$B,ROW()),Spots!$A:$A,0)))</f>
        <v>10</v>
      </c>
      <c r="G25" s="124" cm="1">
        <f t="array" ref="G25">IF(INDEX($B:$B,ROW())="",0,INDEX(Spots!$C:$C,MATCH(INDEX($B:$B,ROW()),Spots!$A:$A,0)))</f>
        <v>10</v>
      </c>
      <c r="H25" s="125" t="str" cm="1">
        <f t="array" ref="H25">IF(INDEX($B:$B,ROW())="","","["&amp;INDEX(F:F,ROW())&amp;","&amp;INDEX(G:G,ROW())&amp;"]")</f>
        <v>[10,10]</v>
      </c>
    </row>
    <row r="26" spans="1:30" x14ac:dyDescent="0.3">
      <c r="A26" s="135" t="s">
        <v>86</v>
      </c>
      <c r="B26" s="135" t="s">
        <v>87</v>
      </c>
      <c r="C26" s="124" cm="1">
        <f t="array" ref="C26">IF(INDEX($A:$A,ROW())="",0,INDEX(Spots!$B:$B,MATCH(INDEX($A:$A,ROW()),Spots!$A:$A,0)))</f>
        <v>10</v>
      </c>
      <c r="D26" s="124" cm="1">
        <f t="array" ref="D26">IF(INDEX($A:$A,ROW())="",0,INDEX(Spots!$C:$C,MATCH(INDEX($A:$A,ROW()),Spots!$A:$A,0)))</f>
        <v>10</v>
      </c>
      <c r="E26" s="125" t="str" cm="1">
        <f t="array" ref="E26">IF(INDEX($A:$A,ROW())="","","["&amp;INDEX(C:C,ROW())&amp;","&amp;INDEX(D:D,ROW())&amp;"]")</f>
        <v>[10,10]</v>
      </c>
      <c r="F26" s="126" cm="1">
        <f t="array" ref="F26">IF(INDEX($B:$B,ROW())="",0,INDEX(Spots!$B:$B,MATCH(INDEX($B:$B,ROW()),Spots!$A:$A,0)))</f>
        <v>-10</v>
      </c>
      <c r="G26" s="124" cm="1">
        <f t="array" ref="G26">IF(INDEX($B:$B,ROW())="",0,INDEX(Spots!$C:$C,MATCH(INDEX($B:$B,ROW()),Spots!$A:$A,0)))</f>
        <v>10</v>
      </c>
      <c r="H26" s="125" t="str" cm="1">
        <f t="array" ref="H26">IF(INDEX($B:$B,ROW())="","","["&amp;INDEX(F:F,ROW())&amp;","&amp;INDEX(G:G,ROW())&amp;"]")</f>
        <v>[-10,10]</v>
      </c>
    </row>
    <row r="27" spans="1:30" x14ac:dyDescent="0.3">
      <c r="A27" s="135" t="s">
        <v>87</v>
      </c>
      <c r="B27" s="135" t="s">
        <v>85</v>
      </c>
      <c r="C27" s="124" cm="1">
        <f t="array" ref="C27">IF(INDEX($A:$A,ROW())="",0,INDEX(Spots!$B:$B,MATCH(INDEX($A:$A,ROW()),Spots!$A:$A,0)))</f>
        <v>-10</v>
      </c>
      <c r="D27" s="124" cm="1">
        <f t="array" ref="D27">IF(INDEX($A:$A,ROW())="",0,INDEX(Spots!$C:$C,MATCH(INDEX($A:$A,ROW()),Spots!$A:$A,0)))</f>
        <v>10</v>
      </c>
      <c r="E27" s="125" t="str" cm="1">
        <f t="array" ref="E27">IF(INDEX($A:$A,ROW())="","","["&amp;INDEX(C:C,ROW())&amp;","&amp;INDEX(D:D,ROW())&amp;"]")</f>
        <v>[-10,10]</v>
      </c>
      <c r="F27" s="126" cm="1">
        <f t="array" ref="F27">IF(INDEX($B:$B,ROW())="",0,INDEX(Spots!$B:$B,MATCH(INDEX($B:$B,ROW()),Spots!$A:$A,0)))</f>
        <v>-10</v>
      </c>
      <c r="G27" s="124" cm="1">
        <f t="array" ref="G27">IF(INDEX($B:$B,ROW())="",0,INDEX(Spots!$C:$C,MATCH(INDEX($B:$B,ROW()),Spots!$A:$A,0)))</f>
        <v>-10</v>
      </c>
      <c r="H27" s="125" t="str" cm="1">
        <f t="array" ref="H27">IF(INDEX($B:$B,ROW())="","","["&amp;INDEX(F:F,ROW())&amp;","&amp;INDEX(G:G,ROW())&amp;"]")</f>
        <v>[-10,-10]</v>
      </c>
    </row>
    <row r="28" spans="1:30" x14ac:dyDescent="0.3">
      <c r="A28" s="136" t="s">
        <v>85</v>
      </c>
      <c r="B28" s="136" t="s">
        <v>85</v>
      </c>
      <c r="C28" s="124" cm="1">
        <f t="array" ref="C28">IF(INDEX($A:$A,ROW())="",0,INDEX(Spots!$B:$B,MATCH(INDEX($A:$A,ROW()),Spots!$A:$A,0)))</f>
        <v>-10</v>
      </c>
      <c r="D28" s="124" cm="1">
        <f t="array" ref="D28">IF(INDEX($A:$A,ROW())="",0,INDEX(Spots!$C:$C,MATCH(INDEX($A:$A,ROW()),Spots!$A:$A,0)))</f>
        <v>-10</v>
      </c>
      <c r="E28" s="125" t="str" cm="1">
        <f t="array" ref="E28">IF(INDEX($A:$A,ROW())="","","["&amp;INDEX(C:C,ROW())&amp;","&amp;INDEX(D:D,ROW())&amp;"]")</f>
        <v>[-10,-10]</v>
      </c>
      <c r="F28" s="126" cm="1">
        <f t="array" ref="F28">IF(INDEX($B:$B,ROW())="",0,INDEX(Spots!$B:$B,MATCH(INDEX($B:$B,ROW()),Spots!$A:$A,0)))</f>
        <v>-10</v>
      </c>
      <c r="G28" s="124" cm="1">
        <f t="array" ref="G28">IF(INDEX($B:$B,ROW())="",0,INDEX(Spots!$C:$C,MATCH(INDEX($B:$B,ROW()),Spots!$A:$A,0)))</f>
        <v>-10</v>
      </c>
      <c r="H28" s="125" t="str" cm="1">
        <f t="array" ref="H28">IF(INDEX($B:$B,ROW())="","","["&amp;INDEX(F:F,ROW())&amp;","&amp;INDEX(G:G,ROW())&amp;"]")</f>
        <v>[-10,-10]</v>
      </c>
    </row>
    <row r="29" spans="1:30" x14ac:dyDescent="0.3">
      <c r="A29" s="136" t="s">
        <v>85</v>
      </c>
      <c r="B29" s="136" t="s">
        <v>85</v>
      </c>
      <c r="C29" s="124" cm="1">
        <f t="array" ref="C29">IF(INDEX($A:$A,ROW())="",0,INDEX(Spots!$B:$B,MATCH(INDEX($A:$A,ROW()),Spots!$A:$A,0)))</f>
        <v>-10</v>
      </c>
      <c r="D29" s="124" cm="1">
        <f t="array" ref="D29">IF(INDEX($A:$A,ROW())="",0,INDEX(Spots!$C:$C,MATCH(INDEX($A:$A,ROW()),Spots!$A:$A,0)))</f>
        <v>-10</v>
      </c>
      <c r="E29" s="125" t="str" cm="1">
        <f t="array" ref="E29">IF(INDEX($A:$A,ROW())="","","["&amp;INDEX(C:C,ROW())&amp;","&amp;INDEX(D:D,ROW())&amp;"]")</f>
        <v>[-10,-10]</v>
      </c>
      <c r="F29" s="126" cm="1">
        <f t="array" ref="F29">IF(INDEX($B:$B,ROW())="",0,INDEX(Spots!$B:$B,MATCH(INDEX($B:$B,ROW()),Spots!$A:$A,0)))</f>
        <v>-10</v>
      </c>
      <c r="G29" s="124" cm="1">
        <f t="array" ref="G29">IF(INDEX($B:$B,ROW())="",0,INDEX(Spots!$C:$C,MATCH(INDEX($B:$B,ROW()),Spots!$A:$A,0)))</f>
        <v>-10</v>
      </c>
      <c r="H29" s="125" t="str" cm="1">
        <f t="array" ref="H29">IF(INDEX($B:$B,ROW())="","","["&amp;INDEX(F:F,ROW())&amp;","&amp;INDEX(G:G,ROW())&amp;"]")</f>
        <v>[-10,-10]</v>
      </c>
    </row>
    <row r="30" spans="1:30" x14ac:dyDescent="0.3">
      <c r="A30" s="136" t="s">
        <v>85</v>
      </c>
      <c r="B30" s="136" t="s">
        <v>85</v>
      </c>
      <c r="C30" s="124" cm="1">
        <f t="array" ref="C30">IF(INDEX($A:$A,ROW())="",0,INDEX(Spots!$B:$B,MATCH(INDEX($A:$A,ROW()),Spots!$A:$A,0)))</f>
        <v>-10</v>
      </c>
      <c r="D30" s="124" cm="1">
        <f t="array" ref="D30">IF(INDEX($A:$A,ROW())="",0,INDEX(Spots!$C:$C,MATCH(INDEX($A:$A,ROW()),Spots!$A:$A,0)))</f>
        <v>-10</v>
      </c>
      <c r="E30" s="125" t="str" cm="1">
        <f t="array" ref="E30">IF(INDEX($A:$A,ROW())="","","["&amp;INDEX(C:C,ROW())&amp;","&amp;INDEX(D:D,ROW())&amp;"]")</f>
        <v>[-10,-10]</v>
      </c>
      <c r="F30" s="126" cm="1">
        <f t="array" ref="F30">IF(INDEX($B:$B,ROW())="",0,INDEX(Spots!$B:$B,MATCH(INDEX($B:$B,ROW()),Spots!$A:$A,0)))</f>
        <v>-10</v>
      </c>
      <c r="G30" s="124" cm="1">
        <f t="array" ref="G30">IF(INDEX($B:$B,ROW())="",0,INDEX(Spots!$C:$C,MATCH(INDEX($B:$B,ROW()),Spots!$A:$A,0)))</f>
        <v>-10</v>
      </c>
      <c r="H30" s="125" t="str" cm="1">
        <f t="array" ref="H30">IF(INDEX($B:$B,ROW())="","","["&amp;INDEX(F:F,ROW())&amp;","&amp;INDEX(G:G,ROW())&amp;"]")</f>
        <v>[-10,-10]</v>
      </c>
    </row>
    <row r="31" spans="1:30" x14ac:dyDescent="0.3">
      <c r="A31" s="136" t="s">
        <v>85</v>
      </c>
      <c r="B31" s="136" t="s">
        <v>85</v>
      </c>
      <c r="C31" s="124" cm="1">
        <f t="array" ref="C31">IF(INDEX($A:$A,ROW())="",0,INDEX(Spots!$B:$B,MATCH(INDEX($A:$A,ROW()),Spots!$A:$A,0)))</f>
        <v>-10</v>
      </c>
      <c r="D31" s="124" cm="1">
        <f t="array" ref="D31">IF(INDEX($A:$A,ROW())="",0,INDEX(Spots!$C:$C,MATCH(INDEX($A:$A,ROW()),Spots!$A:$A,0)))</f>
        <v>-10</v>
      </c>
      <c r="E31" s="125" t="str" cm="1">
        <f t="array" ref="E31">IF(INDEX($A:$A,ROW())="","","["&amp;INDEX(C:C,ROW())&amp;","&amp;INDEX(D:D,ROW())&amp;"]")</f>
        <v>[-10,-10]</v>
      </c>
      <c r="F31" s="126" cm="1">
        <f t="array" ref="F31">IF(INDEX($B:$B,ROW())="",0,INDEX(Spots!$B:$B,MATCH(INDEX($B:$B,ROW()),Spots!$A:$A,0)))</f>
        <v>-10</v>
      </c>
      <c r="G31" s="124" cm="1">
        <f t="array" ref="G31">IF(INDEX($B:$B,ROW())="",0,INDEX(Spots!$C:$C,MATCH(INDEX($B:$B,ROW()),Spots!$A:$A,0)))</f>
        <v>-10</v>
      </c>
      <c r="H31" s="125" t="str" cm="1">
        <f t="array" ref="H31">IF(INDEX($B:$B,ROW())="","","["&amp;INDEX(F:F,ROW())&amp;","&amp;INDEX(G:G,ROW())&amp;"]")</f>
        <v>[-10,-10]</v>
      </c>
    </row>
    <row r="32" spans="1:30" x14ac:dyDescent="0.3">
      <c r="A32" s="136"/>
      <c r="B32" s="136"/>
      <c r="C32" s="124" cm="1">
        <f t="array" ref="C32">IF(INDEX($A:$A,ROW())="",0,INDEX(Spots!$B:$B,MATCH(INDEX($A:$A,ROW()),Spots!$A:$A,0)))</f>
        <v>0</v>
      </c>
      <c r="D32" s="124" cm="1">
        <f t="array" ref="D32">IF(INDEX($A:$A,ROW())="",0,INDEX(Spots!$C:$C,MATCH(INDEX($A:$A,ROW()),Spots!$A:$A,0)))</f>
        <v>0</v>
      </c>
      <c r="F32" s="126" cm="1">
        <f t="array" ref="F32">IF(INDEX($B:$B,ROW())="",0,INDEX(Spots!$B:$B,MATCH(INDEX($B:$B,ROW()),Spots!$A:$A,0)))</f>
        <v>0</v>
      </c>
      <c r="G32" s="124" cm="1">
        <f t="array" ref="G32">IF(INDEX($B:$B,ROW())="",0,INDEX(Spots!$C:$C,MATCH(INDEX($B:$B,ROW()),Spots!$A:$A,0)))</f>
        <v>0</v>
      </c>
    </row>
    <row r="33" spans="1:7" x14ac:dyDescent="0.3">
      <c r="A33" s="136"/>
      <c r="B33" s="136"/>
      <c r="C33" s="124" cm="1">
        <f t="array" ref="C33">IF(INDEX($A:$A,ROW())="",0,INDEX(Spots!$B:$B,MATCH(INDEX($A:$A,ROW()),Spots!$A:$A,0)))</f>
        <v>0</v>
      </c>
      <c r="D33" s="124" cm="1">
        <f t="array" ref="D33">IF(INDEX($A:$A,ROW())="",0,INDEX(Spots!$C:$C,MATCH(INDEX($A:$A,ROW()),Spots!$A:$A,0)))</f>
        <v>0</v>
      </c>
      <c r="F33" s="126" cm="1">
        <f t="array" ref="F33">IF(INDEX($B:$B,ROW())="",0,INDEX(Spots!$B:$B,MATCH(INDEX($B:$B,ROW()),Spots!$A:$A,0)))</f>
        <v>0</v>
      </c>
      <c r="G33" s="124" cm="1">
        <f t="array" ref="G33">IF(INDEX($B:$B,ROW())="",0,INDEX(Spots!$C:$C,MATCH(INDEX($B:$B,ROW()),Spots!$A:$A,0)))</f>
        <v>0</v>
      </c>
    </row>
    <row r="34" spans="1:7" x14ac:dyDescent="0.3">
      <c r="A34" s="136"/>
      <c r="B34" s="136"/>
      <c r="C34" s="124" cm="1">
        <f t="array" ref="C34">IF(INDEX($A:$A,ROW())="",0,INDEX(Spots!$B:$B,MATCH(INDEX($A:$A,ROW()),Spots!$A:$A,0)))</f>
        <v>0</v>
      </c>
      <c r="D34" s="124" cm="1">
        <f t="array" ref="D34">IF(INDEX($A:$A,ROW())="",0,INDEX(Spots!$C:$C,MATCH(INDEX($A:$A,ROW()),Spots!$A:$A,0)))</f>
        <v>0</v>
      </c>
      <c r="F34" s="126" cm="1">
        <f t="array" ref="F34">IF(INDEX($B:$B,ROW())="",0,INDEX(Spots!$B:$B,MATCH(INDEX($B:$B,ROW()),Spots!$A:$A,0)))</f>
        <v>0</v>
      </c>
      <c r="G34" s="124" cm="1">
        <f t="array" ref="G34">IF(INDEX($B:$B,ROW())="",0,INDEX(Spots!$C:$C,MATCH(INDEX($B:$B,ROW()),Spots!$A:$A,0)))</f>
        <v>0</v>
      </c>
    </row>
    <row r="35" spans="1:7" x14ac:dyDescent="0.3">
      <c r="A35" s="136"/>
      <c r="B35" s="136"/>
      <c r="C35" s="124" cm="1">
        <f t="array" ref="C35">IF(INDEX($A:$A,ROW())="",0,INDEX(Spots!$B:$B,MATCH(INDEX($A:$A,ROW()),Spots!$A:$A,0)))</f>
        <v>0</v>
      </c>
      <c r="D35" s="124" cm="1">
        <f t="array" ref="D35">IF(INDEX($A:$A,ROW())="",0,INDEX(Spots!$C:$C,MATCH(INDEX($A:$A,ROW()),Spots!$A:$A,0)))</f>
        <v>0</v>
      </c>
      <c r="F35" s="126" cm="1">
        <f t="array" ref="F35">IF(INDEX($B:$B,ROW())="",0,INDEX(Spots!$B:$B,MATCH(INDEX($B:$B,ROW()),Spots!$A:$A,0)))</f>
        <v>0</v>
      </c>
      <c r="G35" s="124" cm="1">
        <f t="array" ref="G35">IF(INDEX($B:$B,ROW())="",0,INDEX(Spots!$C:$C,MATCH(INDEX($B:$B,ROW()),Spots!$A:$A,0)))</f>
        <v>0</v>
      </c>
    </row>
    <row r="36" spans="1:7" x14ac:dyDescent="0.3">
      <c r="A36" s="136"/>
      <c r="B36" s="136"/>
      <c r="C36" s="124" cm="1">
        <f t="array" ref="C36">IF(INDEX($A:$A,ROW())="",0,INDEX(Spots!$B:$B,MATCH(INDEX($A:$A,ROW()),Spots!$A:$A,0)))</f>
        <v>0</v>
      </c>
      <c r="D36" s="124" cm="1">
        <f t="array" ref="D36">IF(INDEX($A:$A,ROW())="",0,INDEX(Spots!$C:$C,MATCH(INDEX($A:$A,ROW()),Spots!$A:$A,0)))</f>
        <v>0</v>
      </c>
      <c r="F36" s="126" cm="1">
        <f t="array" ref="F36">IF(INDEX($B:$B,ROW())="",0,INDEX(Spots!$B:$B,MATCH(INDEX($B:$B,ROW()),Spots!$A:$A,0)))</f>
        <v>0</v>
      </c>
      <c r="G36" s="124" cm="1">
        <f t="array" ref="G36">IF(INDEX($B:$B,ROW())="",0,INDEX(Spots!$C:$C,MATCH(INDEX($B:$B,ROW()),Spots!$A:$A,0)))</f>
        <v>0</v>
      </c>
    </row>
    <row r="37" spans="1:7" x14ac:dyDescent="0.3">
      <c r="A37" s="136"/>
      <c r="B37" s="136"/>
      <c r="C37" s="124" cm="1">
        <f t="array" ref="C37">IF(INDEX($A:$A,ROW())="",0,INDEX(Spots!$B:$B,MATCH(INDEX($A:$A,ROW()),Spots!$A:$A,0)))</f>
        <v>0</v>
      </c>
      <c r="D37" s="124" cm="1">
        <f t="array" ref="D37">IF(INDEX($A:$A,ROW())="",0,INDEX(Spots!$C:$C,MATCH(INDEX($A:$A,ROW()),Spots!$A:$A,0)))</f>
        <v>0</v>
      </c>
      <c r="F37" s="126" cm="1">
        <f t="array" ref="F37">IF(INDEX($B:$B,ROW())="",0,INDEX(Spots!$B:$B,MATCH(INDEX($B:$B,ROW()),Spots!$A:$A,0)))</f>
        <v>0</v>
      </c>
      <c r="G37" s="124" cm="1">
        <f t="array" ref="G37">IF(INDEX($B:$B,ROW())="",0,INDEX(Spots!$C:$C,MATCH(INDEX($B:$B,ROW()),Spots!$A:$A,0)))</f>
        <v>0</v>
      </c>
    </row>
    <row r="38" spans="1:7" x14ac:dyDescent="0.3">
      <c r="A38" s="136"/>
      <c r="B38" s="136"/>
      <c r="F38" s="126"/>
      <c r="G38" s="124"/>
    </row>
    <row r="39" spans="1:7" x14ac:dyDescent="0.3">
      <c r="A39" s="136"/>
      <c r="B39" s="136"/>
      <c r="F39" s="126"/>
      <c r="G39" s="124"/>
    </row>
    <row r="40" spans="1:7" x14ac:dyDescent="0.3">
      <c r="A40" s="136"/>
      <c r="B40" s="136"/>
      <c r="F40" s="126"/>
      <c r="G40" s="124"/>
    </row>
    <row r="41" spans="1:7" x14ac:dyDescent="0.3">
      <c r="A41" s="136"/>
      <c r="B41" s="136"/>
      <c r="F41" s="126"/>
      <c r="G41" s="124"/>
    </row>
    <row r="42" spans="1:7" x14ac:dyDescent="0.3">
      <c r="A42" s="136"/>
      <c r="B42" s="136"/>
      <c r="F42" s="126"/>
      <c r="G42" s="124"/>
    </row>
    <row r="43" spans="1:7" x14ac:dyDescent="0.3">
      <c r="A43" s="136"/>
      <c r="B43" s="136"/>
      <c r="F43" s="126"/>
      <c r="G43" s="124"/>
    </row>
    <row r="44" spans="1:7" x14ac:dyDescent="0.3">
      <c r="A44" s="136"/>
      <c r="B44" s="136"/>
      <c r="F44" s="126"/>
      <c r="G44" s="124"/>
    </row>
    <row r="45" spans="1:7" x14ac:dyDescent="0.3">
      <c r="A45" s="136"/>
      <c r="B45" s="136"/>
      <c r="F45" s="126"/>
      <c r="G45" s="124"/>
    </row>
    <row r="46" spans="1:7" x14ac:dyDescent="0.3">
      <c r="A46" s="136"/>
      <c r="B46" s="136"/>
      <c r="F46" s="126"/>
      <c r="G46" s="124"/>
    </row>
    <row r="47" spans="1:7" x14ac:dyDescent="0.3">
      <c r="A47" s="136"/>
      <c r="B47" s="136"/>
      <c r="F47" s="126"/>
      <c r="G47" s="124"/>
    </row>
    <row r="48" spans="1:7" x14ac:dyDescent="0.3">
      <c r="A48" s="136"/>
      <c r="B48" s="136"/>
      <c r="F48" s="126"/>
      <c r="G48" s="124"/>
    </row>
    <row r="49" spans="1:14" x14ac:dyDescent="0.3">
      <c r="A49" s="136"/>
      <c r="B49" s="136"/>
      <c r="F49" s="126"/>
      <c r="G49" s="124"/>
    </row>
    <row r="50" spans="1:14" x14ac:dyDescent="0.3">
      <c r="A50" s="136"/>
      <c r="B50" s="136"/>
      <c r="F50" s="126"/>
      <c r="G50" s="124"/>
    </row>
    <row r="51" spans="1:14" x14ac:dyDescent="0.3">
      <c r="A51" s="136"/>
      <c r="B51" s="136"/>
      <c r="F51" s="126"/>
      <c r="G51" s="124"/>
    </row>
    <row r="52" spans="1:14" x14ac:dyDescent="0.3">
      <c r="A52" s="136"/>
      <c r="B52" s="136"/>
      <c r="F52" s="126"/>
      <c r="G52" s="124"/>
    </row>
    <row r="53" spans="1:14" x14ac:dyDescent="0.3">
      <c r="A53" s="136"/>
      <c r="B53" s="136"/>
      <c r="F53" s="126"/>
      <c r="G53" s="124"/>
    </row>
    <row r="54" spans="1:14" x14ac:dyDescent="0.3">
      <c r="A54" s="136"/>
      <c r="B54" s="136"/>
      <c r="F54" s="126"/>
      <c r="G54" s="124"/>
    </row>
    <row r="55" spans="1:14" x14ac:dyDescent="0.3">
      <c r="A55" s="136"/>
      <c r="B55" s="136"/>
      <c r="F55" s="126"/>
      <c r="G55" s="124"/>
    </row>
    <row r="56" spans="1:14" ht="28.8" x14ac:dyDescent="0.55000000000000004">
      <c r="A56" s="136"/>
      <c r="B56" s="136"/>
      <c r="C56" s="137"/>
      <c r="D56" s="137"/>
      <c r="E56" s="138"/>
      <c r="F56" s="139"/>
      <c r="G56" s="137"/>
      <c r="H56" s="138"/>
      <c r="N56" s="140" t="s">
        <v>92</v>
      </c>
    </row>
    <row r="57" spans="1:14" x14ac:dyDescent="0.3">
      <c r="A57" s="136"/>
      <c r="B57" s="136"/>
      <c r="F57" s="126"/>
      <c r="G57" s="124"/>
    </row>
    <row r="58" spans="1:14" x14ac:dyDescent="0.3">
      <c r="A58" s="136"/>
      <c r="B58" s="136"/>
      <c r="F58" s="126"/>
      <c r="G58" s="124"/>
    </row>
    <row r="59" spans="1:14" x14ac:dyDescent="0.3">
      <c r="A59" s="136"/>
      <c r="B59" s="136"/>
      <c r="F59" s="126"/>
      <c r="G59" s="124"/>
    </row>
    <row r="60" spans="1:14" x14ac:dyDescent="0.3">
      <c r="A60" s="136"/>
      <c r="B60" s="136"/>
      <c r="F60" s="126"/>
      <c r="G60" s="124"/>
    </row>
    <row r="61" spans="1:14" x14ac:dyDescent="0.3">
      <c r="A61" s="136"/>
      <c r="B61" s="136"/>
      <c r="F61" s="126"/>
      <c r="G61" s="124"/>
    </row>
    <row r="62" spans="1:14" x14ac:dyDescent="0.3">
      <c r="A62" s="136"/>
      <c r="B62" s="136"/>
      <c r="F62" s="126"/>
      <c r="G62" s="124"/>
    </row>
    <row r="63" spans="1:14" x14ac:dyDescent="0.3">
      <c r="A63" s="136"/>
      <c r="B63" s="136"/>
      <c r="F63" s="126"/>
      <c r="G63" s="124"/>
    </row>
    <row r="64" spans="1:14" x14ac:dyDescent="0.3">
      <c r="A64" s="136"/>
      <c r="B64" s="136"/>
      <c r="F64" s="126"/>
      <c r="G64" s="124"/>
    </row>
    <row r="65" spans="1:7" x14ac:dyDescent="0.3">
      <c r="A65" s="136"/>
      <c r="B65" s="136"/>
      <c r="F65" s="126"/>
      <c r="G65" s="124"/>
    </row>
    <row r="66" spans="1:7" x14ac:dyDescent="0.3">
      <c r="A66" s="136"/>
      <c r="B66" s="136"/>
      <c r="F66" s="126"/>
      <c r="G66" s="124"/>
    </row>
    <row r="67" spans="1:7" x14ac:dyDescent="0.3">
      <c r="A67" s="136"/>
      <c r="B67" s="136"/>
      <c r="F67" s="126"/>
      <c r="G67" s="124"/>
    </row>
    <row r="68" spans="1:7" x14ac:dyDescent="0.3">
      <c r="A68" s="136"/>
      <c r="B68" s="136"/>
      <c r="F68" s="126"/>
      <c r="G68" s="124"/>
    </row>
    <row r="69" spans="1:7" x14ac:dyDescent="0.3">
      <c r="A69" s="136"/>
      <c r="B69" s="136"/>
      <c r="F69" s="126"/>
      <c r="G69" s="124"/>
    </row>
    <row r="70" spans="1:7" x14ac:dyDescent="0.3">
      <c r="A70" s="136"/>
      <c r="B70" s="136"/>
      <c r="F70" s="126"/>
      <c r="G70" s="124"/>
    </row>
    <row r="71" spans="1:7" x14ac:dyDescent="0.3">
      <c r="A71" s="136"/>
      <c r="B71" s="136"/>
      <c r="F71" s="126"/>
      <c r="G71" s="124"/>
    </row>
    <row r="72" spans="1:7" x14ac:dyDescent="0.3">
      <c r="A72" s="136"/>
      <c r="B72" s="136"/>
      <c r="F72" s="126"/>
      <c r="G72" s="124"/>
    </row>
    <row r="73" spans="1:7" x14ac:dyDescent="0.3">
      <c r="A73" s="136"/>
      <c r="B73" s="136"/>
      <c r="F73" s="126"/>
      <c r="G73" s="124"/>
    </row>
    <row r="74" spans="1:7" x14ac:dyDescent="0.3">
      <c r="A74" s="136"/>
      <c r="B74" s="136"/>
      <c r="F74" s="126"/>
      <c r="G74" s="124"/>
    </row>
    <row r="75" spans="1:7" x14ac:dyDescent="0.3">
      <c r="A75" s="136"/>
      <c r="B75" s="136"/>
      <c r="F75" s="126"/>
      <c r="G75" s="124"/>
    </row>
    <row r="76" spans="1:7" x14ac:dyDescent="0.3">
      <c r="A76" s="136"/>
      <c r="B76" s="136"/>
      <c r="F76" s="126"/>
      <c r="G76" s="124"/>
    </row>
    <row r="77" spans="1:7" x14ac:dyDescent="0.3">
      <c r="A77" s="136"/>
      <c r="B77" s="136"/>
      <c r="F77" s="126"/>
      <c r="G77" s="124"/>
    </row>
    <row r="78" spans="1:7" x14ac:dyDescent="0.3">
      <c r="A78" s="136"/>
      <c r="B78" s="136"/>
      <c r="F78" s="126"/>
      <c r="G78" s="124"/>
    </row>
    <row r="79" spans="1:7" x14ac:dyDescent="0.3">
      <c r="A79" s="136"/>
      <c r="B79" s="136"/>
      <c r="F79" s="126"/>
      <c r="G79" s="124"/>
    </row>
    <row r="80" spans="1:7" x14ac:dyDescent="0.3">
      <c r="A80" s="136"/>
      <c r="B80" s="136"/>
      <c r="F80" s="126"/>
      <c r="G80" s="124"/>
    </row>
    <row r="81" spans="1:7" x14ac:dyDescent="0.3">
      <c r="A81" s="136"/>
      <c r="B81" s="136"/>
      <c r="F81" s="126"/>
      <c r="G81" s="124"/>
    </row>
    <row r="82" spans="1:7" x14ac:dyDescent="0.3">
      <c r="A82" s="136"/>
      <c r="B82" s="136"/>
      <c r="F82" s="126"/>
      <c r="G82" s="124"/>
    </row>
    <row r="83" spans="1:7" x14ac:dyDescent="0.3">
      <c r="A83" s="136"/>
      <c r="B83" s="136"/>
      <c r="F83" s="126"/>
      <c r="G83" s="124"/>
    </row>
    <row r="84" spans="1:7" x14ac:dyDescent="0.3">
      <c r="A84" s="136"/>
      <c r="B84" s="136"/>
      <c r="F84" s="126"/>
      <c r="G84" s="124"/>
    </row>
    <row r="85" spans="1:7" x14ac:dyDescent="0.3">
      <c r="A85" s="136"/>
      <c r="B85" s="136"/>
      <c r="F85" s="126"/>
      <c r="G85" s="124"/>
    </row>
    <row r="86" spans="1:7" x14ac:dyDescent="0.3">
      <c r="A86" s="136"/>
      <c r="B86" s="136"/>
      <c r="F86" s="126"/>
      <c r="G86" s="124"/>
    </row>
    <row r="87" spans="1:7" x14ac:dyDescent="0.3">
      <c r="A87" s="136"/>
      <c r="B87" s="136"/>
      <c r="F87" s="126"/>
      <c r="G87" s="124"/>
    </row>
    <row r="88" spans="1:7" x14ac:dyDescent="0.3">
      <c r="A88" s="136"/>
      <c r="B88" s="136"/>
      <c r="F88" s="126"/>
      <c r="G88" s="124"/>
    </row>
    <row r="89" spans="1:7" x14ac:dyDescent="0.3">
      <c r="A89" s="136"/>
      <c r="B89" s="136"/>
      <c r="F89" s="126"/>
      <c r="G89" s="124"/>
    </row>
    <row r="90" spans="1:7" x14ac:dyDescent="0.3">
      <c r="A90" s="136"/>
      <c r="B90" s="136"/>
      <c r="F90" s="126"/>
      <c r="G90" s="124"/>
    </row>
    <row r="91" spans="1:7" x14ac:dyDescent="0.3">
      <c r="A91" s="136"/>
      <c r="B91" s="136"/>
      <c r="F91" s="126"/>
      <c r="G91" s="124"/>
    </row>
    <row r="92" spans="1:7" x14ac:dyDescent="0.3">
      <c r="A92" s="136"/>
      <c r="B92" s="136"/>
      <c r="F92" s="126"/>
      <c r="G92" s="124"/>
    </row>
    <row r="93" spans="1:7" x14ac:dyDescent="0.3">
      <c r="A93" s="136"/>
      <c r="B93" s="136"/>
      <c r="F93" s="126"/>
      <c r="G93" s="124"/>
    </row>
    <row r="94" spans="1:7" x14ac:dyDescent="0.3">
      <c r="A94" s="136"/>
      <c r="B94" s="136"/>
      <c r="F94" s="126"/>
      <c r="G94" s="124"/>
    </row>
    <row r="95" spans="1:7" x14ac:dyDescent="0.3">
      <c r="A95" s="136"/>
      <c r="B95" s="136"/>
      <c r="F95" s="126"/>
      <c r="G95" s="124"/>
    </row>
    <row r="96" spans="1:7" x14ac:dyDescent="0.3">
      <c r="A96" s="136"/>
      <c r="B96" s="136"/>
      <c r="F96" s="126"/>
      <c r="G96" s="124"/>
    </row>
    <row r="97" spans="1:8" x14ac:dyDescent="0.3">
      <c r="A97" s="136"/>
      <c r="B97" s="136"/>
      <c r="F97" s="126"/>
      <c r="G97" s="124"/>
    </row>
    <row r="98" spans="1:8" x14ac:dyDescent="0.3">
      <c r="A98" s="136"/>
      <c r="B98" s="136"/>
      <c r="F98" s="126"/>
      <c r="G98" s="124"/>
    </row>
    <row r="99" spans="1:8" x14ac:dyDescent="0.3">
      <c r="A99" s="136"/>
      <c r="B99" s="136"/>
      <c r="F99" s="126"/>
      <c r="G99" s="124"/>
    </row>
    <row r="100" spans="1:8" x14ac:dyDescent="0.3">
      <c r="A100" s="136"/>
      <c r="B100" s="136"/>
      <c r="F100" s="126"/>
      <c r="G100" s="124"/>
    </row>
    <row r="101" spans="1:8" x14ac:dyDescent="0.3">
      <c r="A101" s="136"/>
      <c r="B101" s="136"/>
      <c r="F101" s="126"/>
      <c r="G101" s="124"/>
    </row>
    <row r="102" spans="1:8" x14ac:dyDescent="0.3">
      <c r="A102" s="136"/>
      <c r="B102" s="136"/>
      <c r="F102" s="126"/>
      <c r="G102" s="124"/>
    </row>
    <row r="103" spans="1:8" x14ac:dyDescent="0.3">
      <c r="E103" s="141"/>
      <c r="F103" s="126"/>
      <c r="G103" s="124"/>
      <c r="H103" s="142"/>
    </row>
    <row r="104" spans="1:8" x14ac:dyDescent="0.3">
      <c r="F104" s="126"/>
      <c r="G104" s="124"/>
    </row>
    <row r="105" spans="1:8" x14ac:dyDescent="0.3">
      <c r="F105" s="126"/>
      <c r="G105" s="124"/>
    </row>
    <row r="106" spans="1:8" x14ac:dyDescent="0.3">
      <c r="F106" s="126"/>
      <c r="G106" s="124"/>
    </row>
    <row r="107" spans="1:8" x14ac:dyDescent="0.3">
      <c r="F107" s="126"/>
      <c r="G107" s="124"/>
    </row>
    <row r="108" spans="1:8" x14ac:dyDescent="0.3">
      <c r="F108" s="126"/>
      <c r="G108" s="124"/>
    </row>
    <row r="109" spans="1:8" x14ac:dyDescent="0.3">
      <c r="F109" s="126"/>
      <c r="G109" s="124"/>
    </row>
    <row r="110" spans="1:8" x14ac:dyDescent="0.3">
      <c r="F110" s="126"/>
      <c r="G110" s="124"/>
    </row>
    <row r="111" spans="1:8" x14ac:dyDescent="0.3">
      <c r="F111" s="126"/>
      <c r="G111" s="124"/>
    </row>
    <row r="112" spans="1:8" x14ac:dyDescent="0.3">
      <c r="F112" s="126"/>
      <c r="G112" s="124"/>
    </row>
    <row r="113" spans="6:12" x14ac:dyDescent="0.3">
      <c r="F113" s="126"/>
      <c r="G113" s="124"/>
    </row>
    <row r="114" spans="6:12" x14ac:dyDescent="0.3">
      <c r="F114" s="126"/>
      <c r="G114" s="124"/>
    </row>
    <row r="115" spans="6:12" x14ac:dyDescent="0.3">
      <c r="F115" s="126"/>
      <c r="G115" s="124"/>
    </row>
    <row r="116" spans="6:12" x14ac:dyDescent="0.3">
      <c r="F116" s="126"/>
      <c r="G116" s="124"/>
      <c r="L116" s="143"/>
    </row>
    <row r="117" spans="6:12" x14ac:dyDescent="0.3">
      <c r="F117" s="126"/>
      <c r="G117" s="124"/>
    </row>
    <row r="118" spans="6:12" x14ac:dyDescent="0.3">
      <c r="F118" s="126"/>
      <c r="G118" s="124"/>
    </row>
    <row r="119" spans="6:12" x14ac:dyDescent="0.3">
      <c r="F119" s="126"/>
      <c r="G119" s="124"/>
    </row>
    <row r="120" spans="6:12" x14ac:dyDescent="0.3">
      <c r="F120" s="126"/>
      <c r="G120" s="124"/>
    </row>
    <row r="121" spans="6:12" x14ac:dyDescent="0.3">
      <c r="F121" s="126"/>
      <c r="G121" s="124"/>
    </row>
    <row r="122" spans="6:12" x14ac:dyDescent="0.3">
      <c r="F122" s="126"/>
      <c r="G122" s="124"/>
    </row>
    <row r="123" spans="6:12" x14ac:dyDescent="0.3">
      <c r="F123" s="126"/>
      <c r="G123" s="124"/>
    </row>
    <row r="124" spans="6:12" x14ac:dyDescent="0.3">
      <c r="F124" s="126"/>
      <c r="G124" s="124"/>
    </row>
    <row r="125" spans="6:12" x14ac:dyDescent="0.3">
      <c r="F125" s="126"/>
      <c r="G125" s="124"/>
    </row>
    <row r="126" spans="6:12" x14ac:dyDescent="0.3">
      <c r="F126" s="126"/>
      <c r="G126" s="124"/>
    </row>
    <row r="127" spans="6:12" x14ac:dyDescent="0.3">
      <c r="F127" s="126"/>
      <c r="G127" s="124"/>
    </row>
    <row r="128" spans="6:12" x14ac:dyDescent="0.3">
      <c r="F128" s="126"/>
      <c r="G128" s="124"/>
    </row>
    <row r="129" spans="6:7" x14ac:dyDescent="0.3">
      <c r="F129" s="126"/>
      <c r="G129" s="124"/>
    </row>
    <row r="130" spans="6:7" x14ac:dyDescent="0.3">
      <c r="F130" s="126"/>
      <c r="G130" s="124"/>
    </row>
    <row r="131" spans="6:7" x14ac:dyDescent="0.3">
      <c r="F131" s="126"/>
      <c r="G131" s="124"/>
    </row>
    <row r="132" spans="6:7" x14ac:dyDescent="0.3">
      <c r="F132" s="126"/>
      <c r="G132" s="124"/>
    </row>
    <row r="133" spans="6:7" x14ac:dyDescent="0.3">
      <c r="F133" s="126"/>
      <c r="G133" s="124"/>
    </row>
    <row r="134" spans="6:7" x14ac:dyDescent="0.3">
      <c r="F134" s="126"/>
      <c r="G134" s="124"/>
    </row>
    <row r="135" spans="6:7" x14ac:dyDescent="0.3">
      <c r="F135" s="126"/>
      <c r="G135" s="124"/>
    </row>
    <row r="136" spans="6:7" x14ac:dyDescent="0.3">
      <c r="F136" s="126"/>
      <c r="G136" s="124"/>
    </row>
    <row r="137" spans="6:7" x14ac:dyDescent="0.3">
      <c r="F137" s="126"/>
      <c r="G137" s="124"/>
    </row>
    <row r="138" spans="6:7" x14ac:dyDescent="0.3">
      <c r="F138" s="126"/>
      <c r="G138" s="124"/>
    </row>
    <row r="139" spans="6:7" x14ac:dyDescent="0.3">
      <c r="F139" s="126"/>
      <c r="G139" s="124"/>
    </row>
    <row r="140" spans="6:7" x14ac:dyDescent="0.3">
      <c r="F140" s="126"/>
      <c r="G140" s="124"/>
    </row>
    <row r="141" spans="6:7" x14ac:dyDescent="0.3">
      <c r="F141" s="126"/>
      <c r="G141" s="124"/>
    </row>
    <row r="142" spans="6:7" x14ac:dyDescent="0.3">
      <c r="F142" s="126"/>
      <c r="G142" s="124"/>
    </row>
    <row r="143" spans="6:7" x14ac:dyDescent="0.3">
      <c r="F143" s="126"/>
      <c r="G143" s="124"/>
    </row>
    <row r="144" spans="6:7" x14ac:dyDescent="0.3">
      <c r="F144" s="126"/>
      <c r="G144" s="124"/>
    </row>
    <row r="145" spans="6:7" x14ac:dyDescent="0.3">
      <c r="F145" s="126"/>
      <c r="G145" s="124"/>
    </row>
    <row r="146" spans="6:7" x14ac:dyDescent="0.3">
      <c r="F146" s="126"/>
      <c r="G146" s="124"/>
    </row>
    <row r="147" spans="6:7" x14ac:dyDescent="0.3">
      <c r="F147" s="126"/>
      <c r="G147" s="124"/>
    </row>
    <row r="148" spans="6:7" x14ac:dyDescent="0.3">
      <c r="F148" s="126"/>
      <c r="G148" s="124"/>
    </row>
    <row r="149" spans="6:7" x14ac:dyDescent="0.3">
      <c r="F149" s="126"/>
      <c r="G149" s="124"/>
    </row>
    <row r="150" spans="6:7" x14ac:dyDescent="0.3">
      <c r="F150" s="126"/>
      <c r="G150" s="124"/>
    </row>
    <row r="151" spans="6:7" x14ac:dyDescent="0.3">
      <c r="F151" s="126"/>
      <c r="G151" s="124"/>
    </row>
    <row r="152" spans="6:7" x14ac:dyDescent="0.3">
      <c r="F152" s="126"/>
      <c r="G152" s="124"/>
    </row>
    <row r="153" spans="6:7" x14ac:dyDescent="0.3">
      <c r="F153" s="126"/>
      <c r="G153" s="124"/>
    </row>
    <row r="154" spans="6:7" x14ac:dyDescent="0.3">
      <c r="F154" s="126"/>
      <c r="G154" s="124"/>
    </row>
    <row r="155" spans="6:7" x14ac:dyDescent="0.3">
      <c r="F155" s="126"/>
      <c r="G155" s="124"/>
    </row>
    <row r="156" spans="6:7" x14ac:dyDescent="0.3">
      <c r="F156" s="126"/>
      <c r="G156" s="124"/>
    </row>
    <row r="157" spans="6:7" x14ac:dyDescent="0.3">
      <c r="F157" s="126"/>
      <c r="G157" s="124"/>
    </row>
    <row r="158" spans="6:7" x14ac:dyDescent="0.3">
      <c r="F158" s="126"/>
      <c r="G158" s="124"/>
    </row>
    <row r="159" spans="6:7" x14ac:dyDescent="0.3">
      <c r="F159" s="126"/>
      <c r="G159" s="124"/>
    </row>
    <row r="160" spans="6:7" x14ac:dyDescent="0.3">
      <c r="F160" s="126"/>
      <c r="G160" s="124"/>
    </row>
    <row r="161" spans="6:7" x14ac:dyDescent="0.3">
      <c r="F161" s="126"/>
      <c r="G161" s="124"/>
    </row>
    <row r="162" spans="6:7" x14ac:dyDescent="0.3">
      <c r="F162" s="126"/>
      <c r="G162" s="124"/>
    </row>
    <row r="163" spans="6:7" x14ac:dyDescent="0.3">
      <c r="F163" s="126"/>
      <c r="G163" s="124"/>
    </row>
    <row r="164" spans="6:7" x14ac:dyDescent="0.3">
      <c r="F164" s="126"/>
      <c r="G164" s="124"/>
    </row>
    <row r="165" spans="6:7" x14ac:dyDescent="0.3">
      <c r="F165" s="126"/>
      <c r="G165" s="124"/>
    </row>
    <row r="166" spans="6:7" x14ac:dyDescent="0.3">
      <c r="F166" s="126"/>
      <c r="G166" s="124"/>
    </row>
    <row r="167" spans="6:7" x14ac:dyDescent="0.3">
      <c r="F167" s="126"/>
      <c r="G167" s="124"/>
    </row>
    <row r="168" spans="6:7" x14ac:dyDescent="0.3">
      <c r="F168" s="126"/>
      <c r="G168" s="124"/>
    </row>
    <row r="169" spans="6:7" x14ac:dyDescent="0.3">
      <c r="F169" s="126"/>
      <c r="G169" s="124"/>
    </row>
    <row r="170" spans="6:7" x14ac:dyDescent="0.3">
      <c r="F170" s="126"/>
      <c r="G170" s="124"/>
    </row>
    <row r="171" spans="6:7" x14ac:dyDescent="0.3">
      <c r="F171" s="126"/>
      <c r="G171" s="124"/>
    </row>
    <row r="172" spans="6:7" x14ac:dyDescent="0.3">
      <c r="F172" s="126"/>
      <c r="G172" s="124"/>
    </row>
    <row r="173" spans="6:7" x14ac:dyDescent="0.3">
      <c r="F173" s="126"/>
      <c r="G173" s="124"/>
    </row>
    <row r="174" spans="6:7" x14ac:dyDescent="0.3">
      <c r="F174" s="126"/>
      <c r="G174" s="124"/>
    </row>
    <row r="175" spans="6:7" x14ac:dyDescent="0.3">
      <c r="F175" s="126"/>
      <c r="G175" s="124"/>
    </row>
    <row r="176" spans="6:7" x14ac:dyDescent="0.3">
      <c r="F176" s="126"/>
      <c r="G176" s="124"/>
    </row>
    <row r="177" spans="6:7" x14ac:dyDescent="0.3">
      <c r="F177" s="126"/>
      <c r="G177" s="124"/>
    </row>
    <row r="178" spans="6:7" x14ac:dyDescent="0.3">
      <c r="F178" s="126"/>
      <c r="G178" s="124"/>
    </row>
    <row r="179" spans="6:7" x14ac:dyDescent="0.3">
      <c r="F179" s="126"/>
      <c r="G179" s="124"/>
    </row>
    <row r="180" spans="6:7" x14ac:dyDescent="0.3">
      <c r="F180" s="126"/>
      <c r="G180" s="124"/>
    </row>
    <row r="181" spans="6:7" x14ac:dyDescent="0.3">
      <c r="F181" s="126"/>
      <c r="G181" s="124"/>
    </row>
    <row r="182" spans="6:7" x14ac:dyDescent="0.3">
      <c r="F182" s="126"/>
      <c r="G182" s="124"/>
    </row>
    <row r="183" spans="6:7" x14ac:dyDescent="0.3">
      <c r="F183" s="126"/>
      <c r="G183" s="124"/>
    </row>
    <row r="184" spans="6:7" x14ac:dyDescent="0.3">
      <c r="F184" s="126"/>
      <c r="G184" s="124"/>
    </row>
    <row r="185" spans="6:7" x14ac:dyDescent="0.3">
      <c r="F185" s="126"/>
      <c r="G185" s="124"/>
    </row>
    <row r="186" spans="6:7" x14ac:dyDescent="0.3">
      <c r="F186" s="126"/>
      <c r="G186" s="124"/>
    </row>
    <row r="187" spans="6:7" x14ac:dyDescent="0.3">
      <c r="F187" s="126"/>
      <c r="G187" s="124"/>
    </row>
    <row r="188" spans="6:7" x14ac:dyDescent="0.3">
      <c r="F188" s="126"/>
      <c r="G188" s="124"/>
    </row>
    <row r="189" spans="6:7" x14ac:dyDescent="0.3">
      <c r="F189" s="126"/>
      <c r="G189" s="124"/>
    </row>
    <row r="190" spans="6:7" x14ac:dyDescent="0.3">
      <c r="F190" s="126"/>
      <c r="G190" s="124"/>
    </row>
    <row r="191" spans="6:7" x14ac:dyDescent="0.3">
      <c r="F191" s="126"/>
      <c r="G191" s="124"/>
    </row>
    <row r="192" spans="6:7" x14ac:dyDescent="0.3">
      <c r="F192" s="126"/>
      <c r="G192" s="124"/>
    </row>
    <row r="193" spans="6:7" x14ac:dyDescent="0.3">
      <c r="F193" s="126"/>
      <c r="G193" s="124"/>
    </row>
    <row r="194" spans="6:7" x14ac:dyDescent="0.3">
      <c r="F194" s="126"/>
      <c r="G194" s="124"/>
    </row>
    <row r="195" spans="6:7" x14ac:dyDescent="0.3">
      <c r="F195" s="126"/>
      <c r="G195" s="124"/>
    </row>
    <row r="196" spans="6:7" x14ac:dyDescent="0.3">
      <c r="F196" s="126"/>
      <c r="G196" s="124"/>
    </row>
    <row r="197" spans="6:7" x14ac:dyDescent="0.3">
      <c r="F197" s="126"/>
      <c r="G197" s="124"/>
    </row>
    <row r="198" spans="6:7" x14ac:dyDescent="0.3">
      <c r="F198" s="126"/>
      <c r="G198" s="124"/>
    </row>
    <row r="199" spans="6:7" x14ac:dyDescent="0.3">
      <c r="F199" s="126"/>
      <c r="G199" s="124"/>
    </row>
    <row r="200" spans="6:7" x14ac:dyDescent="0.3">
      <c r="F200" s="126"/>
      <c r="G200" s="124"/>
    </row>
    <row r="201" spans="6:7" x14ac:dyDescent="0.3">
      <c r="F201" s="126"/>
      <c r="G201" s="124"/>
    </row>
    <row r="202" spans="6:7" x14ac:dyDescent="0.3">
      <c r="F202" s="126"/>
      <c r="G202" s="124"/>
    </row>
    <row r="203" spans="6:7" x14ac:dyDescent="0.3">
      <c r="F203" s="126"/>
      <c r="G203" s="124"/>
    </row>
    <row r="204" spans="6:7" x14ac:dyDescent="0.3">
      <c r="F204" s="126"/>
      <c r="G204" s="124"/>
    </row>
    <row r="205" spans="6:7" x14ac:dyDescent="0.3">
      <c r="F205" s="126"/>
      <c r="G205" s="124"/>
    </row>
    <row r="206" spans="6:7" x14ac:dyDescent="0.3">
      <c r="F206" s="126"/>
      <c r="G206" s="124"/>
    </row>
    <row r="207" spans="6:7" x14ac:dyDescent="0.3">
      <c r="F207" s="126"/>
      <c r="G207" s="124"/>
    </row>
    <row r="208" spans="6:7" x14ac:dyDescent="0.3">
      <c r="F208" s="126"/>
      <c r="G208" s="124"/>
    </row>
    <row r="209" spans="6:7" x14ac:dyDescent="0.3">
      <c r="F209" s="126"/>
      <c r="G209" s="124"/>
    </row>
    <row r="210" spans="6:7" x14ac:dyDescent="0.3">
      <c r="F210" s="126"/>
      <c r="G210" s="124"/>
    </row>
    <row r="211" spans="6:7" x14ac:dyDescent="0.3">
      <c r="F211" s="126"/>
      <c r="G211" s="124"/>
    </row>
    <row r="212" spans="6:7" x14ac:dyDescent="0.3">
      <c r="F212" s="126"/>
      <c r="G212" s="124"/>
    </row>
    <row r="213" spans="6:7" x14ac:dyDescent="0.3">
      <c r="F213" s="126"/>
      <c r="G213" s="124"/>
    </row>
    <row r="214" spans="6:7" x14ac:dyDescent="0.3">
      <c r="F214" s="126"/>
      <c r="G214" s="124"/>
    </row>
    <row r="215" spans="6:7" x14ac:dyDescent="0.3">
      <c r="F215" s="126"/>
      <c r="G215" s="124"/>
    </row>
    <row r="216" spans="6:7" x14ac:dyDescent="0.3">
      <c r="F216" s="126"/>
      <c r="G216" s="124"/>
    </row>
    <row r="217" spans="6:7" x14ac:dyDescent="0.3">
      <c r="F217" s="126"/>
      <c r="G217" s="124"/>
    </row>
    <row r="218" spans="6:7" x14ac:dyDescent="0.3">
      <c r="F218" s="126"/>
      <c r="G218" s="124"/>
    </row>
    <row r="219" spans="6:7" x14ac:dyDescent="0.3">
      <c r="F219" s="126"/>
      <c r="G219" s="124"/>
    </row>
    <row r="220" spans="6:7" x14ac:dyDescent="0.3">
      <c r="F220" s="126"/>
      <c r="G220" s="124"/>
    </row>
    <row r="221" spans="6:7" x14ac:dyDescent="0.3">
      <c r="F221" s="126"/>
      <c r="G221" s="124"/>
    </row>
    <row r="222" spans="6:7" x14ac:dyDescent="0.3">
      <c r="F222" s="126"/>
      <c r="G222" s="124"/>
    </row>
    <row r="223" spans="6:7" x14ac:dyDescent="0.3">
      <c r="F223" s="126"/>
      <c r="G223" s="124"/>
    </row>
    <row r="224" spans="6:7" x14ac:dyDescent="0.3">
      <c r="F224" s="126"/>
      <c r="G224" s="124"/>
    </row>
    <row r="225" spans="6:7" x14ac:dyDescent="0.3">
      <c r="F225" s="126"/>
      <c r="G225" s="124"/>
    </row>
    <row r="226" spans="6:7" x14ac:dyDescent="0.3">
      <c r="F226" s="126"/>
      <c r="G226" s="124"/>
    </row>
    <row r="227" spans="6:7" x14ac:dyDescent="0.3">
      <c r="F227" s="126"/>
      <c r="G227" s="124"/>
    </row>
    <row r="228" spans="6:7" x14ac:dyDescent="0.3">
      <c r="F228" s="126"/>
      <c r="G228" s="124"/>
    </row>
    <row r="229" spans="6:7" x14ac:dyDescent="0.3">
      <c r="F229" s="126"/>
      <c r="G229" s="124"/>
    </row>
    <row r="230" spans="6:7" x14ac:dyDescent="0.3">
      <c r="F230" s="126"/>
      <c r="G230" s="124"/>
    </row>
    <row r="231" spans="6:7" x14ac:dyDescent="0.3">
      <c r="F231" s="126"/>
      <c r="G231" s="124"/>
    </row>
    <row r="232" spans="6:7" x14ac:dyDescent="0.3">
      <c r="F232" s="126"/>
      <c r="G232" s="124"/>
    </row>
    <row r="233" spans="6:7" x14ac:dyDescent="0.3">
      <c r="F233" s="126"/>
      <c r="G233" s="124"/>
    </row>
    <row r="234" spans="6:7" x14ac:dyDescent="0.3">
      <c r="F234" s="126"/>
      <c r="G234" s="124"/>
    </row>
    <row r="235" spans="6:7" x14ac:dyDescent="0.3">
      <c r="F235" s="126"/>
      <c r="G235" s="124"/>
    </row>
    <row r="236" spans="6:7" x14ac:dyDescent="0.3">
      <c r="F236" s="126"/>
      <c r="G236" s="124"/>
    </row>
    <row r="237" spans="6:7" x14ac:dyDescent="0.3">
      <c r="F237" s="126"/>
      <c r="G237" s="124"/>
    </row>
    <row r="238" spans="6:7" x14ac:dyDescent="0.3">
      <c r="F238" s="126"/>
      <c r="G238" s="124"/>
    </row>
    <row r="239" spans="6:7" x14ac:dyDescent="0.3">
      <c r="F239" s="126"/>
      <c r="G239" s="124"/>
    </row>
    <row r="240" spans="6:7" x14ac:dyDescent="0.3">
      <c r="F240" s="126"/>
      <c r="G240" s="124"/>
    </row>
    <row r="241" spans="6:7" x14ac:dyDescent="0.3">
      <c r="F241" s="126"/>
      <c r="G241" s="124"/>
    </row>
    <row r="242" spans="6:7" x14ac:dyDescent="0.3">
      <c r="F242" s="126"/>
      <c r="G242" s="124"/>
    </row>
    <row r="243" spans="6:7" x14ac:dyDescent="0.3">
      <c r="F243" s="126"/>
      <c r="G243" s="124"/>
    </row>
    <row r="244" spans="6:7" x14ac:dyDescent="0.3">
      <c r="F244" s="126"/>
      <c r="G244" s="124"/>
    </row>
    <row r="245" spans="6:7" x14ac:dyDescent="0.3">
      <c r="F245" s="126"/>
      <c r="G245" s="124"/>
    </row>
    <row r="246" spans="6:7" x14ac:dyDescent="0.3">
      <c r="F246" s="126"/>
      <c r="G246" s="124"/>
    </row>
    <row r="247" spans="6:7" x14ac:dyDescent="0.3">
      <c r="F247" s="126"/>
      <c r="G247" s="124"/>
    </row>
    <row r="248" spans="6:7" x14ac:dyDescent="0.3">
      <c r="F248" s="126"/>
      <c r="G248" s="124"/>
    </row>
    <row r="249" spans="6:7" x14ac:dyDescent="0.3">
      <c r="F249" s="126"/>
      <c r="G249" s="124"/>
    </row>
    <row r="250" spans="6:7" x14ac:dyDescent="0.3">
      <c r="F250" s="126"/>
      <c r="G250" s="124"/>
    </row>
    <row r="251" spans="6:7" x14ac:dyDescent="0.3">
      <c r="F251" s="126"/>
      <c r="G251" s="124"/>
    </row>
    <row r="252" spans="6:7" x14ac:dyDescent="0.3">
      <c r="F252" s="126"/>
      <c r="G252" s="124"/>
    </row>
    <row r="253" spans="6:7" x14ac:dyDescent="0.3">
      <c r="F253" s="126"/>
      <c r="G253" s="124"/>
    </row>
    <row r="254" spans="6:7" x14ac:dyDescent="0.3">
      <c r="F254" s="126"/>
      <c r="G254" s="124"/>
    </row>
    <row r="255" spans="6:7" x14ac:dyDescent="0.3">
      <c r="F255" s="126"/>
      <c r="G255" s="124"/>
    </row>
    <row r="256" spans="6:7" x14ac:dyDescent="0.3">
      <c r="F256" s="126"/>
      <c r="G256" s="124"/>
    </row>
    <row r="257" spans="6:7" x14ac:dyDescent="0.3">
      <c r="F257" s="126"/>
      <c r="G257" s="124"/>
    </row>
    <row r="258" spans="6:7" x14ac:dyDescent="0.3">
      <c r="F258" s="126"/>
      <c r="G258" s="124"/>
    </row>
    <row r="259" spans="6:7" x14ac:dyDescent="0.3">
      <c r="F259" s="126"/>
      <c r="G259" s="124"/>
    </row>
    <row r="260" spans="6:7" x14ac:dyDescent="0.3">
      <c r="F260" s="126"/>
      <c r="G260" s="124"/>
    </row>
    <row r="261" spans="6:7" x14ac:dyDescent="0.3">
      <c r="F261" s="126"/>
      <c r="G261" s="124"/>
    </row>
    <row r="262" spans="6:7" x14ac:dyDescent="0.3">
      <c r="F262" s="126"/>
      <c r="G262" s="124"/>
    </row>
    <row r="263" spans="6:7" x14ac:dyDescent="0.3">
      <c r="F263" s="126"/>
      <c r="G263" s="124"/>
    </row>
    <row r="264" spans="6:7" x14ac:dyDescent="0.3">
      <c r="F264" s="126"/>
      <c r="G264" s="124"/>
    </row>
    <row r="265" spans="6:7" x14ac:dyDescent="0.3">
      <c r="F265" s="126"/>
      <c r="G265" s="124"/>
    </row>
    <row r="266" spans="6:7" x14ac:dyDescent="0.3">
      <c r="F266" s="126"/>
      <c r="G266" s="124"/>
    </row>
    <row r="267" spans="6:7" x14ac:dyDescent="0.3">
      <c r="F267" s="126"/>
      <c r="G267" s="124"/>
    </row>
    <row r="268" spans="6:7" x14ac:dyDescent="0.3">
      <c r="F268" s="126"/>
      <c r="G268" s="124"/>
    </row>
    <row r="269" spans="6:7" x14ac:dyDescent="0.3">
      <c r="F269" s="126"/>
      <c r="G269" s="124"/>
    </row>
    <row r="270" spans="6:7" x14ac:dyDescent="0.3">
      <c r="F270" s="126"/>
      <c r="G270" s="124"/>
    </row>
    <row r="271" spans="6:7" x14ac:dyDescent="0.3">
      <c r="F271" s="126"/>
      <c r="G271" s="124"/>
    </row>
    <row r="272" spans="6:7" x14ac:dyDescent="0.3">
      <c r="F272" s="126"/>
      <c r="G272" s="124"/>
    </row>
    <row r="273" spans="6:7" x14ac:dyDescent="0.3">
      <c r="F273" s="126"/>
      <c r="G273" s="124"/>
    </row>
    <row r="274" spans="6:7" x14ac:dyDescent="0.3">
      <c r="F274" s="126"/>
      <c r="G274" s="124"/>
    </row>
    <row r="275" spans="6:7" x14ac:dyDescent="0.3">
      <c r="F275" s="126"/>
      <c r="G275" s="124"/>
    </row>
    <row r="276" spans="6:7" x14ac:dyDescent="0.3">
      <c r="F276" s="126"/>
      <c r="G276" s="124"/>
    </row>
    <row r="277" spans="6:7" x14ac:dyDescent="0.3">
      <c r="F277" s="126"/>
      <c r="G277" s="124"/>
    </row>
    <row r="278" spans="6:7" x14ac:dyDescent="0.3">
      <c r="F278" s="126"/>
      <c r="G278" s="124"/>
    </row>
    <row r="279" spans="6:7" x14ac:dyDescent="0.3">
      <c r="F279" s="126"/>
      <c r="G279" s="124"/>
    </row>
    <row r="280" spans="6:7" x14ac:dyDescent="0.3">
      <c r="F280" s="126"/>
      <c r="G280" s="124"/>
    </row>
    <row r="281" spans="6:7" x14ac:dyDescent="0.3">
      <c r="F281" s="126"/>
      <c r="G281" s="124"/>
    </row>
    <row r="282" spans="6:7" x14ac:dyDescent="0.3">
      <c r="F282" s="126"/>
      <c r="G282" s="124"/>
    </row>
    <row r="283" spans="6:7" x14ac:dyDescent="0.3">
      <c r="F283" s="126"/>
      <c r="G283" s="124"/>
    </row>
    <row r="284" spans="6:7" x14ac:dyDescent="0.3">
      <c r="F284" s="126"/>
      <c r="G284" s="124"/>
    </row>
    <row r="285" spans="6:7" x14ac:dyDescent="0.3">
      <c r="F285" s="126"/>
      <c r="G285" s="124"/>
    </row>
    <row r="286" spans="6:7" x14ac:dyDescent="0.3">
      <c r="F286" s="126"/>
      <c r="G286" s="124"/>
    </row>
    <row r="287" spans="6:7" x14ac:dyDescent="0.3">
      <c r="F287" s="126"/>
      <c r="G287" s="124"/>
    </row>
    <row r="288" spans="6:7" x14ac:dyDescent="0.3">
      <c r="F288" s="126"/>
      <c r="G288" s="124"/>
    </row>
    <row r="289" spans="6:7" x14ac:dyDescent="0.3">
      <c r="F289" s="126"/>
      <c r="G289" s="124"/>
    </row>
    <row r="290" spans="6:7" x14ac:dyDescent="0.3">
      <c r="F290" s="126"/>
      <c r="G290" s="124"/>
    </row>
    <row r="291" spans="6:7" x14ac:dyDescent="0.3">
      <c r="F291" s="126"/>
      <c r="G291" s="124"/>
    </row>
    <row r="292" spans="6:7" x14ac:dyDescent="0.3">
      <c r="F292" s="126"/>
      <c r="G292" s="124"/>
    </row>
    <row r="293" spans="6:7" x14ac:dyDescent="0.3">
      <c r="F293" s="126"/>
      <c r="G293" s="124"/>
    </row>
    <row r="294" spans="6:7" x14ac:dyDescent="0.3">
      <c r="F294" s="126"/>
      <c r="G294" s="124"/>
    </row>
    <row r="295" spans="6:7" x14ac:dyDescent="0.3">
      <c r="F295" s="126"/>
      <c r="G295" s="124"/>
    </row>
    <row r="296" spans="6:7" x14ac:dyDescent="0.3">
      <c r="F296" s="126"/>
      <c r="G296" s="124"/>
    </row>
    <row r="297" spans="6:7" x14ac:dyDescent="0.3">
      <c r="F297" s="126"/>
      <c r="G297" s="124"/>
    </row>
    <row r="298" spans="6:7" x14ac:dyDescent="0.3">
      <c r="F298" s="126"/>
      <c r="G298" s="124"/>
    </row>
    <row r="299" spans="6:7" x14ac:dyDescent="0.3">
      <c r="F299" s="126"/>
      <c r="G299" s="124"/>
    </row>
    <row r="300" spans="6:7" x14ac:dyDescent="0.3">
      <c r="F300" s="126"/>
      <c r="G300" s="124"/>
    </row>
    <row r="301" spans="6:7" x14ac:dyDescent="0.3">
      <c r="F301" s="126"/>
      <c r="G301" s="124"/>
    </row>
    <row r="302" spans="6:7" x14ac:dyDescent="0.3">
      <c r="F302" s="126"/>
      <c r="G302" s="124"/>
    </row>
    <row r="303" spans="6:7" x14ac:dyDescent="0.3">
      <c r="F303" s="126"/>
      <c r="G303" s="124"/>
    </row>
    <row r="304" spans="6:7" x14ac:dyDescent="0.3">
      <c r="F304" s="126"/>
      <c r="G304" s="124"/>
    </row>
    <row r="305" spans="6:7" x14ac:dyDescent="0.3">
      <c r="F305" s="126"/>
      <c r="G305" s="124"/>
    </row>
    <row r="306" spans="6:7" x14ac:dyDescent="0.3">
      <c r="F306" s="126"/>
      <c r="G306" s="124"/>
    </row>
    <row r="307" spans="6:7" x14ac:dyDescent="0.3">
      <c r="F307" s="126"/>
      <c r="G307" s="124"/>
    </row>
    <row r="308" spans="6:7" x14ac:dyDescent="0.3">
      <c r="F308" s="126"/>
      <c r="G308" s="124"/>
    </row>
    <row r="309" spans="6:7" x14ac:dyDescent="0.3">
      <c r="F309" s="126"/>
      <c r="G309" s="124"/>
    </row>
    <row r="310" spans="6:7" x14ac:dyDescent="0.3">
      <c r="F310" s="126"/>
      <c r="G310" s="124"/>
    </row>
    <row r="311" spans="6:7" x14ac:dyDescent="0.3">
      <c r="F311" s="126"/>
      <c r="G311" s="124"/>
    </row>
    <row r="312" spans="6:7" x14ac:dyDescent="0.3">
      <c r="F312" s="126"/>
      <c r="G312" s="124"/>
    </row>
    <row r="313" spans="6:7" x14ac:dyDescent="0.3">
      <c r="F313" s="126"/>
      <c r="G313" s="124"/>
    </row>
    <row r="314" spans="6:7" x14ac:dyDescent="0.3">
      <c r="F314" s="126"/>
      <c r="G314" s="124"/>
    </row>
    <row r="315" spans="6:7" x14ac:dyDescent="0.3">
      <c r="F315" s="126"/>
      <c r="G315" s="124"/>
    </row>
    <row r="316" spans="6:7" x14ac:dyDescent="0.3">
      <c r="F316" s="126"/>
      <c r="G316" s="124"/>
    </row>
    <row r="317" spans="6:7" x14ac:dyDescent="0.3">
      <c r="F317" s="126"/>
      <c r="G317" s="124"/>
    </row>
    <row r="318" spans="6:7" x14ac:dyDescent="0.3">
      <c r="F318" s="126"/>
      <c r="G318" s="124"/>
    </row>
    <row r="319" spans="6:7" x14ac:dyDescent="0.3">
      <c r="F319" s="126"/>
      <c r="G319" s="124"/>
    </row>
    <row r="320" spans="6:7" x14ac:dyDescent="0.3">
      <c r="F320" s="126"/>
      <c r="G320" s="124"/>
    </row>
    <row r="321" spans="6:7" x14ac:dyDescent="0.3">
      <c r="F321" s="126"/>
      <c r="G321" s="124"/>
    </row>
    <row r="322" spans="6:7" x14ac:dyDescent="0.3">
      <c r="F322" s="126"/>
      <c r="G322" s="124"/>
    </row>
    <row r="323" spans="6:7" x14ac:dyDescent="0.3">
      <c r="F323" s="126"/>
      <c r="G323" s="124"/>
    </row>
    <row r="324" spans="6:7" x14ac:dyDescent="0.3">
      <c r="F324" s="126"/>
      <c r="G324" s="124"/>
    </row>
    <row r="325" spans="6:7" x14ac:dyDescent="0.3">
      <c r="F325" s="126"/>
      <c r="G325" s="124"/>
    </row>
    <row r="326" spans="6:7" x14ac:dyDescent="0.3">
      <c r="F326" s="126"/>
      <c r="G326" s="124"/>
    </row>
    <row r="327" spans="6:7" x14ac:dyDescent="0.3">
      <c r="F327" s="126"/>
      <c r="G327" s="124"/>
    </row>
    <row r="328" spans="6:7" x14ac:dyDescent="0.3">
      <c r="F328" s="126"/>
      <c r="G328" s="124"/>
    </row>
    <row r="329" spans="6:7" x14ac:dyDescent="0.3">
      <c r="F329" s="126"/>
      <c r="G329" s="124"/>
    </row>
    <row r="330" spans="6:7" x14ac:dyDescent="0.3">
      <c r="F330" s="126"/>
      <c r="G330" s="124"/>
    </row>
    <row r="331" spans="6:7" x14ac:dyDescent="0.3">
      <c r="F331" s="126"/>
      <c r="G331" s="124"/>
    </row>
    <row r="332" spans="6:7" x14ac:dyDescent="0.3">
      <c r="F332" s="126"/>
      <c r="G332" s="124"/>
    </row>
    <row r="333" spans="6:7" x14ac:dyDescent="0.3">
      <c r="F333" s="126"/>
      <c r="G333" s="124"/>
    </row>
    <row r="334" spans="6:7" x14ac:dyDescent="0.3">
      <c r="F334" s="126"/>
      <c r="G334" s="124"/>
    </row>
    <row r="335" spans="6:7" x14ac:dyDescent="0.3">
      <c r="F335" s="126"/>
      <c r="G335" s="124"/>
    </row>
    <row r="336" spans="6:7" x14ac:dyDescent="0.3">
      <c r="F336" s="126"/>
      <c r="G336" s="124"/>
    </row>
    <row r="337" spans="6:7" x14ac:dyDescent="0.3">
      <c r="F337" s="126"/>
      <c r="G337" s="124"/>
    </row>
    <row r="338" spans="6:7" x14ac:dyDescent="0.3">
      <c r="F338" s="126"/>
      <c r="G338" s="124"/>
    </row>
    <row r="339" spans="6:7" x14ac:dyDescent="0.3">
      <c r="F339" s="126"/>
      <c r="G339" s="124"/>
    </row>
    <row r="340" spans="6:7" x14ac:dyDescent="0.3">
      <c r="F340" s="126"/>
      <c r="G340" s="124"/>
    </row>
    <row r="341" spans="6:7" x14ac:dyDescent="0.3">
      <c r="F341" s="126"/>
      <c r="G341" s="124"/>
    </row>
    <row r="342" spans="6:7" x14ac:dyDescent="0.3">
      <c r="F342" s="126"/>
      <c r="G342" s="124"/>
    </row>
    <row r="343" spans="6:7" x14ac:dyDescent="0.3">
      <c r="F343" s="126"/>
      <c r="G343" s="124"/>
    </row>
    <row r="344" spans="6:7" x14ac:dyDescent="0.3">
      <c r="F344" s="126"/>
      <c r="G344" s="124"/>
    </row>
    <row r="345" spans="6:7" x14ac:dyDescent="0.3">
      <c r="F345" s="126"/>
      <c r="G345" s="124"/>
    </row>
    <row r="346" spans="6:7" x14ac:dyDescent="0.3">
      <c r="F346" s="126"/>
      <c r="G346" s="124"/>
    </row>
    <row r="347" spans="6:7" x14ac:dyDescent="0.3">
      <c r="F347" s="126"/>
      <c r="G347" s="124"/>
    </row>
    <row r="348" spans="6:7" x14ac:dyDescent="0.3">
      <c r="F348" s="126"/>
      <c r="G348" s="124"/>
    </row>
    <row r="349" spans="6:7" x14ac:dyDescent="0.3">
      <c r="F349" s="126"/>
      <c r="G349" s="124"/>
    </row>
    <row r="350" spans="6:7" x14ac:dyDescent="0.3">
      <c r="F350" s="126"/>
      <c r="G350" s="124"/>
    </row>
    <row r="351" spans="6:7" x14ac:dyDescent="0.3">
      <c r="F351" s="126"/>
      <c r="G351" s="124"/>
    </row>
    <row r="352" spans="6:7" x14ac:dyDescent="0.3">
      <c r="F352" s="126"/>
      <c r="G352" s="124"/>
    </row>
    <row r="353" spans="6:7" x14ac:dyDescent="0.3">
      <c r="F353" s="126"/>
      <c r="G353" s="124"/>
    </row>
    <row r="354" spans="6:7" x14ac:dyDescent="0.3">
      <c r="F354" s="126"/>
      <c r="G354" s="124"/>
    </row>
    <row r="355" spans="6:7" x14ac:dyDescent="0.3">
      <c r="F355" s="126"/>
      <c r="G355" s="124"/>
    </row>
    <row r="356" spans="6:7" x14ac:dyDescent="0.3">
      <c r="F356" s="126"/>
      <c r="G356" s="124"/>
    </row>
    <row r="357" spans="6:7" x14ac:dyDescent="0.3">
      <c r="F357" s="126"/>
      <c r="G357" s="124"/>
    </row>
    <row r="358" spans="6:7" x14ac:dyDescent="0.3">
      <c r="F358" s="126"/>
      <c r="G358" s="124"/>
    </row>
    <row r="359" spans="6:7" x14ac:dyDescent="0.3">
      <c r="F359" s="126"/>
      <c r="G359" s="124"/>
    </row>
    <row r="360" spans="6:7" x14ac:dyDescent="0.3">
      <c r="F360" s="126"/>
      <c r="G360" s="124"/>
    </row>
    <row r="361" spans="6:7" x14ac:dyDescent="0.3">
      <c r="F361" s="126"/>
      <c r="G361" s="124"/>
    </row>
    <row r="362" spans="6:7" x14ac:dyDescent="0.3">
      <c r="F362" s="126"/>
      <c r="G362" s="124"/>
    </row>
    <row r="363" spans="6:7" x14ac:dyDescent="0.3">
      <c r="F363" s="126"/>
      <c r="G363" s="124"/>
    </row>
    <row r="364" spans="6:7" x14ac:dyDescent="0.3">
      <c r="F364" s="126"/>
      <c r="G364" s="124"/>
    </row>
    <row r="365" spans="6:7" x14ac:dyDescent="0.3">
      <c r="F365" s="126"/>
      <c r="G365" s="124"/>
    </row>
    <row r="366" spans="6:7" x14ac:dyDescent="0.3">
      <c r="F366" s="126"/>
      <c r="G366" s="124"/>
    </row>
    <row r="367" spans="6:7" x14ac:dyDescent="0.3">
      <c r="F367" s="126"/>
      <c r="G367" s="124"/>
    </row>
    <row r="368" spans="6:7" x14ac:dyDescent="0.3">
      <c r="F368" s="126"/>
      <c r="G368" s="124"/>
    </row>
    <row r="369" spans="6:7" x14ac:dyDescent="0.3">
      <c r="F369" s="126"/>
      <c r="G369" s="124"/>
    </row>
    <row r="370" spans="6:7" x14ac:dyDescent="0.3">
      <c r="F370" s="126"/>
      <c r="G370" s="124"/>
    </row>
    <row r="371" spans="6:7" x14ac:dyDescent="0.3">
      <c r="F371" s="126"/>
      <c r="G371" s="124"/>
    </row>
    <row r="372" spans="6:7" x14ac:dyDescent="0.3">
      <c r="F372" s="126"/>
      <c r="G372" s="124"/>
    </row>
    <row r="373" spans="6:7" x14ac:dyDescent="0.3">
      <c r="F373" s="126"/>
      <c r="G373" s="124"/>
    </row>
    <row r="374" spans="6:7" x14ac:dyDescent="0.3">
      <c r="F374" s="126"/>
      <c r="G374" s="124"/>
    </row>
    <row r="375" spans="6:7" x14ac:dyDescent="0.3">
      <c r="F375" s="126"/>
      <c r="G375" s="124"/>
    </row>
    <row r="376" spans="6:7" x14ac:dyDescent="0.3">
      <c r="F376" s="126"/>
      <c r="G376" s="124"/>
    </row>
    <row r="377" spans="6:7" x14ac:dyDescent="0.3">
      <c r="F377" s="126"/>
      <c r="G377" s="124"/>
    </row>
    <row r="378" spans="6:7" x14ac:dyDescent="0.3">
      <c r="F378" s="126"/>
      <c r="G378" s="124"/>
    </row>
    <row r="379" spans="6:7" x14ac:dyDescent="0.3">
      <c r="F379" s="126"/>
      <c r="G379" s="124"/>
    </row>
    <row r="380" spans="6:7" x14ac:dyDescent="0.3">
      <c r="F380" s="126"/>
      <c r="G380" s="124"/>
    </row>
    <row r="381" spans="6:7" x14ac:dyDescent="0.3">
      <c r="F381" s="126"/>
      <c r="G381" s="124"/>
    </row>
    <row r="382" spans="6:7" x14ac:dyDescent="0.3">
      <c r="F382" s="126"/>
      <c r="G382" s="124"/>
    </row>
    <row r="383" spans="6:7" x14ac:dyDescent="0.3">
      <c r="F383" s="126"/>
      <c r="G383" s="124"/>
    </row>
    <row r="384" spans="6:7" x14ac:dyDescent="0.3">
      <c r="F384" s="126"/>
      <c r="G384" s="124"/>
    </row>
    <row r="385" spans="6:7" x14ac:dyDescent="0.3">
      <c r="F385" s="126"/>
      <c r="G385" s="124"/>
    </row>
    <row r="386" spans="6:7" x14ac:dyDescent="0.3">
      <c r="F386" s="126"/>
      <c r="G386" s="124"/>
    </row>
    <row r="387" spans="6:7" x14ac:dyDescent="0.3">
      <c r="F387" s="126"/>
      <c r="G387" s="124"/>
    </row>
    <row r="388" spans="6:7" x14ac:dyDescent="0.3">
      <c r="F388" s="126"/>
      <c r="G388" s="124"/>
    </row>
    <row r="389" spans="6:7" x14ac:dyDescent="0.3">
      <c r="F389" s="126"/>
      <c r="G389" s="124"/>
    </row>
    <row r="390" spans="6:7" x14ac:dyDescent="0.3">
      <c r="F390" s="126"/>
      <c r="G390" s="124"/>
    </row>
    <row r="391" spans="6:7" x14ac:dyDescent="0.3">
      <c r="F391" s="126"/>
      <c r="G391" s="124"/>
    </row>
    <row r="392" spans="6:7" x14ac:dyDescent="0.3">
      <c r="F392" s="126"/>
      <c r="G392" s="124"/>
    </row>
    <row r="393" spans="6:7" x14ac:dyDescent="0.3">
      <c r="F393" s="126"/>
      <c r="G393" s="124"/>
    </row>
    <row r="394" spans="6:7" x14ac:dyDescent="0.3">
      <c r="F394" s="126"/>
      <c r="G394" s="124"/>
    </row>
    <row r="395" spans="6:7" x14ac:dyDescent="0.3">
      <c r="F395" s="126"/>
      <c r="G395" s="124"/>
    </row>
    <row r="396" spans="6:7" x14ac:dyDescent="0.3">
      <c r="F396" s="126"/>
      <c r="G396" s="124"/>
    </row>
    <row r="397" spans="6:7" x14ac:dyDescent="0.3">
      <c r="F397" s="126"/>
      <c r="G397" s="124"/>
    </row>
    <row r="398" spans="6:7" x14ac:dyDescent="0.3">
      <c r="F398" s="126"/>
      <c r="G398" s="124"/>
    </row>
    <row r="399" spans="6:7" x14ac:dyDescent="0.3">
      <c r="F399" s="126"/>
      <c r="G399" s="124"/>
    </row>
    <row r="400" spans="6:7" x14ac:dyDescent="0.3">
      <c r="F400" s="126"/>
      <c r="G400" s="124"/>
    </row>
    <row r="401" spans="6:7" x14ac:dyDescent="0.3">
      <c r="F401" s="126"/>
      <c r="G401" s="124"/>
    </row>
    <row r="402" spans="6:7" x14ac:dyDescent="0.3">
      <c r="F402" s="126"/>
      <c r="G402" s="124"/>
    </row>
    <row r="403" spans="6:7" x14ac:dyDescent="0.3">
      <c r="F403" s="126"/>
      <c r="G403" s="124"/>
    </row>
    <row r="404" spans="6:7" x14ac:dyDescent="0.3">
      <c r="F404" s="126"/>
      <c r="G404" s="124"/>
    </row>
    <row r="405" spans="6:7" x14ac:dyDescent="0.3">
      <c r="F405" s="126"/>
      <c r="G405" s="124"/>
    </row>
    <row r="406" spans="6:7" x14ac:dyDescent="0.3">
      <c r="F406" s="126"/>
      <c r="G406" s="124"/>
    </row>
    <row r="407" spans="6:7" x14ac:dyDescent="0.3">
      <c r="F407" s="126"/>
      <c r="G407" s="124"/>
    </row>
    <row r="408" spans="6:7" x14ac:dyDescent="0.3">
      <c r="F408" s="126"/>
      <c r="G408" s="124"/>
    </row>
    <row r="409" spans="6:7" x14ac:dyDescent="0.3">
      <c r="F409" s="126"/>
      <c r="G409" s="124"/>
    </row>
    <row r="410" spans="6:7" x14ac:dyDescent="0.3">
      <c r="F410" s="126"/>
      <c r="G410" s="124"/>
    </row>
    <row r="411" spans="6:7" x14ac:dyDescent="0.3">
      <c r="F411" s="126"/>
      <c r="G411" s="124"/>
    </row>
    <row r="412" spans="6:7" x14ac:dyDescent="0.3">
      <c r="F412" s="126"/>
      <c r="G412" s="124"/>
    </row>
    <row r="413" spans="6:7" x14ac:dyDescent="0.3">
      <c r="F413" s="126"/>
      <c r="G413" s="124"/>
    </row>
    <row r="414" spans="6:7" x14ac:dyDescent="0.3">
      <c r="F414" s="126"/>
      <c r="G414" s="124"/>
    </row>
    <row r="415" spans="6:7" x14ac:dyDescent="0.3">
      <c r="F415" s="126"/>
      <c r="G415" s="124"/>
    </row>
    <row r="416" spans="6:7" x14ac:dyDescent="0.3">
      <c r="F416" s="126"/>
      <c r="G416" s="124"/>
    </row>
    <row r="417" spans="6:7" x14ac:dyDescent="0.3">
      <c r="F417" s="126"/>
      <c r="G417" s="124"/>
    </row>
    <row r="418" spans="6:7" x14ac:dyDescent="0.3">
      <c r="F418" s="126"/>
      <c r="G418" s="124"/>
    </row>
    <row r="419" spans="6:7" x14ac:dyDescent="0.3">
      <c r="F419" s="126"/>
      <c r="G419" s="124"/>
    </row>
    <row r="420" spans="6:7" x14ac:dyDescent="0.3">
      <c r="F420" s="126"/>
      <c r="G420" s="124"/>
    </row>
    <row r="421" spans="6:7" x14ac:dyDescent="0.3">
      <c r="F421" s="126"/>
      <c r="G421" s="124"/>
    </row>
    <row r="422" spans="6:7" x14ac:dyDescent="0.3">
      <c r="F422" s="126"/>
      <c r="G422" s="124"/>
    </row>
    <row r="423" spans="6:7" x14ac:dyDescent="0.3">
      <c r="F423" s="126"/>
      <c r="G423" s="124"/>
    </row>
    <row r="424" spans="6:7" x14ac:dyDescent="0.3">
      <c r="F424" s="126"/>
      <c r="G424" s="124"/>
    </row>
    <row r="425" spans="6:7" x14ac:dyDescent="0.3">
      <c r="F425" s="126"/>
      <c r="G425" s="124"/>
    </row>
    <row r="426" spans="6:7" x14ac:dyDescent="0.3">
      <c r="F426" s="126"/>
      <c r="G426" s="124"/>
    </row>
    <row r="427" spans="6:7" x14ac:dyDescent="0.3">
      <c r="F427" s="126"/>
      <c r="G427" s="124"/>
    </row>
    <row r="428" spans="6:7" x14ac:dyDescent="0.3">
      <c r="F428" s="126"/>
      <c r="G428" s="124"/>
    </row>
    <row r="429" spans="6:7" x14ac:dyDescent="0.3">
      <c r="F429" s="126"/>
      <c r="G429" s="124"/>
    </row>
    <row r="430" spans="6:7" x14ac:dyDescent="0.3">
      <c r="F430" s="126"/>
      <c r="G430" s="124"/>
    </row>
    <row r="431" spans="6:7" x14ac:dyDescent="0.3">
      <c r="F431" s="126"/>
      <c r="G431" s="124"/>
    </row>
    <row r="432" spans="6:7" x14ac:dyDescent="0.3">
      <c r="F432" s="126"/>
      <c r="G432" s="124"/>
    </row>
    <row r="433" spans="6:7" x14ac:dyDescent="0.3">
      <c r="F433" s="126"/>
      <c r="G433" s="124"/>
    </row>
    <row r="434" spans="6:7" x14ac:dyDescent="0.3">
      <c r="F434" s="126"/>
      <c r="G434" s="124"/>
    </row>
    <row r="435" spans="6:7" x14ac:dyDescent="0.3">
      <c r="F435" s="126"/>
      <c r="G435" s="124"/>
    </row>
    <row r="436" spans="6:7" x14ac:dyDescent="0.3">
      <c r="F436" s="126"/>
      <c r="G436" s="124"/>
    </row>
    <row r="437" spans="6:7" x14ac:dyDescent="0.3">
      <c r="F437" s="126"/>
      <c r="G437" s="124"/>
    </row>
    <row r="438" spans="6:7" x14ac:dyDescent="0.3">
      <c r="F438" s="126"/>
      <c r="G438" s="124"/>
    </row>
    <row r="439" spans="6:7" x14ac:dyDescent="0.3">
      <c r="F439" s="126"/>
      <c r="G439" s="124"/>
    </row>
    <row r="440" spans="6:7" x14ac:dyDescent="0.3">
      <c r="F440" s="126"/>
      <c r="G440" s="124"/>
    </row>
    <row r="441" spans="6:7" x14ac:dyDescent="0.3">
      <c r="F441" s="126"/>
      <c r="G441" s="124"/>
    </row>
    <row r="442" spans="6:7" x14ac:dyDescent="0.3">
      <c r="F442" s="126"/>
      <c r="G442" s="124"/>
    </row>
    <row r="443" spans="6:7" x14ac:dyDescent="0.3">
      <c r="F443" s="126"/>
      <c r="G443" s="124"/>
    </row>
    <row r="444" spans="6:7" x14ac:dyDescent="0.3">
      <c r="F444" s="126"/>
      <c r="G444" s="124"/>
    </row>
    <row r="445" spans="6:7" x14ac:dyDescent="0.3">
      <c r="F445" s="126"/>
      <c r="G445" s="124"/>
    </row>
    <row r="446" spans="6:7" x14ac:dyDescent="0.3">
      <c r="F446" s="126"/>
      <c r="G446" s="124"/>
    </row>
    <row r="447" spans="6:7" x14ac:dyDescent="0.3">
      <c r="F447" s="126"/>
      <c r="G447" s="124"/>
    </row>
    <row r="448" spans="6:7" x14ac:dyDescent="0.3">
      <c r="F448" s="126"/>
      <c r="G448" s="124"/>
    </row>
    <row r="449" spans="6:7" x14ac:dyDescent="0.3">
      <c r="F449" s="126"/>
      <c r="G449" s="124"/>
    </row>
    <row r="450" spans="6:7" x14ac:dyDescent="0.3">
      <c r="F450" s="126"/>
      <c r="G450" s="124"/>
    </row>
    <row r="451" spans="6:7" x14ac:dyDescent="0.3">
      <c r="F451" s="126"/>
      <c r="G451" s="124"/>
    </row>
    <row r="452" spans="6:7" x14ac:dyDescent="0.3">
      <c r="F452" s="126"/>
      <c r="G452" s="124"/>
    </row>
    <row r="453" spans="6:7" x14ac:dyDescent="0.3">
      <c r="F453" s="126"/>
      <c r="G453" s="124"/>
    </row>
    <row r="454" spans="6:7" x14ac:dyDescent="0.3">
      <c r="F454" s="126"/>
      <c r="G454" s="124"/>
    </row>
    <row r="455" spans="6:7" x14ac:dyDescent="0.3">
      <c r="F455" s="126"/>
      <c r="G455" s="124"/>
    </row>
    <row r="456" spans="6:7" x14ac:dyDescent="0.3">
      <c r="F456" s="126"/>
      <c r="G456" s="124"/>
    </row>
    <row r="457" spans="6:7" x14ac:dyDescent="0.3">
      <c r="F457" s="126"/>
      <c r="G457" s="124"/>
    </row>
    <row r="458" spans="6:7" x14ac:dyDescent="0.3">
      <c r="F458" s="126"/>
      <c r="G458" s="124"/>
    </row>
    <row r="459" spans="6:7" x14ac:dyDescent="0.3">
      <c r="F459" s="126"/>
      <c r="G459" s="124"/>
    </row>
    <row r="460" spans="6:7" x14ac:dyDescent="0.3">
      <c r="F460" s="126"/>
      <c r="G460" s="124"/>
    </row>
    <row r="461" spans="6:7" x14ac:dyDescent="0.3">
      <c r="F461" s="126"/>
      <c r="G461" s="124"/>
    </row>
    <row r="462" spans="6:7" x14ac:dyDescent="0.3">
      <c r="F462" s="126"/>
      <c r="G462" s="124"/>
    </row>
    <row r="463" spans="6:7" x14ac:dyDescent="0.3">
      <c r="F463" s="126"/>
      <c r="G463" s="124"/>
    </row>
    <row r="464" spans="6:7" x14ac:dyDescent="0.3">
      <c r="F464" s="126"/>
      <c r="G464" s="124"/>
    </row>
    <row r="465" spans="6:7" x14ac:dyDescent="0.3">
      <c r="F465" s="126"/>
      <c r="G465" s="124"/>
    </row>
    <row r="466" spans="6:7" x14ac:dyDescent="0.3">
      <c r="F466" s="126"/>
      <c r="G466" s="124"/>
    </row>
    <row r="467" spans="6:7" x14ac:dyDescent="0.3">
      <c r="F467" s="126"/>
      <c r="G467" s="124"/>
    </row>
    <row r="468" spans="6:7" x14ac:dyDescent="0.3">
      <c r="F468" s="126"/>
      <c r="G468" s="124"/>
    </row>
    <row r="469" spans="6:7" x14ac:dyDescent="0.3">
      <c r="F469" s="126"/>
      <c r="G469" s="124"/>
    </row>
    <row r="470" spans="6:7" x14ac:dyDescent="0.3">
      <c r="F470" s="126"/>
      <c r="G470" s="124"/>
    </row>
    <row r="471" spans="6:7" x14ac:dyDescent="0.3">
      <c r="F471" s="126"/>
      <c r="G471" s="124"/>
    </row>
    <row r="472" spans="6:7" x14ac:dyDescent="0.3">
      <c r="F472" s="126"/>
      <c r="G472" s="124"/>
    </row>
    <row r="473" spans="6:7" x14ac:dyDescent="0.3">
      <c r="F473" s="126"/>
      <c r="G473" s="124"/>
    </row>
    <row r="474" spans="6:7" x14ac:dyDescent="0.3">
      <c r="F474" s="126"/>
      <c r="G474" s="124"/>
    </row>
    <row r="475" spans="6:7" x14ac:dyDescent="0.3">
      <c r="F475" s="126"/>
      <c r="G475" s="124"/>
    </row>
    <row r="476" spans="6:7" x14ac:dyDescent="0.3">
      <c r="F476" s="126"/>
      <c r="G476" s="124"/>
    </row>
    <row r="477" spans="6:7" x14ac:dyDescent="0.3">
      <c r="F477" s="126"/>
      <c r="G477" s="124"/>
    </row>
    <row r="478" spans="6:7" x14ac:dyDescent="0.3">
      <c r="F478" s="126"/>
      <c r="G478" s="124"/>
    </row>
    <row r="479" spans="6:7" x14ac:dyDescent="0.3">
      <c r="F479" s="126"/>
      <c r="G479" s="124"/>
    </row>
    <row r="480" spans="6:7" x14ac:dyDescent="0.3">
      <c r="F480" s="126"/>
      <c r="G480" s="124"/>
    </row>
    <row r="481" spans="6:7" x14ac:dyDescent="0.3">
      <c r="F481" s="126"/>
      <c r="G481" s="124"/>
    </row>
    <row r="482" spans="6:7" x14ac:dyDescent="0.3">
      <c r="F482" s="126"/>
      <c r="G482" s="124"/>
    </row>
    <row r="483" spans="6:7" x14ac:dyDescent="0.3">
      <c r="F483" s="126"/>
      <c r="G483" s="124"/>
    </row>
    <row r="484" spans="6:7" x14ac:dyDescent="0.3">
      <c r="F484" s="126"/>
      <c r="G484" s="124"/>
    </row>
    <row r="485" spans="6:7" x14ac:dyDescent="0.3">
      <c r="F485" s="126"/>
      <c r="G485" s="124"/>
    </row>
    <row r="486" spans="6:7" x14ac:dyDescent="0.3">
      <c r="F486" s="126"/>
      <c r="G486" s="124"/>
    </row>
    <row r="487" spans="6:7" x14ac:dyDescent="0.3">
      <c r="F487" s="126"/>
      <c r="G487" s="124"/>
    </row>
    <row r="488" spans="6:7" x14ac:dyDescent="0.3">
      <c r="F488" s="126"/>
      <c r="G488" s="124"/>
    </row>
    <row r="489" spans="6:7" x14ac:dyDescent="0.3">
      <c r="F489" s="126"/>
      <c r="G489" s="124"/>
    </row>
    <row r="490" spans="6:7" x14ac:dyDescent="0.3">
      <c r="F490" s="126"/>
      <c r="G490" s="124"/>
    </row>
    <row r="491" spans="6:7" x14ac:dyDescent="0.3">
      <c r="F491" s="126"/>
      <c r="G491" s="124"/>
    </row>
    <row r="492" spans="6:7" x14ac:dyDescent="0.3">
      <c r="F492" s="126"/>
      <c r="G492" s="124"/>
    </row>
    <row r="493" spans="6:7" x14ac:dyDescent="0.3">
      <c r="F493" s="126"/>
      <c r="G493" s="124"/>
    </row>
    <row r="494" spans="6:7" x14ac:dyDescent="0.3">
      <c r="F494" s="126"/>
      <c r="G494" s="124"/>
    </row>
    <row r="495" spans="6:7" x14ac:dyDescent="0.3">
      <c r="F495" s="126"/>
      <c r="G495" s="124"/>
    </row>
    <row r="496" spans="6:7" x14ac:dyDescent="0.3">
      <c r="F496" s="126"/>
      <c r="G496" s="124"/>
    </row>
    <row r="497" spans="6:7" x14ac:dyDescent="0.3">
      <c r="F497" s="126"/>
      <c r="G497" s="124"/>
    </row>
    <row r="498" spans="6:7" x14ac:dyDescent="0.3">
      <c r="F498" s="126"/>
      <c r="G498" s="124"/>
    </row>
    <row r="499" spans="6:7" x14ac:dyDescent="0.3">
      <c r="F499" s="126"/>
      <c r="G499" s="124"/>
    </row>
    <row r="500" spans="6:7" x14ac:dyDescent="0.3">
      <c r="F500" s="126"/>
      <c r="G500" s="124"/>
    </row>
    <row r="501" spans="6:7" x14ac:dyDescent="0.3">
      <c r="F501" s="126"/>
      <c r="G501" s="124"/>
    </row>
    <row r="502" spans="6:7" x14ac:dyDescent="0.3">
      <c r="F502" s="126"/>
      <c r="G502" s="124"/>
    </row>
    <row r="503" spans="6:7" x14ac:dyDescent="0.3">
      <c r="F503" s="126"/>
      <c r="G503" s="124"/>
    </row>
    <row r="504" spans="6:7" x14ac:dyDescent="0.3">
      <c r="F504" s="126"/>
      <c r="G504" s="124"/>
    </row>
    <row r="505" spans="6:7" x14ac:dyDescent="0.3">
      <c r="F505" s="126"/>
      <c r="G505" s="124"/>
    </row>
    <row r="506" spans="6:7" x14ac:dyDescent="0.3">
      <c r="F506" s="126"/>
      <c r="G506" s="124"/>
    </row>
    <row r="507" spans="6:7" x14ac:dyDescent="0.3">
      <c r="F507" s="126"/>
      <c r="G507" s="124"/>
    </row>
    <row r="508" spans="6:7" x14ac:dyDescent="0.3">
      <c r="F508" s="126"/>
      <c r="G508" s="124"/>
    </row>
    <row r="509" spans="6:7" x14ac:dyDescent="0.3">
      <c r="F509" s="126"/>
      <c r="G509" s="124"/>
    </row>
    <row r="510" spans="6:7" x14ac:dyDescent="0.3">
      <c r="F510" s="126"/>
      <c r="G510" s="124"/>
    </row>
    <row r="511" spans="6:7" x14ac:dyDescent="0.3">
      <c r="F511" s="126"/>
      <c r="G511" s="124"/>
    </row>
    <row r="512" spans="6:7" x14ac:dyDescent="0.3">
      <c r="F512" s="126"/>
      <c r="G512" s="124"/>
    </row>
    <row r="513" spans="6:7" x14ac:dyDescent="0.3">
      <c r="F513" s="126"/>
      <c r="G513" s="124"/>
    </row>
    <row r="514" spans="6:7" x14ac:dyDescent="0.3">
      <c r="F514" s="126"/>
      <c r="G514" s="124"/>
    </row>
    <row r="515" spans="6:7" x14ac:dyDescent="0.3">
      <c r="F515" s="126"/>
      <c r="G515" s="124"/>
    </row>
    <row r="516" spans="6:7" x14ac:dyDescent="0.3">
      <c r="F516" s="126"/>
      <c r="G516" s="124"/>
    </row>
    <row r="517" spans="6:7" x14ac:dyDescent="0.3">
      <c r="F517" s="126"/>
      <c r="G517" s="124"/>
    </row>
    <row r="518" spans="6:7" x14ac:dyDescent="0.3">
      <c r="F518" s="126"/>
      <c r="G518" s="124"/>
    </row>
    <row r="519" spans="6:7" x14ac:dyDescent="0.3">
      <c r="F519" s="126"/>
      <c r="G519" s="124"/>
    </row>
    <row r="520" spans="6:7" x14ac:dyDescent="0.3">
      <c r="F520" s="126"/>
      <c r="G520" s="124"/>
    </row>
    <row r="521" spans="6:7" x14ac:dyDescent="0.3">
      <c r="F521" s="126"/>
      <c r="G521" s="124"/>
    </row>
    <row r="522" spans="6:7" x14ac:dyDescent="0.3">
      <c r="F522" s="126"/>
      <c r="G522" s="124"/>
    </row>
    <row r="523" spans="6:7" x14ac:dyDescent="0.3">
      <c r="F523" s="126"/>
      <c r="G523" s="124"/>
    </row>
    <row r="524" spans="6:7" x14ac:dyDescent="0.3">
      <c r="F524" s="126"/>
      <c r="G524" s="124"/>
    </row>
    <row r="525" spans="6:7" x14ac:dyDescent="0.3">
      <c r="F525" s="126"/>
      <c r="G525" s="124"/>
    </row>
    <row r="526" spans="6:7" x14ac:dyDescent="0.3">
      <c r="F526" s="126"/>
      <c r="G526" s="124"/>
    </row>
    <row r="527" spans="6:7" x14ac:dyDescent="0.3">
      <c r="F527" s="126"/>
      <c r="G527" s="124"/>
    </row>
    <row r="528" spans="6:7" x14ac:dyDescent="0.3">
      <c r="F528" s="126"/>
      <c r="G528" s="124"/>
    </row>
    <row r="529" spans="6:7" x14ac:dyDescent="0.3">
      <c r="F529" s="126"/>
      <c r="G529" s="124"/>
    </row>
    <row r="530" spans="6:7" x14ac:dyDescent="0.3">
      <c r="F530" s="126"/>
      <c r="G530" s="124"/>
    </row>
    <row r="531" spans="6:7" x14ac:dyDescent="0.3">
      <c r="F531" s="126"/>
      <c r="G531" s="124"/>
    </row>
    <row r="532" spans="6:7" x14ac:dyDescent="0.3">
      <c r="F532" s="126"/>
      <c r="G532" s="124"/>
    </row>
    <row r="533" spans="6:7" x14ac:dyDescent="0.3">
      <c r="F533" s="126"/>
      <c r="G533" s="124"/>
    </row>
    <row r="534" spans="6:7" x14ac:dyDescent="0.3">
      <c r="F534" s="126"/>
      <c r="G534" s="124"/>
    </row>
    <row r="535" spans="6:7" x14ac:dyDescent="0.3">
      <c r="F535" s="126"/>
      <c r="G535" s="124"/>
    </row>
    <row r="536" spans="6:7" x14ac:dyDescent="0.3">
      <c r="F536" s="126"/>
      <c r="G536" s="124"/>
    </row>
    <row r="537" spans="6:7" x14ac:dyDescent="0.3">
      <c r="F537" s="126"/>
      <c r="G537" s="124"/>
    </row>
    <row r="538" spans="6:7" x14ac:dyDescent="0.3">
      <c r="F538" s="126"/>
      <c r="G538" s="124"/>
    </row>
    <row r="539" spans="6:7" x14ac:dyDescent="0.3">
      <c r="F539" s="126"/>
      <c r="G539" s="124"/>
    </row>
    <row r="540" spans="6:7" x14ac:dyDescent="0.3">
      <c r="F540" s="126"/>
      <c r="G540" s="124"/>
    </row>
    <row r="541" spans="6:7" x14ac:dyDescent="0.3">
      <c r="F541" s="126"/>
      <c r="G541" s="124"/>
    </row>
    <row r="542" spans="6:7" x14ac:dyDescent="0.3">
      <c r="F542" s="126"/>
      <c r="G542" s="124"/>
    </row>
    <row r="543" spans="6:7" x14ac:dyDescent="0.3">
      <c r="F543" s="126"/>
      <c r="G543" s="124"/>
    </row>
    <row r="544" spans="6:7" x14ac:dyDescent="0.3">
      <c r="F544" s="126"/>
      <c r="G544" s="124"/>
    </row>
    <row r="545" spans="6:7" x14ac:dyDescent="0.3">
      <c r="F545" s="126"/>
      <c r="G545" s="124"/>
    </row>
    <row r="546" spans="6:7" x14ac:dyDescent="0.3">
      <c r="F546" s="126"/>
      <c r="G546" s="124"/>
    </row>
    <row r="547" spans="6:7" x14ac:dyDescent="0.3">
      <c r="F547" s="126"/>
      <c r="G547" s="124"/>
    </row>
    <row r="548" spans="6:7" x14ac:dyDescent="0.3">
      <c r="F548" s="126"/>
      <c r="G548" s="124"/>
    </row>
    <row r="549" spans="6:7" x14ac:dyDescent="0.3">
      <c r="F549" s="126"/>
      <c r="G549" s="124"/>
    </row>
    <row r="550" spans="6:7" x14ac:dyDescent="0.3">
      <c r="F550" s="126"/>
      <c r="G550" s="124"/>
    </row>
    <row r="551" spans="6:7" x14ac:dyDescent="0.3">
      <c r="F551" s="126"/>
      <c r="G551" s="124"/>
    </row>
    <row r="552" spans="6:7" x14ac:dyDescent="0.3">
      <c r="F552" s="126"/>
      <c r="G552" s="124"/>
    </row>
    <row r="553" spans="6:7" x14ac:dyDescent="0.3">
      <c r="F553" s="126"/>
      <c r="G553" s="124"/>
    </row>
    <row r="554" spans="6:7" x14ac:dyDescent="0.3">
      <c r="F554" s="126"/>
      <c r="G554" s="124"/>
    </row>
    <row r="555" spans="6:7" x14ac:dyDescent="0.3">
      <c r="F555" s="126"/>
      <c r="G555" s="124"/>
    </row>
    <row r="556" spans="6:7" x14ac:dyDescent="0.3">
      <c r="F556" s="126"/>
      <c r="G556" s="124"/>
    </row>
    <row r="557" spans="6:7" x14ac:dyDescent="0.3">
      <c r="F557" s="126"/>
      <c r="G557" s="124"/>
    </row>
    <row r="558" spans="6:7" x14ac:dyDescent="0.3">
      <c r="F558" s="126"/>
      <c r="G558" s="124"/>
    </row>
    <row r="559" spans="6:7" x14ac:dyDescent="0.3">
      <c r="F559" s="126"/>
      <c r="G559" s="124"/>
    </row>
    <row r="560" spans="6:7" x14ac:dyDescent="0.3">
      <c r="F560" s="126"/>
      <c r="G560" s="124"/>
    </row>
    <row r="561" spans="6:7" x14ac:dyDescent="0.3">
      <c r="F561" s="126"/>
      <c r="G561" s="124"/>
    </row>
    <row r="562" spans="6:7" x14ac:dyDescent="0.3">
      <c r="F562" s="126"/>
      <c r="G562" s="124"/>
    </row>
    <row r="563" spans="6:7" x14ac:dyDescent="0.3">
      <c r="F563" s="126"/>
      <c r="G563" s="124"/>
    </row>
    <row r="564" spans="6:7" x14ac:dyDescent="0.3">
      <c r="F564" s="126"/>
      <c r="G564" s="124"/>
    </row>
    <row r="565" spans="6:7" x14ac:dyDescent="0.3">
      <c r="F565" s="126"/>
      <c r="G565" s="124"/>
    </row>
    <row r="566" spans="6:7" x14ac:dyDescent="0.3">
      <c r="F566" s="126"/>
      <c r="G566" s="124"/>
    </row>
    <row r="567" spans="6:7" x14ac:dyDescent="0.3">
      <c r="F567" s="126"/>
      <c r="G567" s="124"/>
    </row>
    <row r="568" spans="6:7" x14ac:dyDescent="0.3">
      <c r="F568" s="126"/>
      <c r="G568" s="124"/>
    </row>
    <row r="569" spans="6:7" x14ac:dyDescent="0.3">
      <c r="F569" s="126"/>
      <c r="G569" s="124"/>
    </row>
    <row r="570" spans="6:7" x14ac:dyDescent="0.3">
      <c r="F570" s="126"/>
      <c r="G570" s="124"/>
    </row>
    <row r="571" spans="6:7" x14ac:dyDescent="0.3">
      <c r="F571" s="126"/>
      <c r="G571" s="124"/>
    </row>
    <row r="572" spans="6:7" x14ac:dyDescent="0.3">
      <c r="F572" s="126"/>
      <c r="G572" s="124"/>
    </row>
    <row r="573" spans="6:7" x14ac:dyDescent="0.3">
      <c r="F573" s="126"/>
      <c r="G573" s="124"/>
    </row>
    <row r="574" spans="6:7" x14ac:dyDescent="0.3">
      <c r="F574" s="126"/>
      <c r="G574" s="124"/>
    </row>
    <row r="575" spans="6:7" x14ac:dyDescent="0.3">
      <c r="F575" s="126"/>
      <c r="G575" s="124"/>
    </row>
    <row r="576" spans="6:7" x14ac:dyDescent="0.3">
      <c r="F576" s="126"/>
      <c r="G576" s="124"/>
    </row>
    <row r="577" spans="6:7" x14ac:dyDescent="0.3">
      <c r="F577" s="126"/>
      <c r="G577" s="124"/>
    </row>
    <row r="578" spans="6:7" x14ac:dyDescent="0.3">
      <c r="F578" s="126"/>
      <c r="G578" s="124"/>
    </row>
    <row r="579" spans="6:7" x14ac:dyDescent="0.3">
      <c r="F579" s="126"/>
      <c r="G579" s="124"/>
    </row>
    <row r="580" spans="6:7" x14ac:dyDescent="0.3">
      <c r="F580" s="126"/>
      <c r="G580" s="124"/>
    </row>
    <row r="581" spans="6:7" x14ac:dyDescent="0.3">
      <c r="F581" s="126"/>
      <c r="G581" s="124"/>
    </row>
    <row r="582" spans="6:7" x14ac:dyDescent="0.3">
      <c r="F582" s="126"/>
      <c r="G582" s="124"/>
    </row>
    <row r="583" spans="6:7" x14ac:dyDescent="0.3">
      <c r="F583" s="126"/>
      <c r="G583" s="124"/>
    </row>
    <row r="584" spans="6:7" x14ac:dyDescent="0.3">
      <c r="F584" s="126"/>
      <c r="G584" s="124"/>
    </row>
    <row r="585" spans="6:7" x14ac:dyDescent="0.3">
      <c r="F585" s="126"/>
      <c r="G585" s="124"/>
    </row>
    <row r="586" spans="6:7" x14ac:dyDescent="0.3">
      <c r="F586" s="126"/>
      <c r="G586" s="124"/>
    </row>
    <row r="587" spans="6:7" x14ac:dyDescent="0.3">
      <c r="F587" s="126"/>
      <c r="G587" s="124"/>
    </row>
    <row r="588" spans="6:7" x14ac:dyDescent="0.3">
      <c r="F588" s="126"/>
      <c r="G588" s="124"/>
    </row>
    <row r="589" spans="6:7" x14ac:dyDescent="0.3">
      <c r="F589" s="126"/>
      <c r="G589" s="124"/>
    </row>
    <row r="590" spans="6:7" x14ac:dyDescent="0.3">
      <c r="F590" s="126"/>
      <c r="G590" s="124"/>
    </row>
    <row r="591" spans="6:7" x14ac:dyDescent="0.3">
      <c r="F591" s="126"/>
      <c r="G591" s="124"/>
    </row>
    <row r="592" spans="6:7" x14ac:dyDescent="0.3">
      <c r="F592" s="126"/>
      <c r="G592" s="124"/>
    </row>
    <row r="593" spans="6:7" x14ac:dyDescent="0.3">
      <c r="F593" s="126"/>
      <c r="G593" s="124"/>
    </row>
    <row r="594" spans="6:7" x14ac:dyDescent="0.3">
      <c r="F594" s="126"/>
      <c r="G594" s="124"/>
    </row>
    <row r="595" spans="6:7" x14ac:dyDescent="0.3">
      <c r="F595" s="126"/>
      <c r="G595" s="124"/>
    </row>
    <row r="596" spans="6:7" x14ac:dyDescent="0.3">
      <c r="F596" s="126"/>
      <c r="G596" s="124"/>
    </row>
    <row r="597" spans="6:7" x14ac:dyDescent="0.3">
      <c r="F597" s="126"/>
      <c r="G597" s="124"/>
    </row>
    <row r="598" spans="6:7" x14ac:dyDescent="0.3">
      <c r="F598" s="126"/>
      <c r="G598" s="124"/>
    </row>
    <row r="599" spans="6:7" x14ac:dyDescent="0.3">
      <c r="F599" s="126"/>
      <c r="G599" s="124"/>
    </row>
    <row r="600" spans="6:7" x14ac:dyDescent="0.3">
      <c r="F600" s="126"/>
      <c r="G600" s="124"/>
    </row>
    <row r="601" spans="6:7" x14ac:dyDescent="0.3">
      <c r="F601" s="126"/>
      <c r="G601" s="124"/>
    </row>
    <row r="602" spans="6:7" x14ac:dyDescent="0.3">
      <c r="F602" s="126"/>
      <c r="G602" s="124"/>
    </row>
    <row r="603" spans="6:7" x14ac:dyDescent="0.3">
      <c r="F603" s="126"/>
      <c r="G603" s="124"/>
    </row>
    <row r="604" spans="6:7" x14ac:dyDescent="0.3">
      <c r="F604" s="126"/>
      <c r="G604" s="124"/>
    </row>
    <row r="605" spans="6:7" x14ac:dyDescent="0.3">
      <c r="F605" s="126"/>
      <c r="G605" s="124"/>
    </row>
    <row r="606" spans="6:7" x14ac:dyDescent="0.3">
      <c r="F606" s="126"/>
      <c r="G606" s="124"/>
    </row>
    <row r="607" spans="6:7" x14ac:dyDescent="0.3">
      <c r="F607" s="126"/>
      <c r="G607" s="124"/>
    </row>
    <row r="608" spans="6:7" x14ac:dyDescent="0.3">
      <c r="F608" s="126"/>
      <c r="G608" s="124"/>
    </row>
    <row r="609" spans="6:7" x14ac:dyDescent="0.3">
      <c r="F609" s="126"/>
      <c r="G609" s="124"/>
    </row>
    <row r="610" spans="6:7" x14ac:dyDescent="0.3">
      <c r="F610" s="126"/>
      <c r="G610" s="124"/>
    </row>
    <row r="611" spans="6:7" x14ac:dyDescent="0.3">
      <c r="F611" s="126"/>
      <c r="G611" s="124"/>
    </row>
    <row r="612" spans="6:7" x14ac:dyDescent="0.3">
      <c r="F612" s="126"/>
      <c r="G612" s="124"/>
    </row>
    <row r="613" spans="6:7" x14ac:dyDescent="0.3">
      <c r="F613" s="126"/>
      <c r="G613" s="124"/>
    </row>
    <row r="614" spans="6:7" x14ac:dyDescent="0.3">
      <c r="F614" s="126"/>
      <c r="G614" s="124"/>
    </row>
    <row r="615" spans="6:7" x14ac:dyDescent="0.3">
      <c r="F615" s="126"/>
      <c r="G615" s="124"/>
    </row>
    <row r="616" spans="6:7" x14ac:dyDescent="0.3">
      <c r="F616" s="126"/>
      <c r="G616" s="124"/>
    </row>
    <row r="617" spans="6:7" x14ac:dyDescent="0.3">
      <c r="F617" s="126"/>
      <c r="G617" s="124"/>
    </row>
    <row r="618" spans="6:7" x14ac:dyDescent="0.3">
      <c r="F618" s="126"/>
      <c r="G618" s="124"/>
    </row>
    <row r="619" spans="6:7" x14ac:dyDescent="0.3">
      <c r="F619" s="126"/>
      <c r="G619" s="124"/>
    </row>
    <row r="620" spans="6:7" x14ac:dyDescent="0.3">
      <c r="F620" s="126"/>
      <c r="G620" s="124"/>
    </row>
    <row r="621" spans="6:7" x14ac:dyDescent="0.3">
      <c r="F621" s="126"/>
      <c r="G621" s="124"/>
    </row>
    <row r="622" spans="6:7" x14ac:dyDescent="0.3">
      <c r="F622" s="126"/>
      <c r="G622" s="124"/>
    </row>
    <row r="623" spans="6:7" x14ac:dyDescent="0.3">
      <c r="F623" s="126"/>
      <c r="G623" s="124"/>
    </row>
    <row r="624" spans="6:7" x14ac:dyDescent="0.3">
      <c r="F624" s="126"/>
      <c r="G624" s="124"/>
    </row>
    <row r="625" spans="6:7" x14ac:dyDescent="0.3">
      <c r="F625" s="126"/>
      <c r="G625" s="124"/>
    </row>
    <row r="626" spans="6:7" x14ac:dyDescent="0.3">
      <c r="F626" s="126"/>
      <c r="G626" s="124"/>
    </row>
    <row r="627" spans="6:7" x14ac:dyDescent="0.3">
      <c r="F627" s="126"/>
      <c r="G627" s="124"/>
    </row>
    <row r="628" spans="6:7" x14ac:dyDescent="0.3">
      <c r="F628" s="126"/>
      <c r="G628" s="124"/>
    </row>
    <row r="629" spans="6:7" x14ac:dyDescent="0.3">
      <c r="F629" s="126"/>
      <c r="G629" s="124"/>
    </row>
    <row r="630" spans="6:7" x14ac:dyDescent="0.3">
      <c r="F630" s="126"/>
      <c r="G630" s="124"/>
    </row>
    <row r="631" spans="6:7" x14ac:dyDescent="0.3">
      <c r="F631" s="126"/>
      <c r="G631" s="124"/>
    </row>
    <row r="632" spans="6:7" x14ac:dyDescent="0.3">
      <c r="F632" s="126"/>
      <c r="G632" s="124"/>
    </row>
    <row r="633" spans="6:7" x14ac:dyDescent="0.3">
      <c r="F633" s="126"/>
      <c r="G633" s="124"/>
    </row>
    <row r="634" spans="6:7" x14ac:dyDescent="0.3">
      <c r="F634" s="126"/>
      <c r="G634" s="124"/>
    </row>
    <row r="635" spans="6:7" x14ac:dyDescent="0.3">
      <c r="F635" s="126"/>
      <c r="G635" s="124"/>
    </row>
    <row r="636" spans="6:7" x14ac:dyDescent="0.3">
      <c r="F636" s="126"/>
      <c r="G636" s="124"/>
    </row>
    <row r="637" spans="6:7" x14ac:dyDescent="0.3">
      <c r="F637" s="126"/>
      <c r="G637" s="124"/>
    </row>
    <row r="638" spans="6:7" x14ac:dyDescent="0.3">
      <c r="F638" s="126"/>
      <c r="G638" s="124"/>
    </row>
    <row r="639" spans="6:7" x14ac:dyDescent="0.3">
      <c r="F639" s="126"/>
      <c r="G639" s="124"/>
    </row>
    <row r="640" spans="6:7" x14ac:dyDescent="0.3">
      <c r="F640" s="126"/>
      <c r="G640" s="124"/>
    </row>
    <row r="641" spans="6:7" x14ac:dyDescent="0.3">
      <c r="F641" s="126"/>
      <c r="G641" s="124"/>
    </row>
    <row r="642" spans="6:7" x14ac:dyDescent="0.3">
      <c r="F642" s="126"/>
      <c r="G642" s="124"/>
    </row>
    <row r="643" spans="6:7" x14ac:dyDescent="0.3">
      <c r="F643" s="126"/>
      <c r="G643" s="124"/>
    </row>
    <row r="644" spans="6:7" x14ac:dyDescent="0.3">
      <c r="F644" s="126"/>
      <c r="G644" s="124"/>
    </row>
    <row r="645" spans="6:7" x14ac:dyDescent="0.3">
      <c r="F645" s="126"/>
      <c r="G645" s="124"/>
    </row>
    <row r="646" spans="6:7" x14ac:dyDescent="0.3">
      <c r="F646" s="126"/>
      <c r="G646" s="124"/>
    </row>
    <row r="647" spans="6:7" x14ac:dyDescent="0.3">
      <c r="F647" s="126"/>
      <c r="G647" s="124"/>
    </row>
    <row r="648" spans="6:7" x14ac:dyDescent="0.3">
      <c r="F648" s="126"/>
      <c r="G648" s="124"/>
    </row>
    <row r="649" spans="6:7" x14ac:dyDescent="0.3">
      <c r="F649" s="126"/>
      <c r="G649" s="124"/>
    </row>
    <row r="650" spans="6:7" x14ac:dyDescent="0.3">
      <c r="F650" s="126"/>
      <c r="G650" s="124"/>
    </row>
    <row r="651" spans="6:7" x14ac:dyDescent="0.3">
      <c r="F651" s="126"/>
      <c r="G651" s="124"/>
    </row>
    <row r="652" spans="6:7" x14ac:dyDescent="0.3">
      <c r="F652" s="126"/>
      <c r="G652" s="124"/>
    </row>
    <row r="653" spans="6:7" x14ac:dyDescent="0.3">
      <c r="F653" s="126"/>
      <c r="G653" s="124"/>
    </row>
    <row r="654" spans="6:7" x14ac:dyDescent="0.3">
      <c r="F654" s="126"/>
      <c r="G654" s="124"/>
    </row>
    <row r="655" spans="6:7" x14ac:dyDescent="0.3">
      <c r="F655" s="126"/>
      <c r="G655" s="124"/>
    </row>
    <row r="656" spans="6:7" x14ac:dyDescent="0.3">
      <c r="F656" s="126"/>
      <c r="G656" s="124"/>
    </row>
    <row r="657" spans="6:7" x14ac:dyDescent="0.3">
      <c r="F657" s="126"/>
      <c r="G657" s="124"/>
    </row>
    <row r="658" spans="6:7" x14ac:dyDescent="0.3">
      <c r="F658" s="126"/>
      <c r="G658" s="124"/>
    </row>
    <row r="659" spans="6:7" x14ac:dyDescent="0.3">
      <c r="F659" s="126"/>
      <c r="G659" s="124"/>
    </row>
    <row r="660" spans="6:7" x14ac:dyDescent="0.3">
      <c r="F660" s="126"/>
      <c r="G660" s="124"/>
    </row>
    <row r="661" spans="6:7" x14ac:dyDescent="0.3">
      <c r="F661" s="126"/>
      <c r="G661" s="124"/>
    </row>
    <row r="662" spans="6:7" x14ac:dyDescent="0.3">
      <c r="F662" s="126"/>
      <c r="G662" s="124"/>
    </row>
    <row r="663" spans="6:7" x14ac:dyDescent="0.3">
      <c r="F663" s="126"/>
      <c r="G663" s="124"/>
    </row>
    <row r="664" spans="6:7" x14ac:dyDescent="0.3">
      <c r="F664" s="126"/>
      <c r="G664" s="124"/>
    </row>
    <row r="665" spans="6:7" x14ac:dyDescent="0.3">
      <c r="F665" s="126"/>
      <c r="G665" s="124"/>
    </row>
    <row r="666" spans="6:7" x14ac:dyDescent="0.3">
      <c r="F666" s="126"/>
      <c r="G666" s="124"/>
    </row>
    <row r="667" spans="6:7" x14ac:dyDescent="0.3">
      <c r="F667" s="126"/>
      <c r="G667" s="124"/>
    </row>
    <row r="668" spans="6:7" x14ac:dyDescent="0.3">
      <c r="F668" s="126"/>
      <c r="G668" s="124"/>
    </row>
    <row r="669" spans="6:7" x14ac:dyDescent="0.3">
      <c r="F669" s="126"/>
      <c r="G669" s="124"/>
    </row>
    <row r="670" spans="6:7" x14ac:dyDescent="0.3">
      <c r="F670" s="126"/>
      <c r="G670" s="124"/>
    </row>
    <row r="671" spans="6:7" x14ac:dyDescent="0.3">
      <c r="F671" s="126"/>
      <c r="G671" s="124"/>
    </row>
    <row r="672" spans="6:7" x14ac:dyDescent="0.3">
      <c r="F672" s="126"/>
      <c r="G672" s="124"/>
    </row>
    <row r="673" spans="6:7" x14ac:dyDescent="0.3">
      <c r="F673" s="126"/>
      <c r="G673" s="124"/>
    </row>
    <row r="674" spans="6:7" x14ac:dyDescent="0.3">
      <c r="F674" s="126"/>
      <c r="G674" s="124"/>
    </row>
    <row r="675" spans="6:7" x14ac:dyDescent="0.3">
      <c r="F675" s="126"/>
      <c r="G675" s="124"/>
    </row>
  </sheetData>
  <sheetProtection sheet="1"/>
  <phoneticPr fontId="6" type="noConversion"/>
  <conditionalFormatting sqref="A1:B1048576">
    <cfRule type="expression" dxfId="10" priority="11">
      <formula>INDIRECT(ADDRESS(ROW(),COLUMN()))=0</formula>
    </cfRule>
  </conditionalFormatting>
  <conditionalFormatting sqref="A1:B1">
    <cfRule type="expression" dxfId="9" priority="4">
      <formula>ROW()=1</formula>
    </cfRule>
  </conditionalFormatting>
  <conditionalFormatting sqref="A1:A1048576 C104:E1048576 C103:D103 C1:E102">
    <cfRule type="expression" dxfId="8" priority="5">
      <formula>INDEX($A:$A,ROW())=0</formula>
    </cfRule>
  </conditionalFormatting>
  <conditionalFormatting sqref="F1:I1 B1:B1048576 F103:I1048576 I2:I102 F2:G102">
    <cfRule type="expression" dxfId="7" priority="6">
      <formula>INDEX($B:$B,ROW())=0</formula>
    </cfRule>
  </conditionalFormatting>
  <conditionalFormatting sqref="H2:H102">
    <cfRule type="expression" dxfId="6" priority="2">
      <formula>INDEX($A:$A,ROW())=0</formula>
    </cfRule>
  </conditionalFormatting>
  <conditionalFormatting sqref="E103">
    <cfRule type="expression" dxfId="5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topLeftCell="A17" zoomScale="94" zoomScaleNormal="94" workbookViewId="0">
      <selection activeCell="E14" sqref="E14"/>
    </sheetView>
  </sheetViews>
  <sheetFormatPr defaultRowHeight="14.4" x14ac:dyDescent="0.3"/>
  <cols>
    <col min="1" max="1" width="13.109375" style="34" customWidth="1"/>
    <col min="2" max="2" width="9.109375" style="34"/>
    <col min="3" max="3" width="19.33203125" style="34" customWidth="1"/>
    <col min="4" max="4" width="12.5546875" style="3" customWidth="1"/>
    <col min="5" max="5" width="19.33203125" style="14" customWidth="1"/>
    <col min="6" max="6" width="11" style="14" customWidth="1"/>
    <col min="7" max="7" width="8.88671875" style="14" customWidth="1"/>
    <col min="8" max="14" width="8.88671875" style="3"/>
    <col min="15" max="15" width="8.88671875" style="14"/>
    <col min="16" max="16" width="8.88671875" style="3"/>
    <col min="17" max="17" width="11.77734375" style="3" customWidth="1"/>
    <col min="18" max="18" width="8.88671875" style="3"/>
    <col min="19" max="19" width="13.88671875" style="3" customWidth="1"/>
    <col min="20" max="25" width="8.88671875" style="3"/>
    <col min="26" max="26" width="8.88671875" style="148"/>
    <col min="27" max="29" width="8.88671875" style="149"/>
    <col min="30" max="16384" width="8.88671875" style="3"/>
  </cols>
  <sheetData>
    <row r="1" spans="1:29" x14ac:dyDescent="0.3">
      <c r="A1" s="146" t="s">
        <v>73</v>
      </c>
      <c r="B1" s="146" t="s">
        <v>74</v>
      </c>
      <c r="C1" s="146" t="s">
        <v>91</v>
      </c>
      <c r="E1" s="20"/>
      <c r="F1" s="20"/>
      <c r="G1" s="147"/>
      <c r="Z1" s="148" t="str" cm="1">
        <f t="array" ref="Z1">INDEX(Map!$A$2:$U$22,-Paths!AA1+11,Paths!AB1+11)</f>
        <v>Blank_1</v>
      </c>
      <c r="AA1" s="149">
        <f t="shared" ref="AA1:AA64" si="0">QUOTIENT(ROW(AB1)-1,21)-10</f>
        <v>-10</v>
      </c>
      <c r="AB1" s="149">
        <f t="shared" ref="AB1:AB64" si="1">MOD(ROW(AB1)-1,21)-10</f>
        <v>-10</v>
      </c>
      <c r="AC1" s="57" t="str">
        <f>AB1&amp;", "&amp;AA1</f>
        <v>-10, -10</v>
      </c>
    </row>
    <row r="2" spans="1:29" ht="14.4" customHeight="1" x14ac:dyDescent="0.3">
      <c r="A2" s="24" cm="1">
        <f t="array" ref="A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2" s="24" cm="1">
        <f t="array" ref="B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" s="22" t="str" cm="1">
        <f t="array" ref="C2">IF(MOD(ROW(),3)=2,      INDEX(Maze!A:A,QUOTIENT(ROW()+1,3) + 1),
IF(MOD(ROW(),3)=0,         INDEX(Maze!B:B,QUOTIENT(ROW()+1,3) + 1),       0))</f>
        <v>Intro</v>
      </c>
      <c r="E2" s="21"/>
      <c r="F2" s="21"/>
      <c r="G2" s="21"/>
      <c r="Z2" s="148" cm="1">
        <f t="array" ref="Z2">INDEX(Map!$A$2:$U$22,-Paths!AA2+11,Paths!AB2+11)</f>
        <v>0</v>
      </c>
      <c r="AA2" s="149">
        <f t="shared" si="0"/>
        <v>-10</v>
      </c>
      <c r="AB2" s="149">
        <f t="shared" si="1"/>
        <v>-9</v>
      </c>
      <c r="AC2" s="57" t="str">
        <f t="shared" ref="AC2:AC65" si="2">AB2&amp;", "&amp;AA2</f>
        <v>-9, -10</v>
      </c>
    </row>
    <row r="3" spans="1:29" x14ac:dyDescent="0.3">
      <c r="A3" s="24" cm="1">
        <f t="array" ref="A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" s="24" cm="1">
        <f t="array" ref="B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" s="24" t="str" cm="1">
        <f t="array" ref="C3">IF(MOD(ROW(),3)=2,      INDEX(Maze!A:A,QUOTIENT(ROW()+1,3) + 1),
IF(MOD(ROW(),3)=0,         INDEX(Maze!B:B,QUOTIENT(ROW()+1,3) + 1),       0))</f>
        <v>Features</v>
      </c>
      <c r="E3" s="21"/>
      <c r="F3" s="21"/>
      <c r="G3" s="21"/>
      <c r="Z3" s="148" cm="1">
        <f t="array" ref="Z3">INDEX(Map!$A$2:$U$22,-Paths!AA3+11,Paths!AB3+11)</f>
        <v>0</v>
      </c>
      <c r="AA3" s="149">
        <f t="shared" si="0"/>
        <v>-10</v>
      </c>
      <c r="AB3" s="149">
        <f t="shared" si="1"/>
        <v>-8</v>
      </c>
      <c r="AC3" s="57" t="str">
        <f t="shared" si="2"/>
        <v>-8, -10</v>
      </c>
    </row>
    <row r="4" spans="1:29" x14ac:dyDescent="0.3">
      <c r="A4" s="35"/>
      <c r="B4" s="36"/>
      <c r="C4" s="35"/>
      <c r="E4" s="21"/>
      <c r="F4" s="21"/>
      <c r="G4" s="21"/>
      <c r="Z4" s="148" cm="1">
        <f t="array" ref="Z4">INDEX(Map!$A$2:$U$22,-Paths!AA4+11,Paths!AB4+11)</f>
        <v>0</v>
      </c>
      <c r="AA4" s="149">
        <f t="shared" si="0"/>
        <v>-10</v>
      </c>
      <c r="AB4" s="149">
        <f t="shared" si="1"/>
        <v>-7</v>
      </c>
      <c r="AC4" s="57" t="str">
        <f t="shared" si="2"/>
        <v>-7, -10</v>
      </c>
    </row>
    <row r="5" spans="1:29" x14ac:dyDescent="0.3">
      <c r="A5" s="24" cm="1">
        <f t="array" ref="A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5" s="24" cm="1">
        <f t="array" ref="B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" s="22" t="str" cm="1">
        <f t="array" ref="C5">IF(MOD(ROW(),3)=2,      INDEX(Maze!A:A,QUOTIENT(ROW()+1,3) + 1),
IF(MOD(ROW(),3)=0,         INDEX(Maze!B:B,QUOTIENT(ROW()+1,3) + 1),       0))</f>
        <v>Features</v>
      </c>
      <c r="E5" s="21"/>
      <c r="F5" s="21"/>
      <c r="G5" s="21"/>
      <c r="Z5" s="148" cm="1">
        <f t="array" ref="Z5">INDEX(Map!$A$2:$U$22,-Paths!AA5+11,Paths!AB5+11)</f>
        <v>0</v>
      </c>
      <c r="AA5" s="149">
        <f t="shared" si="0"/>
        <v>-10</v>
      </c>
      <c r="AB5" s="149">
        <f t="shared" si="1"/>
        <v>-6</v>
      </c>
      <c r="AC5" s="57" t="str">
        <f t="shared" si="2"/>
        <v>-6, -10</v>
      </c>
    </row>
    <row r="6" spans="1:29" x14ac:dyDescent="0.3">
      <c r="A6" s="24" cm="1">
        <f t="array" ref="A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6" s="24" cm="1">
        <f t="array" ref="B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" s="24" t="str" cm="1">
        <f t="array" ref="C6">IF(MOD(ROW(),3)=2,      INDEX(Maze!A:A,QUOTIENT(ROW()+1,3) + 1),
IF(MOD(ROW(),3)=0,         INDEX(Maze!B:B,QUOTIENT(ROW()+1,3) + 1),       0))</f>
        <v>Applications</v>
      </c>
      <c r="Z6" s="148" cm="1">
        <f t="array" ref="Z6">INDEX(Map!$A$2:$U$22,-Paths!AA6+11,Paths!AB6+11)</f>
        <v>0</v>
      </c>
      <c r="AA6" s="149">
        <f t="shared" si="0"/>
        <v>-10</v>
      </c>
      <c r="AB6" s="149">
        <f t="shared" si="1"/>
        <v>-5</v>
      </c>
      <c r="AC6" s="57" t="str">
        <f t="shared" si="2"/>
        <v>-5, -10</v>
      </c>
    </row>
    <row r="7" spans="1:29" x14ac:dyDescent="0.3">
      <c r="A7" s="35"/>
      <c r="B7" s="36"/>
      <c r="C7" s="35"/>
      <c r="Z7" s="148" cm="1">
        <f t="array" ref="Z7">INDEX(Map!$A$2:$U$22,-Paths!AA7+11,Paths!AB7+11)</f>
        <v>0</v>
      </c>
      <c r="AA7" s="149">
        <f t="shared" si="0"/>
        <v>-10</v>
      </c>
      <c r="AB7" s="149">
        <f t="shared" si="1"/>
        <v>-4</v>
      </c>
      <c r="AC7" s="57" t="str">
        <f t="shared" si="2"/>
        <v>-4, -10</v>
      </c>
    </row>
    <row r="8" spans="1:29" x14ac:dyDescent="0.3">
      <c r="A8" s="24" cm="1">
        <f t="array" ref="A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8" s="24" cm="1">
        <f t="array" ref="B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8" s="22" t="str" cm="1">
        <f t="array" ref="C8">IF(MOD(ROW(),3)=2,      INDEX(Maze!A:A,QUOTIENT(ROW()+1,3) + 1),
IF(MOD(ROW(),3)=0,         INDEX(Maze!B:B,QUOTIENT(ROW()+1,3) + 1),       0))</f>
        <v>Applications</v>
      </c>
      <c r="Z8" s="148" cm="1">
        <f t="array" ref="Z8">INDEX(Map!$A$2:$U$22,-Paths!AA8+11,Paths!AB8+11)</f>
        <v>0</v>
      </c>
      <c r="AA8" s="149">
        <f t="shared" si="0"/>
        <v>-10</v>
      </c>
      <c r="AB8" s="149">
        <f t="shared" si="1"/>
        <v>-3</v>
      </c>
      <c r="AC8" s="57" t="str">
        <f t="shared" si="2"/>
        <v>-3, -10</v>
      </c>
    </row>
    <row r="9" spans="1:29" x14ac:dyDescent="0.3">
      <c r="A9" s="24" cm="1">
        <f t="array" ref="A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9" s="24" cm="1">
        <f t="array" ref="B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" s="24" t="str" cm="1">
        <f t="array" ref="C9">IF(MOD(ROW(),3)=2,      INDEX(Maze!A:A,QUOTIENT(ROW()+1,3) + 1),
IF(MOD(ROW(),3)=0,         INDEX(Maze!B:B,QUOTIENT(ROW()+1,3) + 1),       0))</f>
        <v>Benefits</v>
      </c>
      <c r="Z9" s="148" cm="1">
        <f t="array" ref="Z9">INDEX(Map!$A$2:$U$22,-Paths!AA9+11,Paths!AB9+11)</f>
        <v>0</v>
      </c>
      <c r="AA9" s="149">
        <f t="shared" si="0"/>
        <v>-10</v>
      </c>
      <c r="AB9" s="149">
        <f t="shared" si="1"/>
        <v>-2</v>
      </c>
      <c r="AC9" s="57" t="str">
        <f t="shared" si="2"/>
        <v>-2, -10</v>
      </c>
    </row>
    <row r="10" spans="1:29" x14ac:dyDescent="0.3">
      <c r="A10" s="35"/>
      <c r="B10" s="36"/>
      <c r="C10" s="35"/>
      <c r="Z10" s="148" cm="1">
        <f t="array" ref="Z10">INDEX(Map!$A$2:$U$22,-Paths!AA10+11,Paths!AB10+11)</f>
        <v>0</v>
      </c>
      <c r="AA10" s="149">
        <f t="shared" si="0"/>
        <v>-10</v>
      </c>
      <c r="AB10" s="149">
        <f t="shared" si="1"/>
        <v>-1</v>
      </c>
      <c r="AC10" s="57" t="str">
        <f t="shared" si="2"/>
        <v>-1, -10</v>
      </c>
    </row>
    <row r="11" spans="1:29" x14ac:dyDescent="0.3">
      <c r="A11" s="24" cm="1">
        <f t="array" ref="A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1" s="24" cm="1">
        <f t="array" ref="B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" s="22" t="str" cm="1">
        <f t="array" ref="C11">IF(MOD(ROW(),3)=2,      INDEX(Maze!A:A,QUOTIENT(ROW()+1,3) + 1),
IF(MOD(ROW(),3)=0,         INDEX(Maze!B:B,QUOTIENT(ROW()+1,3) + 1),       0))</f>
        <v>Features</v>
      </c>
      <c r="Z11" s="148" cm="1">
        <f t="array" ref="Z11">INDEX(Map!$A$2:$U$22,-Paths!AA11+11,Paths!AB11+11)</f>
        <v>0</v>
      </c>
      <c r="AA11" s="149">
        <f t="shared" si="0"/>
        <v>-10</v>
      </c>
      <c r="AB11" s="149">
        <f t="shared" si="1"/>
        <v>0</v>
      </c>
      <c r="AC11" s="57" t="str">
        <f t="shared" si="2"/>
        <v>0, -10</v>
      </c>
    </row>
    <row r="12" spans="1:29" x14ac:dyDescent="0.3">
      <c r="A12" s="24" cm="1">
        <f t="array" ref="A1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2" s="24" cm="1">
        <f t="array" ref="B1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2" s="24" t="str" cm="1">
        <f t="array" ref="C12">IF(MOD(ROW(),3)=2,      INDEX(Maze!A:A,QUOTIENT(ROW()+1,3) + 1),
IF(MOD(ROW(),3)=0,         INDEX(Maze!B:B,QUOTIENT(ROW()+1,3) + 1),       0))</f>
        <v>Feature1</v>
      </c>
      <c r="Z12" s="148" cm="1">
        <f t="array" ref="Z12">INDEX(Map!$A$2:$U$22,-Paths!AA12+11,Paths!AB12+11)</f>
        <v>0</v>
      </c>
      <c r="AA12" s="149">
        <f t="shared" si="0"/>
        <v>-10</v>
      </c>
      <c r="AB12" s="149">
        <f t="shared" si="1"/>
        <v>1</v>
      </c>
      <c r="AC12" s="57" t="str">
        <f t="shared" si="2"/>
        <v>1, -10</v>
      </c>
    </row>
    <row r="13" spans="1:29" x14ac:dyDescent="0.3">
      <c r="A13" s="35"/>
      <c r="B13" s="36"/>
      <c r="C13" s="35"/>
      <c r="Z13" s="148" cm="1">
        <f t="array" ref="Z13">INDEX(Map!$A$2:$U$22,-Paths!AA13+11,Paths!AB13+11)</f>
        <v>0</v>
      </c>
      <c r="AA13" s="149">
        <f t="shared" si="0"/>
        <v>-10</v>
      </c>
      <c r="AB13" s="149">
        <f t="shared" si="1"/>
        <v>2</v>
      </c>
      <c r="AC13" s="57" t="str">
        <f t="shared" si="2"/>
        <v>2, -10</v>
      </c>
    </row>
    <row r="14" spans="1:29" x14ac:dyDescent="0.3">
      <c r="A14" s="24" cm="1">
        <f t="array" ref="A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4" s="24" cm="1">
        <f t="array" ref="B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4" s="22" t="str" cm="1">
        <f t="array" ref="C14">IF(MOD(ROW(),3)=2,      INDEX(Maze!A:A,QUOTIENT(ROW()+1,3) + 1),
IF(MOD(ROW(),3)=0,         INDEX(Maze!B:B,QUOTIENT(ROW()+1,3) + 1),       0))</f>
        <v>Feature1</v>
      </c>
      <c r="Z14" s="148" cm="1">
        <f t="array" ref="Z14">INDEX(Map!$A$2:$U$22,-Paths!AA14+11,Paths!AB14+11)</f>
        <v>0</v>
      </c>
      <c r="AA14" s="149">
        <f t="shared" si="0"/>
        <v>-10</v>
      </c>
      <c r="AB14" s="149">
        <f t="shared" si="1"/>
        <v>3</v>
      </c>
      <c r="AC14" s="57" t="str">
        <f t="shared" si="2"/>
        <v>3, -10</v>
      </c>
    </row>
    <row r="15" spans="1:29" x14ac:dyDescent="0.3">
      <c r="A15" s="24" cm="1">
        <f t="array" ref="A1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5" s="24" cm="1">
        <f t="array" ref="B1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5" s="24" t="str" cm="1">
        <f t="array" ref="C15">IF(MOD(ROW(),3)=2,      INDEX(Maze!A:A,QUOTIENT(ROW()+1,3) + 1),
IF(MOD(ROW(),3)=0,         INDEX(Maze!B:B,QUOTIENT(ROW()+1,3) + 1),       0))</f>
        <v>Feature2</v>
      </c>
      <c r="Z15" s="148" cm="1">
        <f t="array" ref="Z15">INDEX(Map!$A$2:$U$22,-Paths!AA15+11,Paths!AB15+11)</f>
        <v>0</v>
      </c>
      <c r="AA15" s="149">
        <f t="shared" si="0"/>
        <v>-10</v>
      </c>
      <c r="AB15" s="149">
        <f t="shared" si="1"/>
        <v>4</v>
      </c>
      <c r="AC15" s="57" t="str">
        <f t="shared" si="2"/>
        <v>4, -10</v>
      </c>
    </row>
    <row r="16" spans="1:29" x14ac:dyDescent="0.3">
      <c r="A16" s="35"/>
      <c r="B16" s="36"/>
      <c r="C16" s="35"/>
      <c r="Z16" s="148" cm="1">
        <f t="array" ref="Z16">INDEX(Map!$A$2:$U$22,-Paths!AA16+11,Paths!AB16+11)</f>
        <v>0</v>
      </c>
      <c r="AA16" s="149">
        <f t="shared" si="0"/>
        <v>-10</v>
      </c>
      <c r="AB16" s="149">
        <f t="shared" si="1"/>
        <v>5</v>
      </c>
      <c r="AC16" s="57" t="str">
        <f t="shared" si="2"/>
        <v>5, -10</v>
      </c>
    </row>
    <row r="17" spans="1:29" x14ac:dyDescent="0.3">
      <c r="A17" s="24" cm="1">
        <f t="array" ref="A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7" s="24" cm="1">
        <f t="array" ref="B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7" s="22" t="str" cm="1">
        <f t="array" ref="C17">IF(MOD(ROW(),3)=2,      INDEX(Maze!A:A,QUOTIENT(ROW()+1,3) + 1),
IF(MOD(ROW(),3)=0,         INDEX(Maze!B:B,QUOTIENT(ROW()+1,3) + 1),       0))</f>
        <v>Feature2</v>
      </c>
      <c r="Z17" s="148" cm="1">
        <f t="array" ref="Z17">INDEX(Map!$A$2:$U$22,-Paths!AA17+11,Paths!AB17+11)</f>
        <v>0</v>
      </c>
      <c r="AA17" s="149">
        <f t="shared" si="0"/>
        <v>-10</v>
      </c>
      <c r="AB17" s="149">
        <f t="shared" si="1"/>
        <v>6</v>
      </c>
      <c r="AC17" s="57" t="str">
        <f t="shared" si="2"/>
        <v>6, -10</v>
      </c>
    </row>
    <row r="18" spans="1:29" x14ac:dyDescent="0.3">
      <c r="A18" s="24" cm="1">
        <f t="array" ref="A1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8" s="24" cm="1">
        <f t="array" ref="B1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18" s="24" t="str" cm="1">
        <f t="array" ref="C18">IF(MOD(ROW(),3)=2,      INDEX(Maze!A:A,QUOTIENT(ROW()+1,3) + 1),
IF(MOD(ROW(),3)=0,         INDEX(Maze!B:B,QUOTIENT(ROW()+1,3) + 1),       0))</f>
        <v>Feature3</v>
      </c>
      <c r="Z18" s="148" cm="1">
        <f t="array" ref="Z18">INDEX(Map!$A$2:$U$22,-Paths!AA18+11,Paths!AB18+11)</f>
        <v>0</v>
      </c>
      <c r="AA18" s="149">
        <f t="shared" si="0"/>
        <v>-10</v>
      </c>
      <c r="AB18" s="149">
        <f t="shared" si="1"/>
        <v>7</v>
      </c>
      <c r="AC18" s="57" t="str">
        <f t="shared" si="2"/>
        <v>7, -10</v>
      </c>
    </row>
    <row r="19" spans="1:29" x14ac:dyDescent="0.3">
      <c r="A19" s="35"/>
      <c r="B19" s="36"/>
      <c r="C19" s="35"/>
      <c r="Z19" s="148" cm="1">
        <f t="array" ref="Z19">INDEX(Map!$A$2:$U$22,-Paths!AA19+11,Paths!AB19+11)</f>
        <v>0</v>
      </c>
      <c r="AA19" s="149">
        <f t="shared" si="0"/>
        <v>-10</v>
      </c>
      <c r="AB19" s="149">
        <f t="shared" si="1"/>
        <v>8</v>
      </c>
      <c r="AC19" s="57" t="str">
        <f t="shared" si="2"/>
        <v>8, -10</v>
      </c>
    </row>
    <row r="20" spans="1:29" x14ac:dyDescent="0.3">
      <c r="A20" s="24" cm="1">
        <f t="array" ref="A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0" s="24" cm="1">
        <f t="array" ref="B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0" s="22" t="str" cm="1">
        <f t="array" ref="C20">IF(MOD(ROW(),3)=2,      INDEX(Maze!A:A,QUOTIENT(ROW()+1,3) + 1),
IF(MOD(ROW(),3)=0,         INDEX(Maze!B:B,QUOTIENT(ROW()+1,3) + 1),       0))</f>
        <v>Feature3</v>
      </c>
      <c r="Z20" s="148" cm="1">
        <f t="array" ref="Z20">INDEX(Map!$A$2:$U$22,-Paths!AA20+11,Paths!AB20+11)</f>
        <v>0</v>
      </c>
      <c r="AA20" s="149">
        <f t="shared" si="0"/>
        <v>-10</v>
      </c>
      <c r="AB20" s="149">
        <f t="shared" si="1"/>
        <v>9</v>
      </c>
      <c r="AC20" s="57" t="str">
        <f t="shared" si="2"/>
        <v>9, -10</v>
      </c>
    </row>
    <row r="21" spans="1:29" x14ac:dyDescent="0.3">
      <c r="A21" s="24" cm="1">
        <f t="array" ref="A2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1" s="24" cm="1">
        <f t="array" ref="B2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1" s="24" t="str" cm="1">
        <f t="array" ref="C21">IF(MOD(ROW(),3)=2,      INDEX(Maze!A:A,QUOTIENT(ROW()+1,3) + 1),
IF(MOD(ROW(),3)=0,         INDEX(Maze!B:B,QUOTIENT(ROW()+1,3) + 1),       0))</f>
        <v>Feature4</v>
      </c>
      <c r="Z21" s="148" t="str" cm="1">
        <f t="array" ref="Z21">INDEX(Map!$A$2:$U$22,-Paths!AA21+11,Paths!AB21+11)</f>
        <v>Blank_2</v>
      </c>
      <c r="AA21" s="149">
        <f t="shared" si="0"/>
        <v>-10</v>
      </c>
      <c r="AB21" s="149">
        <f t="shared" si="1"/>
        <v>10</v>
      </c>
      <c r="AC21" s="57" t="str">
        <f t="shared" si="2"/>
        <v>10, -10</v>
      </c>
    </row>
    <row r="22" spans="1:29" x14ac:dyDescent="0.3">
      <c r="A22" s="35"/>
      <c r="B22" s="36"/>
      <c r="C22" s="35"/>
      <c r="Z22" s="148" cm="1">
        <f t="array" ref="Z22">INDEX(Map!$A$2:$U$22,-Paths!AA22+11,Paths!AB22+11)</f>
        <v>0</v>
      </c>
      <c r="AA22" s="149">
        <f t="shared" si="0"/>
        <v>-9</v>
      </c>
      <c r="AB22" s="149">
        <f t="shared" si="1"/>
        <v>-10</v>
      </c>
      <c r="AC22" s="57" t="str">
        <f t="shared" si="2"/>
        <v>-10, -9</v>
      </c>
    </row>
    <row r="23" spans="1:29" x14ac:dyDescent="0.3">
      <c r="A23" s="24" cm="1">
        <f t="array" ref="A2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3" s="24" cm="1">
        <f t="array" ref="B2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3" s="22" t="str" cm="1">
        <f t="array" ref="C23">IF(MOD(ROW(),3)=2,      INDEX(Maze!A:A,QUOTIENT(ROW()+1,3) + 1),
IF(MOD(ROW(),3)=0,         INDEX(Maze!B:B,QUOTIENT(ROW()+1,3) + 1),       0))</f>
        <v>Feature4</v>
      </c>
      <c r="Z23" s="148" cm="1">
        <f t="array" ref="Z23">INDEX(Map!$A$2:$U$22,-Paths!AA23+11,Paths!AB23+11)</f>
        <v>0</v>
      </c>
      <c r="AA23" s="149">
        <f t="shared" si="0"/>
        <v>-9</v>
      </c>
      <c r="AB23" s="149">
        <f t="shared" si="1"/>
        <v>-9</v>
      </c>
      <c r="AC23" s="57" t="str">
        <f t="shared" si="2"/>
        <v>-9, -9</v>
      </c>
    </row>
    <row r="24" spans="1:29" x14ac:dyDescent="0.3">
      <c r="A24" s="24" cm="1">
        <f t="array" ref="A2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4" s="24" cm="1">
        <f t="array" ref="B2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4" s="24" t="str" cm="1">
        <f t="array" ref="C24">IF(MOD(ROW(),3)=2,      INDEX(Maze!A:A,QUOTIENT(ROW()+1,3) + 1),
IF(MOD(ROW(),3)=0,         INDEX(Maze!B:B,QUOTIENT(ROW()+1,3) + 1),       0))</f>
        <v>Feature5</v>
      </c>
      <c r="Z24" s="148" cm="1">
        <f t="array" ref="Z24">INDEX(Map!$A$2:$U$22,-Paths!AA24+11,Paths!AB24+11)</f>
        <v>0</v>
      </c>
      <c r="AA24" s="149">
        <f t="shared" si="0"/>
        <v>-9</v>
      </c>
      <c r="AB24" s="149">
        <f t="shared" si="1"/>
        <v>-8</v>
      </c>
      <c r="AC24" s="57" t="str">
        <f t="shared" si="2"/>
        <v>-8, -9</v>
      </c>
    </row>
    <row r="25" spans="1:29" x14ac:dyDescent="0.3">
      <c r="A25" s="35"/>
      <c r="B25" s="36"/>
      <c r="C25" s="35"/>
      <c r="Z25" s="148" cm="1">
        <f t="array" ref="Z25">INDEX(Map!$A$2:$U$22,-Paths!AA25+11,Paths!AB25+11)</f>
        <v>0</v>
      </c>
      <c r="AA25" s="149">
        <f t="shared" si="0"/>
        <v>-9</v>
      </c>
      <c r="AB25" s="149">
        <f t="shared" si="1"/>
        <v>-7</v>
      </c>
      <c r="AC25" s="57" t="str">
        <f t="shared" si="2"/>
        <v>-7, -9</v>
      </c>
    </row>
    <row r="26" spans="1:29" x14ac:dyDescent="0.3">
      <c r="A26" s="24" cm="1">
        <f t="array" ref="A2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6" s="24" cm="1">
        <f t="array" ref="B2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6" s="22" t="str" cm="1">
        <f t="array" ref="C26">IF(MOD(ROW(),3)=2,      INDEX(Maze!A:A,QUOTIENT(ROW()+1,3) + 1),
IF(MOD(ROW(),3)=0,         INDEX(Maze!B:B,QUOTIENT(ROW()+1,3) + 1),       0))</f>
        <v>Feature5</v>
      </c>
      <c r="Z26" s="148" cm="1">
        <f t="array" ref="Z26">INDEX(Map!$A$2:$U$22,-Paths!AA26+11,Paths!AB26+11)</f>
        <v>0</v>
      </c>
      <c r="AA26" s="149">
        <f t="shared" si="0"/>
        <v>-9</v>
      </c>
      <c r="AB26" s="149">
        <f t="shared" si="1"/>
        <v>-6</v>
      </c>
      <c r="AC26" s="57" t="str">
        <f t="shared" si="2"/>
        <v>-6, -9</v>
      </c>
    </row>
    <row r="27" spans="1:29" x14ac:dyDescent="0.3">
      <c r="A27" s="24" cm="1">
        <f t="array" ref="A2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7" s="24" cm="1">
        <f t="array" ref="B2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27" s="24" t="str" cm="1">
        <f t="array" ref="C27">IF(MOD(ROW(),3)=2,      INDEX(Maze!A:A,QUOTIENT(ROW()+1,3) + 1),
IF(MOD(ROW(),3)=0,         INDEX(Maze!B:B,QUOTIENT(ROW()+1,3) + 1),       0))</f>
        <v>Feature6</v>
      </c>
      <c r="Z27" s="148" cm="1">
        <f t="array" ref="Z27">INDEX(Map!$A$2:$U$22,-Paths!AA27+11,Paths!AB27+11)</f>
        <v>0</v>
      </c>
      <c r="AA27" s="149">
        <f t="shared" si="0"/>
        <v>-9</v>
      </c>
      <c r="AB27" s="149">
        <f t="shared" si="1"/>
        <v>-5</v>
      </c>
      <c r="AC27" s="57" t="str">
        <f t="shared" si="2"/>
        <v>-5, -9</v>
      </c>
    </row>
    <row r="28" spans="1:29" ht="15" thickBot="1" x14ac:dyDescent="0.35">
      <c r="A28" s="35"/>
      <c r="B28" s="36"/>
      <c r="C28" s="35"/>
      <c r="Z28" s="148" cm="1">
        <f t="array" ref="Z28">INDEX(Map!$A$2:$U$22,-Paths!AA28+11,Paths!AB28+11)</f>
        <v>0</v>
      </c>
      <c r="AA28" s="149">
        <f t="shared" si="0"/>
        <v>-9</v>
      </c>
      <c r="AB28" s="149">
        <f t="shared" si="1"/>
        <v>-4</v>
      </c>
      <c r="AC28" s="57" t="str">
        <f t="shared" si="2"/>
        <v>-4, -9</v>
      </c>
    </row>
    <row r="29" spans="1:29" x14ac:dyDescent="0.3">
      <c r="A29" s="24" cm="1">
        <f t="array" ref="A2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29" s="24" cm="1">
        <f t="array" ref="B2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9" s="22" t="str" cm="1">
        <f t="array" ref="C29">IF(MOD(ROW(),3)=2,      INDEX(Maze!A:A,QUOTIENT(ROW()+1,3) + 1),
IF(MOD(ROW(),3)=0,         INDEX(Maze!B:B,QUOTIENT(ROW()+1,3) + 1),       0))</f>
        <v>Applications</v>
      </c>
      <c r="D29" s="166" t="s">
        <v>109</v>
      </c>
      <c r="Z29" s="148" cm="1">
        <f t="array" ref="Z29">INDEX(Map!$A$2:$U$22,-Paths!AA29+11,Paths!AB29+11)</f>
        <v>0</v>
      </c>
      <c r="AA29" s="149">
        <f t="shared" si="0"/>
        <v>-9</v>
      </c>
      <c r="AB29" s="149">
        <f t="shared" si="1"/>
        <v>-3</v>
      </c>
      <c r="AC29" s="57" t="str">
        <f t="shared" si="2"/>
        <v>-3, -9</v>
      </c>
    </row>
    <row r="30" spans="1:29" x14ac:dyDescent="0.3">
      <c r="A30" s="24" cm="1">
        <f t="array" ref="A3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0" s="24" cm="1">
        <f t="array" ref="B3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0" s="24" t="str" cm="1">
        <f t="array" ref="C30">IF(MOD(ROW(),3)=2,      INDEX(Maze!A:A,QUOTIENT(ROW()+1,3) + 1),
IF(MOD(ROW(),3)=0,         INDEX(Maze!B:B,QUOTIENT(ROW()+1,3) + 1),       0))</f>
        <v>Application1</v>
      </c>
      <c r="D30" s="167"/>
      <c r="Z30" s="148" cm="1">
        <f t="array" ref="Z30">INDEX(Map!$A$2:$U$22,-Paths!AA30+11,Paths!AB30+11)</f>
        <v>0</v>
      </c>
      <c r="AA30" s="149">
        <f t="shared" si="0"/>
        <v>-9</v>
      </c>
      <c r="AB30" s="149">
        <f t="shared" si="1"/>
        <v>-2</v>
      </c>
      <c r="AC30" s="57" t="str">
        <f t="shared" si="2"/>
        <v>-2, -9</v>
      </c>
    </row>
    <row r="31" spans="1:29" ht="15" thickBot="1" x14ac:dyDescent="0.35">
      <c r="A31" s="35"/>
      <c r="B31" s="36"/>
      <c r="C31" s="35"/>
      <c r="D31" s="168"/>
      <c r="Z31" s="148" cm="1">
        <f t="array" ref="Z31">INDEX(Map!$A$2:$U$22,-Paths!AA31+11,Paths!AB31+11)</f>
        <v>0</v>
      </c>
      <c r="AA31" s="149">
        <f t="shared" si="0"/>
        <v>-9</v>
      </c>
      <c r="AB31" s="149">
        <f t="shared" si="1"/>
        <v>-1</v>
      </c>
      <c r="AC31" s="57" t="str">
        <f t="shared" si="2"/>
        <v>-1, -9</v>
      </c>
    </row>
    <row r="32" spans="1:29" x14ac:dyDescent="0.3">
      <c r="A32" s="24" cm="1">
        <f t="array" ref="A3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2" s="24" cm="1">
        <f t="array" ref="B3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2" s="22" t="str" cm="1">
        <f t="array" ref="C32">IF(MOD(ROW(),3)=2,      INDEX(Maze!A:A,QUOTIENT(ROW()+1,3) + 1),
IF(MOD(ROW(),3)=0,         INDEX(Maze!B:B,QUOTIENT(ROW()+1,3) + 1),       0))</f>
        <v>Application1</v>
      </c>
      <c r="Z32" s="148" cm="1">
        <f t="array" ref="Z32">INDEX(Map!$A$2:$U$22,-Paths!AA32+11,Paths!AB32+11)</f>
        <v>0</v>
      </c>
      <c r="AA32" s="149">
        <f t="shared" si="0"/>
        <v>-9</v>
      </c>
      <c r="AB32" s="149">
        <f t="shared" si="1"/>
        <v>0</v>
      </c>
      <c r="AC32" s="57" t="str">
        <f t="shared" si="2"/>
        <v>0, -9</v>
      </c>
    </row>
    <row r="33" spans="1:48" x14ac:dyDescent="0.3">
      <c r="A33" s="24" cm="1">
        <f t="array" ref="A3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3" s="24" cm="1">
        <f t="array" ref="B3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3" s="24" t="str" cm="1">
        <f t="array" ref="C33">IF(MOD(ROW(),3)=2,      INDEX(Maze!A:A,QUOTIENT(ROW()+1,3) + 1),
IF(MOD(ROW(),3)=0,         INDEX(Maze!B:B,QUOTIENT(ROW()+1,3) + 1),       0))</f>
        <v>Application2</v>
      </c>
      <c r="Z33" s="148" cm="1">
        <f t="array" ref="Z33">INDEX(Map!$A$2:$U$22,-Paths!AA33+11,Paths!AB33+11)</f>
        <v>0</v>
      </c>
      <c r="AA33" s="149">
        <f t="shared" si="0"/>
        <v>-9</v>
      </c>
      <c r="AB33" s="149">
        <f t="shared" si="1"/>
        <v>1</v>
      </c>
      <c r="AC33" s="57" t="str">
        <f t="shared" si="2"/>
        <v>1, -9</v>
      </c>
    </row>
    <row r="34" spans="1:48" x14ac:dyDescent="0.3">
      <c r="A34" s="35"/>
      <c r="B34" s="36"/>
      <c r="C34" s="35"/>
      <c r="Z34" s="148" cm="1">
        <f t="array" ref="Z34">INDEX(Map!$A$2:$U$22,-Paths!AA34+11,Paths!AB34+11)</f>
        <v>0</v>
      </c>
      <c r="AA34" s="149">
        <f t="shared" si="0"/>
        <v>-9</v>
      </c>
      <c r="AB34" s="149">
        <f t="shared" si="1"/>
        <v>2</v>
      </c>
      <c r="AC34" s="57" t="str">
        <f t="shared" si="2"/>
        <v>2, -9</v>
      </c>
    </row>
    <row r="35" spans="1:48" x14ac:dyDescent="0.3">
      <c r="A35" s="24" cm="1">
        <f t="array" ref="A3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5" s="24" cm="1">
        <f t="array" ref="B3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5" s="22" t="str" cm="1">
        <f t="array" ref="C35">IF(MOD(ROW(),3)=2,      INDEX(Maze!A:A,QUOTIENT(ROW()+1,3) + 1),
IF(MOD(ROW(),3)=0,         INDEX(Maze!B:B,QUOTIENT(ROW()+1,3) + 1),       0))</f>
        <v>Application2</v>
      </c>
      <c r="Z35" s="148" cm="1">
        <f t="array" ref="Z35">INDEX(Map!$A$2:$U$22,-Paths!AA35+11,Paths!AB35+11)</f>
        <v>0</v>
      </c>
      <c r="AA35" s="149">
        <f t="shared" si="0"/>
        <v>-9</v>
      </c>
      <c r="AB35" s="149">
        <f t="shared" si="1"/>
        <v>3</v>
      </c>
      <c r="AC35" s="57" t="str">
        <f t="shared" si="2"/>
        <v>3, -9</v>
      </c>
    </row>
    <row r="36" spans="1:48" x14ac:dyDescent="0.3">
      <c r="A36" s="24" cm="1">
        <f t="array" ref="A3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6" s="24" cm="1">
        <f t="array" ref="B3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6" s="24" t="str" cm="1">
        <f t="array" ref="C36">IF(MOD(ROW(),3)=2,      INDEX(Maze!A:A,QUOTIENT(ROW()+1,3) + 1),
IF(MOD(ROW(),3)=0,         INDEX(Maze!B:B,QUOTIENT(ROW()+1,3) + 1),       0))</f>
        <v>Application3</v>
      </c>
      <c r="Z36" s="148" cm="1">
        <f t="array" ref="Z36">INDEX(Map!$A$2:$U$22,-Paths!AA36+11,Paths!AB36+11)</f>
        <v>0</v>
      </c>
      <c r="AA36" s="149">
        <f t="shared" si="0"/>
        <v>-9</v>
      </c>
      <c r="AB36" s="149">
        <f t="shared" si="1"/>
        <v>4</v>
      </c>
      <c r="AC36" s="57" t="str">
        <f t="shared" si="2"/>
        <v>4, -9</v>
      </c>
    </row>
    <row r="37" spans="1:48" x14ac:dyDescent="0.3">
      <c r="A37" s="35"/>
      <c r="B37" s="36"/>
      <c r="C37" s="35"/>
      <c r="Z37" s="148" cm="1">
        <f t="array" ref="Z37">INDEX(Map!$A$2:$U$22,-Paths!AA37+11,Paths!AB37+11)</f>
        <v>0</v>
      </c>
      <c r="AA37" s="149">
        <f t="shared" si="0"/>
        <v>-9</v>
      </c>
      <c r="AB37" s="149">
        <f t="shared" si="1"/>
        <v>5</v>
      </c>
      <c r="AC37" s="57" t="str">
        <f t="shared" si="2"/>
        <v>5, -9</v>
      </c>
    </row>
    <row r="38" spans="1:48" x14ac:dyDescent="0.3">
      <c r="A38" s="24" cm="1">
        <f t="array" ref="A3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8" s="24" cm="1">
        <f t="array" ref="B3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8" s="22" t="str" cm="1">
        <f t="array" ref="C38">IF(MOD(ROW(),3)=2,      INDEX(Maze!A:A,QUOTIENT(ROW()+1,3) + 1),
IF(MOD(ROW(),3)=0,         INDEX(Maze!B:B,QUOTIENT(ROW()+1,3) + 1),       0))</f>
        <v>Application3</v>
      </c>
      <c r="Z38" s="148" cm="1">
        <f t="array" ref="Z38">INDEX(Map!$A$2:$U$22,-Paths!AA38+11,Paths!AB38+11)</f>
        <v>0</v>
      </c>
      <c r="AA38" s="149">
        <f t="shared" si="0"/>
        <v>-9</v>
      </c>
      <c r="AB38" s="149">
        <f t="shared" si="1"/>
        <v>6</v>
      </c>
      <c r="AC38" s="57" t="str">
        <f t="shared" si="2"/>
        <v>6, -9</v>
      </c>
    </row>
    <row r="39" spans="1:48" x14ac:dyDescent="0.3">
      <c r="A39" s="24" cm="1">
        <f t="array" ref="A3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9" s="24" cm="1">
        <f t="array" ref="B3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39" s="24" t="str" cm="1">
        <f t="array" ref="C39">IF(MOD(ROW(),3)=2,      INDEX(Maze!A:A,QUOTIENT(ROW()+1,3) + 1),
IF(MOD(ROW(),3)=0,         INDEX(Maze!B:B,QUOTIENT(ROW()+1,3) + 1),       0))</f>
        <v>Application4</v>
      </c>
      <c r="Z39" s="148" cm="1">
        <f t="array" ref="Z39">INDEX(Map!$A$2:$U$22,-Paths!AA39+11,Paths!AB39+11)</f>
        <v>0</v>
      </c>
      <c r="AA39" s="149">
        <f t="shared" si="0"/>
        <v>-9</v>
      </c>
      <c r="AB39" s="149">
        <f t="shared" si="1"/>
        <v>7</v>
      </c>
      <c r="AC39" s="57" t="str">
        <f t="shared" si="2"/>
        <v>7, -9</v>
      </c>
    </row>
    <row r="40" spans="1:48" x14ac:dyDescent="0.3">
      <c r="A40" s="35"/>
      <c r="B40" s="36"/>
      <c r="C40" s="35"/>
      <c r="Z40" s="148" cm="1">
        <f t="array" ref="Z40">INDEX(Map!$A$2:$U$22,-Paths!AA40+11,Paths!AB40+11)</f>
        <v>0</v>
      </c>
      <c r="AA40" s="149">
        <f t="shared" si="0"/>
        <v>-9</v>
      </c>
      <c r="AB40" s="149">
        <f t="shared" si="1"/>
        <v>8</v>
      </c>
      <c r="AC40" s="57" t="str">
        <f t="shared" si="2"/>
        <v>8, -9</v>
      </c>
    </row>
    <row r="41" spans="1:48" x14ac:dyDescent="0.3">
      <c r="A41" s="24" cm="1">
        <f t="array" ref="A4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1" s="24" cm="1">
        <f t="array" ref="B4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1" s="22" t="str" cm="1">
        <f t="array" ref="C41">IF(MOD(ROW(),3)=2,      INDEX(Maze!A:A,QUOTIENT(ROW()+1,3) + 1),
IF(MOD(ROW(),3)=0,         INDEX(Maze!B:B,QUOTIENT(ROW()+1,3) + 1),       0))</f>
        <v>Application4</v>
      </c>
      <c r="Z41" s="148" cm="1">
        <f t="array" ref="Z41">INDEX(Map!$A$2:$U$22,-Paths!AA41+11,Paths!AB41+11)</f>
        <v>0</v>
      </c>
      <c r="AA41" s="149">
        <f t="shared" si="0"/>
        <v>-9</v>
      </c>
      <c r="AB41" s="149">
        <f t="shared" si="1"/>
        <v>9</v>
      </c>
      <c r="AC41" s="57" t="str">
        <f t="shared" si="2"/>
        <v>9, -9</v>
      </c>
    </row>
    <row r="42" spans="1:48" x14ac:dyDescent="0.3">
      <c r="A42" s="24" cm="1">
        <f t="array" ref="A4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2" s="24" cm="1">
        <f t="array" ref="B4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2" s="24" t="str" cm="1">
        <f t="array" ref="C42">IF(MOD(ROW(),3)=2,      INDEX(Maze!A:A,QUOTIENT(ROW()+1,3) + 1),
IF(MOD(ROW(),3)=0,         INDEX(Maze!B:B,QUOTIENT(ROW()+1,3) + 1),       0))</f>
        <v>Application5</v>
      </c>
      <c r="Z42" s="148" cm="1">
        <f t="array" ref="Z42">INDEX(Map!$A$2:$U$22,-Paths!AA42+11,Paths!AB42+11)</f>
        <v>0</v>
      </c>
      <c r="AA42" s="149">
        <f t="shared" si="0"/>
        <v>-9</v>
      </c>
      <c r="AB42" s="149">
        <f t="shared" si="1"/>
        <v>10</v>
      </c>
      <c r="AC42" s="57" t="str">
        <f t="shared" si="2"/>
        <v>10, -9</v>
      </c>
    </row>
    <row r="43" spans="1:48" x14ac:dyDescent="0.3">
      <c r="A43" s="35"/>
      <c r="B43" s="36"/>
      <c r="C43" s="35"/>
      <c r="Z43" s="148" cm="1">
        <f t="array" ref="Z43">INDEX(Map!$A$2:$U$22,-Paths!AA43+11,Paths!AB43+11)</f>
        <v>0</v>
      </c>
      <c r="AA43" s="149">
        <f t="shared" si="0"/>
        <v>-8</v>
      </c>
      <c r="AB43" s="149">
        <f t="shared" si="1"/>
        <v>-10</v>
      </c>
      <c r="AC43" s="57" t="str">
        <f t="shared" si="2"/>
        <v>-10, -8</v>
      </c>
    </row>
    <row r="44" spans="1:48" x14ac:dyDescent="0.3">
      <c r="A44" s="24" cm="1">
        <f t="array" ref="A4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4" s="24" cm="1">
        <f t="array" ref="B4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4" s="22" t="str" cm="1">
        <f t="array" ref="C44">IF(MOD(ROW(),3)=2,      INDEX(Maze!A:A,QUOTIENT(ROW()+1,3) + 1),
IF(MOD(ROW(),3)=0,         INDEX(Maze!B:B,QUOTIENT(ROW()+1,3) + 1),       0))</f>
        <v>Application5</v>
      </c>
      <c r="Z44" s="148" cm="1">
        <f t="array" ref="Z44">INDEX(Map!$A$2:$U$22,-Paths!AA44+11,Paths!AB44+11)</f>
        <v>0</v>
      </c>
      <c r="AA44" s="149">
        <f t="shared" si="0"/>
        <v>-8</v>
      </c>
      <c r="AB44" s="149">
        <f t="shared" si="1"/>
        <v>-9</v>
      </c>
      <c r="AC44" s="57" t="str">
        <f t="shared" si="2"/>
        <v>-9, -8</v>
      </c>
    </row>
    <row r="45" spans="1:48" x14ac:dyDescent="0.3">
      <c r="A45" s="24" cm="1">
        <f t="array" ref="A4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5" s="24" cm="1">
        <f t="array" ref="B4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-6</v>
      </c>
      <c r="C45" s="24" t="str" cm="1">
        <f t="array" ref="C45">IF(MOD(ROW(),3)=2,      INDEX(Maze!A:A,QUOTIENT(ROW()+1,3) + 1),
IF(MOD(ROW(),3)=0,         INDEX(Maze!B:B,QUOTIENT(ROW()+1,3) + 1),       0))</f>
        <v>Application6</v>
      </c>
      <c r="Z45" s="148" cm="1">
        <f t="array" ref="Z45">INDEX(Map!$A$2:$U$22,-Paths!AA45+11,Paths!AB45+11)</f>
        <v>0</v>
      </c>
      <c r="AA45" s="149">
        <f t="shared" si="0"/>
        <v>-8</v>
      </c>
      <c r="AB45" s="149">
        <f t="shared" si="1"/>
        <v>-8</v>
      </c>
      <c r="AC45" s="57" t="str">
        <f t="shared" si="2"/>
        <v>-8, -8</v>
      </c>
    </row>
    <row r="46" spans="1:48" x14ac:dyDescent="0.3">
      <c r="A46" s="35"/>
      <c r="B46" s="36"/>
      <c r="C46" s="35"/>
      <c r="Z46" s="148" cm="1">
        <f t="array" ref="Z46">INDEX(Map!$A$2:$U$22,-Paths!AA46+11,Paths!AB46+11)</f>
        <v>0</v>
      </c>
      <c r="AA46" s="149">
        <f t="shared" si="0"/>
        <v>-8</v>
      </c>
      <c r="AB46" s="149">
        <f t="shared" si="1"/>
        <v>-7</v>
      </c>
      <c r="AC46" s="57" t="str">
        <f t="shared" si="2"/>
        <v>-7, -8</v>
      </c>
    </row>
    <row r="47" spans="1:48" x14ac:dyDescent="0.3">
      <c r="A47" s="24" cm="1">
        <f t="array" ref="A4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7" s="24" cm="1">
        <f t="array" ref="B4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47" s="22" t="str" cm="1">
        <f t="array" ref="C47">IF(MOD(ROW(),3)=2,      INDEX(Maze!A:A,QUOTIENT(ROW()+1,3) + 1),
IF(MOD(ROW(),3)=0,         INDEX(Maze!B:B,QUOTIENT(ROW()+1,3) + 1),       0))</f>
        <v>Benefits</v>
      </c>
      <c r="Z47" s="148" cm="1">
        <f t="array" ref="Z47">INDEX(Map!$A$2:$U$22,-Paths!AA47+11,Paths!AB47+11)</f>
        <v>0</v>
      </c>
      <c r="AA47" s="149">
        <f t="shared" si="0"/>
        <v>-8</v>
      </c>
      <c r="AB47" s="149">
        <f t="shared" si="1"/>
        <v>-6</v>
      </c>
      <c r="AC47" s="57" t="str">
        <f t="shared" si="2"/>
        <v>-6, -8</v>
      </c>
    </row>
    <row r="48" spans="1:48" x14ac:dyDescent="0.3">
      <c r="A48" s="24" cm="1">
        <f t="array" ref="A4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8" s="24" cm="1">
        <f t="array" ref="B4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48" s="24" t="str" cm="1">
        <f t="array" ref="C48">IF(MOD(ROW(),3)=2,      INDEX(Maze!A:A,QUOTIENT(ROW()+1,3) + 1),
IF(MOD(ROW(),3)=0,         INDEX(Maze!B:B,QUOTIENT(ROW()+1,3) + 1),       0))</f>
        <v>Benefit1</v>
      </c>
      <c r="Z48" s="148" cm="1">
        <f t="array" ref="Z48">INDEX(Map!$A$2:$U$22,-Paths!AA48+11,Paths!AB48+11)</f>
        <v>0</v>
      </c>
      <c r="AA48" s="149">
        <f t="shared" si="0"/>
        <v>-8</v>
      </c>
      <c r="AB48" s="149">
        <f t="shared" si="1"/>
        <v>-5</v>
      </c>
      <c r="AC48" s="57" t="str">
        <f t="shared" si="2"/>
        <v>-5, -8</v>
      </c>
      <c r="AV48" s="3">
        <v>1</v>
      </c>
    </row>
    <row r="49" spans="1:29" x14ac:dyDescent="0.3">
      <c r="A49" s="35"/>
      <c r="B49" s="36"/>
      <c r="C49" s="35"/>
      <c r="Z49" s="148" cm="1">
        <f t="array" ref="Z49">INDEX(Map!$A$2:$U$22,-Paths!AA49+11,Paths!AB49+11)</f>
        <v>0</v>
      </c>
      <c r="AA49" s="149">
        <f t="shared" si="0"/>
        <v>-8</v>
      </c>
      <c r="AB49" s="149">
        <f t="shared" si="1"/>
        <v>-4</v>
      </c>
      <c r="AC49" s="57" t="str">
        <f t="shared" si="2"/>
        <v>-4, -8</v>
      </c>
    </row>
    <row r="50" spans="1:29" x14ac:dyDescent="0.3">
      <c r="A50" s="24" cm="1">
        <f t="array" ref="A5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0" s="24" cm="1">
        <f t="array" ref="B5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0" s="22" t="str" cm="1">
        <f t="array" ref="C50">IF(MOD(ROW(),3)=2,      INDEX(Maze!A:A,QUOTIENT(ROW()+1,3) + 1),
IF(MOD(ROW(),3)=0,         INDEX(Maze!B:B,QUOTIENT(ROW()+1,3) + 1),       0))</f>
        <v>Benefit1</v>
      </c>
      <c r="Z50" s="148" cm="1">
        <f t="array" ref="Z50">INDEX(Map!$A$2:$U$22,-Paths!AA50+11,Paths!AB50+11)</f>
        <v>0</v>
      </c>
      <c r="AA50" s="149">
        <f t="shared" si="0"/>
        <v>-8</v>
      </c>
      <c r="AB50" s="149">
        <f t="shared" si="1"/>
        <v>-3</v>
      </c>
      <c r="AC50" s="57" t="str">
        <f t="shared" si="2"/>
        <v>-3, -8</v>
      </c>
    </row>
    <row r="51" spans="1:29" x14ac:dyDescent="0.3">
      <c r="A51" s="24" cm="1">
        <f t="array" ref="A5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1" s="24" cm="1">
        <f t="array" ref="B5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1" s="24" t="str" cm="1">
        <f t="array" ref="C51">IF(MOD(ROW(),3)=2,      INDEX(Maze!A:A,QUOTIENT(ROW()+1,3) + 1),
IF(MOD(ROW(),3)=0,         INDEX(Maze!B:B,QUOTIENT(ROW()+1,3) + 1),       0))</f>
        <v>Benefit2</v>
      </c>
      <c r="Z51" s="148" cm="1">
        <f t="array" ref="Z51">INDEX(Map!$A$2:$U$22,-Paths!AA51+11,Paths!AB51+11)</f>
        <v>0</v>
      </c>
      <c r="AA51" s="149">
        <f t="shared" si="0"/>
        <v>-8</v>
      </c>
      <c r="AB51" s="149">
        <f t="shared" si="1"/>
        <v>-2</v>
      </c>
      <c r="AC51" s="57" t="str">
        <f t="shared" si="2"/>
        <v>-2, -8</v>
      </c>
    </row>
    <row r="52" spans="1:29" x14ac:dyDescent="0.3">
      <c r="A52" s="35"/>
      <c r="B52" s="36"/>
      <c r="C52" s="35"/>
      <c r="Z52" s="148" cm="1">
        <f t="array" ref="Z52">INDEX(Map!$A$2:$U$22,-Paths!AA52+11,Paths!AB52+11)</f>
        <v>0</v>
      </c>
      <c r="AA52" s="149">
        <f t="shared" si="0"/>
        <v>-8</v>
      </c>
      <c r="AB52" s="149">
        <f t="shared" si="1"/>
        <v>-1</v>
      </c>
      <c r="AC52" s="57" t="str">
        <f t="shared" si="2"/>
        <v>-1, -8</v>
      </c>
    </row>
    <row r="53" spans="1:29" x14ac:dyDescent="0.3">
      <c r="A53" s="24" cm="1">
        <f t="array" ref="A5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3" s="24" cm="1">
        <f t="array" ref="B5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3" s="22" t="str" cm="1">
        <f t="array" ref="C53">IF(MOD(ROW(),3)=2,      INDEX(Maze!A:A,QUOTIENT(ROW()+1,3) + 1),
IF(MOD(ROW(),3)=0,         INDEX(Maze!B:B,QUOTIENT(ROW()+1,3) + 1),       0))</f>
        <v>Benefit2</v>
      </c>
      <c r="Z53" s="148" cm="1">
        <f t="array" ref="Z53">INDEX(Map!$A$2:$U$22,-Paths!AA53+11,Paths!AB53+11)</f>
        <v>0</v>
      </c>
      <c r="AA53" s="149">
        <f t="shared" si="0"/>
        <v>-8</v>
      </c>
      <c r="AB53" s="149">
        <f t="shared" si="1"/>
        <v>0</v>
      </c>
      <c r="AC53" s="57" t="str">
        <f t="shared" si="2"/>
        <v>0, -8</v>
      </c>
    </row>
    <row r="54" spans="1:29" x14ac:dyDescent="0.3">
      <c r="A54" s="24" cm="1">
        <f t="array" ref="A5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4" s="24" cm="1">
        <f t="array" ref="B5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4" s="24" t="str" cm="1">
        <f t="array" ref="C54">IF(MOD(ROW(),3)=2,      INDEX(Maze!A:A,QUOTIENT(ROW()+1,3) + 1),
IF(MOD(ROW(),3)=0,         INDEX(Maze!B:B,QUOTIENT(ROW()+1,3) + 1),       0))</f>
        <v>Benefit3</v>
      </c>
      <c r="Z54" s="148" cm="1">
        <f t="array" ref="Z54">INDEX(Map!$A$2:$U$22,-Paths!AA54+11,Paths!AB54+11)</f>
        <v>0</v>
      </c>
      <c r="AA54" s="149">
        <f t="shared" si="0"/>
        <v>-8</v>
      </c>
      <c r="AB54" s="149">
        <f t="shared" si="1"/>
        <v>1</v>
      </c>
      <c r="AC54" s="57" t="str">
        <f t="shared" si="2"/>
        <v>1, -8</v>
      </c>
    </row>
    <row r="55" spans="1:29" x14ac:dyDescent="0.3">
      <c r="A55" s="35"/>
      <c r="B55" s="36"/>
      <c r="C55" s="35"/>
      <c r="Z55" s="148" cm="1">
        <f t="array" ref="Z55">INDEX(Map!$A$2:$U$22,-Paths!AA55+11,Paths!AB55+11)</f>
        <v>0</v>
      </c>
      <c r="AA55" s="149">
        <f t="shared" si="0"/>
        <v>-8</v>
      </c>
      <c r="AB55" s="149">
        <f t="shared" si="1"/>
        <v>2</v>
      </c>
      <c r="AC55" s="57" t="str">
        <f t="shared" si="2"/>
        <v>2, -8</v>
      </c>
    </row>
    <row r="56" spans="1:29" x14ac:dyDescent="0.3">
      <c r="A56" s="24" cm="1">
        <f t="array" ref="A5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6" s="24" cm="1">
        <f t="array" ref="B5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6" s="22" t="str" cm="1">
        <f t="array" ref="C56">IF(MOD(ROW(),3)=2,      INDEX(Maze!A:A,QUOTIENT(ROW()+1,3) + 1),
IF(MOD(ROW(),3)=0,         INDEX(Maze!B:B,QUOTIENT(ROW()+1,3) + 1),       0))</f>
        <v>Benefit3</v>
      </c>
      <c r="Z56" s="148" cm="1">
        <f t="array" ref="Z56">INDEX(Map!$A$2:$U$22,-Paths!AA56+11,Paths!AB56+11)</f>
        <v>0</v>
      </c>
      <c r="AA56" s="149">
        <f t="shared" si="0"/>
        <v>-8</v>
      </c>
      <c r="AB56" s="149">
        <f t="shared" si="1"/>
        <v>3</v>
      </c>
      <c r="AC56" s="57" t="str">
        <f t="shared" si="2"/>
        <v>3, -8</v>
      </c>
    </row>
    <row r="57" spans="1:29" x14ac:dyDescent="0.3">
      <c r="A57" s="24" cm="1">
        <f t="array" ref="A5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7" s="24" cm="1">
        <f t="array" ref="B5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7" s="24" t="str" cm="1">
        <f t="array" ref="C57">IF(MOD(ROW(),3)=2,      INDEX(Maze!A:A,QUOTIENT(ROW()+1,3) + 1),
IF(MOD(ROW(),3)=0,         INDEX(Maze!B:B,QUOTIENT(ROW()+1,3) + 1),       0))</f>
        <v>Benefit4</v>
      </c>
      <c r="Z57" s="148" cm="1">
        <f t="array" ref="Z57">INDEX(Map!$A$2:$U$22,-Paths!AA57+11,Paths!AB57+11)</f>
        <v>0</v>
      </c>
      <c r="AA57" s="149">
        <f t="shared" si="0"/>
        <v>-8</v>
      </c>
      <c r="AB57" s="149">
        <f t="shared" si="1"/>
        <v>4</v>
      </c>
      <c r="AC57" s="57" t="str">
        <f t="shared" si="2"/>
        <v>4, -8</v>
      </c>
    </row>
    <row r="58" spans="1:29" x14ac:dyDescent="0.3">
      <c r="A58" s="35"/>
      <c r="B58" s="36"/>
      <c r="C58" s="35"/>
      <c r="Z58" s="148" cm="1">
        <f t="array" ref="Z58">INDEX(Map!$A$2:$U$22,-Paths!AA58+11,Paths!AB58+11)</f>
        <v>0</v>
      </c>
      <c r="AA58" s="149">
        <f t="shared" si="0"/>
        <v>-8</v>
      </c>
      <c r="AB58" s="149">
        <f t="shared" si="1"/>
        <v>5</v>
      </c>
      <c r="AC58" s="57" t="str">
        <f t="shared" si="2"/>
        <v>5, -8</v>
      </c>
    </row>
    <row r="59" spans="1:29" x14ac:dyDescent="0.3">
      <c r="A59" s="24" cm="1">
        <f t="array" ref="A5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9" s="24" cm="1">
        <f t="array" ref="B5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9" s="22" t="str" cm="1">
        <f t="array" ref="C59">IF(MOD(ROW(),3)=2,      INDEX(Maze!A:A,QUOTIENT(ROW()+1,3) + 1),
IF(MOD(ROW(),3)=0,         INDEX(Maze!B:B,QUOTIENT(ROW()+1,3) + 1),       0))</f>
        <v>Benefit4</v>
      </c>
      <c r="Z59" s="148" cm="1">
        <f t="array" ref="Z59">INDEX(Map!$A$2:$U$22,-Paths!AA59+11,Paths!AB59+11)</f>
        <v>0</v>
      </c>
      <c r="AA59" s="149">
        <f t="shared" si="0"/>
        <v>-8</v>
      </c>
      <c r="AB59" s="149">
        <f t="shared" si="1"/>
        <v>6</v>
      </c>
      <c r="AC59" s="57" t="str">
        <f t="shared" si="2"/>
        <v>6, -8</v>
      </c>
    </row>
    <row r="60" spans="1:29" x14ac:dyDescent="0.3">
      <c r="A60" s="24" cm="1">
        <f t="array" ref="A6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0" s="24" cm="1">
        <f t="array" ref="B6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0" s="24" t="str" cm="1">
        <f t="array" ref="C60">IF(MOD(ROW(),3)=2,      INDEX(Maze!A:A,QUOTIENT(ROW()+1,3) + 1),
IF(MOD(ROW(),3)=0,         INDEX(Maze!B:B,QUOTIENT(ROW()+1,3) + 1),       0))</f>
        <v>Benefit5</v>
      </c>
      <c r="Z60" s="148" cm="1">
        <f t="array" ref="Z60">INDEX(Map!$A$2:$U$22,-Paths!AA60+11,Paths!AB60+11)</f>
        <v>0</v>
      </c>
      <c r="AA60" s="149">
        <f t="shared" si="0"/>
        <v>-8</v>
      </c>
      <c r="AB60" s="149">
        <f t="shared" si="1"/>
        <v>7</v>
      </c>
      <c r="AC60" s="57" t="str">
        <f t="shared" si="2"/>
        <v>7, -8</v>
      </c>
    </row>
    <row r="61" spans="1:29" ht="15" thickBot="1" x14ac:dyDescent="0.35">
      <c r="A61" s="35"/>
      <c r="B61" s="36"/>
      <c r="C61" s="35"/>
      <c r="Z61" s="148" cm="1">
        <f t="array" ref="Z61">INDEX(Map!$A$2:$U$22,-Paths!AA61+11,Paths!AB61+11)</f>
        <v>0</v>
      </c>
      <c r="AA61" s="149">
        <f t="shared" si="0"/>
        <v>-8</v>
      </c>
      <c r="AB61" s="149">
        <f t="shared" si="1"/>
        <v>8</v>
      </c>
      <c r="AC61" s="57" t="str">
        <f t="shared" si="2"/>
        <v>8, -8</v>
      </c>
    </row>
    <row r="62" spans="1:29" ht="14.4" customHeight="1" x14ac:dyDescent="0.3">
      <c r="A62" s="24" cm="1">
        <f t="array" ref="A6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2" s="24" cm="1">
        <f t="array" ref="B6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2" s="85" t="str" cm="1">
        <f t="array" ref="C62">IF(MOD(ROW(),3)=2,      INDEX(Maze!A:A,QUOTIENT(ROW()+1,3) + 1),
IF(MOD(ROW(),3)=0,         INDEX(Maze!B:B,QUOTIENT(ROW()+1,3) + 1),       0))</f>
        <v>Benefit5</v>
      </c>
      <c r="D62" s="166" t="s">
        <v>109</v>
      </c>
      <c r="Z62" s="148" cm="1">
        <f t="array" ref="Z62">INDEX(Map!$A$2:$U$22,-Paths!AA62+11,Paths!AB62+11)</f>
        <v>0</v>
      </c>
      <c r="AA62" s="149">
        <f t="shared" si="0"/>
        <v>-8</v>
      </c>
      <c r="AB62" s="149">
        <f t="shared" si="1"/>
        <v>9</v>
      </c>
      <c r="AC62" s="57" t="str">
        <f t="shared" si="2"/>
        <v>9, -8</v>
      </c>
    </row>
    <row r="63" spans="1:29" x14ac:dyDescent="0.3">
      <c r="A63" s="24" cm="1">
        <f t="array" ref="A6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3" s="24" cm="1">
        <f t="array" ref="B6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63" s="28" t="str" cm="1">
        <f t="array" ref="C63">IF(MOD(ROW(),3)=2,      INDEX(Maze!A:A,QUOTIENT(ROW()+1,3) + 1),
IF(MOD(ROW(),3)=0,         INDEX(Maze!B:B,QUOTIENT(ROW()+1,3) + 1),       0))</f>
        <v>Benefit6</v>
      </c>
      <c r="D63" s="167"/>
      <c r="Z63" s="148" cm="1">
        <f t="array" ref="Z63">INDEX(Map!$A$2:$U$22,-Paths!AA63+11,Paths!AB63+11)</f>
        <v>0</v>
      </c>
      <c r="AA63" s="149">
        <f t="shared" si="0"/>
        <v>-8</v>
      </c>
      <c r="AB63" s="149">
        <f t="shared" si="1"/>
        <v>10</v>
      </c>
      <c r="AC63" s="57" t="str">
        <f t="shared" si="2"/>
        <v>10, -8</v>
      </c>
    </row>
    <row r="64" spans="1:29" ht="15" thickBot="1" x14ac:dyDescent="0.35">
      <c r="A64" s="35"/>
      <c r="B64" s="36"/>
      <c r="C64" s="82"/>
      <c r="D64" s="168"/>
      <c r="Z64" s="148" cm="1">
        <f t="array" ref="Z64">INDEX(Map!$A$2:$U$22,-Paths!AA64+11,Paths!AB64+11)</f>
        <v>0</v>
      </c>
      <c r="AA64" s="149">
        <f t="shared" si="0"/>
        <v>-7</v>
      </c>
      <c r="AB64" s="149">
        <f t="shared" si="1"/>
        <v>-10</v>
      </c>
      <c r="AC64" s="57" t="str">
        <f t="shared" si="2"/>
        <v>-10, -7</v>
      </c>
    </row>
    <row r="65" spans="1:29" x14ac:dyDescent="0.3">
      <c r="A65" s="24" cm="1">
        <f t="array" ref="A6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5" s="24" cm="1">
        <f t="array" ref="B6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5" s="85" t="str" cm="1">
        <f t="array" ref="C65">IF(MOD(ROW(),3)=2,      INDEX(Maze!A:A,QUOTIENT(ROW()+1,3) + 1),
IF(MOD(ROW(),3)=0,         INDEX(Maze!B:B,QUOTIENT(ROW()+1,3) + 1),       0))</f>
        <v>Benefit6</v>
      </c>
      <c r="Z65" s="148" cm="1">
        <f t="array" ref="Z65">INDEX(Map!$A$2:$U$22,-Paths!AA65+11,Paths!AB65+11)</f>
        <v>0</v>
      </c>
      <c r="AA65" s="149">
        <f t="shared" ref="AA65:AA128" si="3">QUOTIENT(ROW(AB65)-1,21)-10</f>
        <v>-7</v>
      </c>
      <c r="AB65" s="149">
        <f t="shared" ref="AB65:AB128" si="4">MOD(ROW(AB65)-1,21)-10</f>
        <v>-9</v>
      </c>
      <c r="AC65" s="57" t="str">
        <f t="shared" si="2"/>
        <v>-9, -7</v>
      </c>
    </row>
    <row r="66" spans="1:29" x14ac:dyDescent="0.3">
      <c r="A66" s="24" cm="1">
        <f t="array" ref="A6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6" s="24" cm="1">
        <f t="array" ref="B6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6" s="28" t="str" cm="1">
        <f t="array" ref="C66">IF(MOD(ROW(),3)=2,      INDEX(Maze!A:A,QUOTIENT(ROW()+1,3) + 1),
IF(MOD(ROW(),3)=0,         INDEX(Maze!B:B,QUOTIENT(ROW()+1,3) + 1),       0))</f>
        <v>Feature6</v>
      </c>
      <c r="Z66" s="148" cm="1">
        <f t="array" ref="Z66">INDEX(Map!$A$2:$U$22,-Paths!AA66+11,Paths!AB66+11)</f>
        <v>0</v>
      </c>
      <c r="AA66" s="149">
        <f t="shared" si="3"/>
        <v>-7</v>
      </c>
      <c r="AB66" s="149">
        <f t="shared" si="4"/>
        <v>-8</v>
      </c>
      <c r="AC66" s="57" t="str">
        <f t="shared" ref="AC66:AC129" si="5">AB66&amp;", "&amp;AA66</f>
        <v>-8, -7</v>
      </c>
    </row>
    <row r="67" spans="1:29" x14ac:dyDescent="0.3">
      <c r="A67" s="35"/>
      <c r="B67" s="36"/>
      <c r="C67" s="82"/>
      <c r="Z67" s="148" cm="1">
        <f t="array" ref="Z67">INDEX(Map!$A$2:$U$22,-Paths!AA67+11,Paths!AB67+11)</f>
        <v>0</v>
      </c>
      <c r="AA67" s="149">
        <f t="shared" si="3"/>
        <v>-7</v>
      </c>
      <c r="AB67" s="149">
        <f t="shared" si="4"/>
        <v>-7</v>
      </c>
      <c r="AC67" s="57" t="str">
        <f t="shared" si="5"/>
        <v>-7, -7</v>
      </c>
    </row>
    <row r="68" spans="1:29" x14ac:dyDescent="0.3">
      <c r="A68" s="24" cm="1">
        <f t="array" ref="A6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68" s="24" cm="1">
        <f t="array" ref="B6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8" s="85" t="str" cm="1">
        <f t="array" ref="C68">IF(MOD(ROW(),3)=2,      INDEX(Maze!A:A,QUOTIENT(ROW()+1,3) + 1),
IF(MOD(ROW(),3)=0,         INDEX(Maze!B:B,QUOTIENT(ROW()+1,3) + 1),       0))</f>
        <v>Blank_1</v>
      </c>
      <c r="Z68" s="148" cm="1">
        <f t="array" ref="Z68">INDEX(Map!$A$2:$U$22,-Paths!AA68+11,Paths!AB68+11)</f>
        <v>0</v>
      </c>
      <c r="AA68" s="149">
        <f t="shared" si="3"/>
        <v>-7</v>
      </c>
      <c r="AB68" s="149">
        <f t="shared" si="4"/>
        <v>-6</v>
      </c>
      <c r="AC68" s="57" t="str">
        <f t="shared" si="5"/>
        <v>-6, -7</v>
      </c>
    </row>
    <row r="69" spans="1:29" x14ac:dyDescent="0.3">
      <c r="A69" s="24" cm="1">
        <f t="array" ref="A6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69" s="24" cm="1">
        <f t="array" ref="B6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9" s="28" t="str" cm="1">
        <f t="array" ref="C69">IF(MOD(ROW(),3)=2,      INDEX(Maze!A:A,QUOTIENT(ROW()+1,3) + 1),
IF(MOD(ROW(),3)=0,         INDEX(Maze!B:B,QUOTIENT(ROW()+1,3) + 1),       0))</f>
        <v>Blank_2</v>
      </c>
      <c r="Z69" s="148" cm="1">
        <f t="array" ref="Z69">INDEX(Map!$A$2:$U$22,-Paths!AA69+11,Paths!AB69+11)</f>
        <v>0</v>
      </c>
      <c r="AA69" s="149">
        <f t="shared" si="3"/>
        <v>-7</v>
      </c>
      <c r="AB69" s="149">
        <f t="shared" si="4"/>
        <v>-5</v>
      </c>
      <c r="AC69" s="57" t="str">
        <f t="shared" si="5"/>
        <v>-5, -7</v>
      </c>
    </row>
    <row r="70" spans="1:29" x14ac:dyDescent="0.3">
      <c r="A70" s="35"/>
      <c r="B70" s="36"/>
      <c r="C70" s="82"/>
      <c r="Z70" s="148" cm="1">
        <f t="array" ref="Z70">INDEX(Map!$A$2:$U$22,-Paths!AA70+11,Paths!AB70+11)</f>
        <v>0</v>
      </c>
      <c r="AA70" s="149">
        <f t="shared" si="3"/>
        <v>-7</v>
      </c>
      <c r="AB70" s="149">
        <f t="shared" si="4"/>
        <v>-4</v>
      </c>
      <c r="AC70" s="57" t="str">
        <f t="shared" si="5"/>
        <v>-4, -7</v>
      </c>
    </row>
    <row r="71" spans="1:29" x14ac:dyDescent="0.3">
      <c r="A71" s="24" cm="1">
        <f t="array" ref="A7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1" s="24" cm="1">
        <f t="array" ref="B7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1" s="85" t="str" cm="1">
        <f t="array" ref="C71">IF(MOD(ROW(),3)=2,      INDEX(Maze!A:A,QUOTIENT(ROW()+1,3) + 1),
IF(MOD(ROW(),3)=0,         INDEX(Maze!B:B,QUOTIENT(ROW()+1,3) + 1),       0))</f>
        <v>Blank_2</v>
      </c>
      <c r="Z71" s="148" cm="1">
        <f t="array" ref="Z71">INDEX(Map!$A$2:$U$22,-Paths!AA71+11,Paths!AB71+11)</f>
        <v>0</v>
      </c>
      <c r="AA71" s="149">
        <f t="shared" si="3"/>
        <v>-7</v>
      </c>
      <c r="AB71" s="149">
        <f t="shared" si="4"/>
        <v>-3</v>
      </c>
      <c r="AC71" s="57" t="str">
        <f t="shared" si="5"/>
        <v>-3, -7</v>
      </c>
    </row>
    <row r="72" spans="1:29" x14ac:dyDescent="0.3">
      <c r="A72" s="24" cm="1">
        <f t="array" ref="A7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2" s="24" cm="1">
        <f t="array" ref="B7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2" s="28" t="str" cm="1">
        <f t="array" ref="C72">IF(MOD(ROW(),3)=2,      INDEX(Maze!A:A,QUOTIENT(ROW()+1,3) + 1),
IF(MOD(ROW(),3)=0,         INDEX(Maze!B:B,QUOTIENT(ROW()+1,3) + 1),       0))</f>
        <v>Blank_3</v>
      </c>
      <c r="Z72" s="148" cm="1">
        <f t="array" ref="Z72">INDEX(Map!$A$2:$U$22,-Paths!AA72+11,Paths!AB72+11)</f>
        <v>0</v>
      </c>
      <c r="AA72" s="149">
        <f t="shared" si="3"/>
        <v>-7</v>
      </c>
      <c r="AB72" s="149">
        <f t="shared" si="4"/>
        <v>-2</v>
      </c>
      <c r="AC72" s="57" t="str">
        <f t="shared" si="5"/>
        <v>-2, -7</v>
      </c>
    </row>
    <row r="73" spans="1:29" x14ac:dyDescent="0.3">
      <c r="A73" s="35"/>
      <c r="B73" s="36"/>
      <c r="C73" s="82"/>
      <c r="Z73" s="148" cm="1">
        <f t="array" ref="Z73">INDEX(Map!$A$2:$U$22,-Paths!AA73+11,Paths!AB73+11)</f>
        <v>0</v>
      </c>
      <c r="AA73" s="149">
        <f t="shared" si="3"/>
        <v>-7</v>
      </c>
      <c r="AB73" s="149">
        <f t="shared" si="4"/>
        <v>-1</v>
      </c>
      <c r="AC73" s="57" t="str">
        <f t="shared" si="5"/>
        <v>-1, -7</v>
      </c>
    </row>
    <row r="74" spans="1:29" x14ac:dyDescent="0.3">
      <c r="A74" s="24" cm="1">
        <f t="array" ref="A7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4" s="24" cm="1">
        <f t="array" ref="B7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4" s="85" t="str" cm="1">
        <f t="array" ref="C74">IF(MOD(ROW(),3)=2,      INDEX(Maze!A:A,QUOTIENT(ROW()+1,3) + 1),
IF(MOD(ROW(),3)=0,         INDEX(Maze!B:B,QUOTIENT(ROW()+1,3) + 1),       0))</f>
        <v>Blank_3</v>
      </c>
      <c r="Z74" s="148" cm="1">
        <f t="array" ref="Z74">INDEX(Map!$A$2:$U$22,-Paths!AA74+11,Paths!AB74+11)</f>
        <v>0</v>
      </c>
      <c r="AA74" s="149">
        <f t="shared" si="3"/>
        <v>-7</v>
      </c>
      <c r="AB74" s="149">
        <f t="shared" si="4"/>
        <v>0</v>
      </c>
      <c r="AC74" s="57" t="str">
        <f t="shared" si="5"/>
        <v>0, -7</v>
      </c>
    </row>
    <row r="75" spans="1:29" x14ac:dyDescent="0.3">
      <c r="A75" s="24" cm="1">
        <f t="array" ref="A7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5" s="24" cm="1">
        <f t="array" ref="B7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5" s="28" t="str" cm="1">
        <f t="array" ref="C75">IF(MOD(ROW(),3)=2,      INDEX(Maze!A:A,QUOTIENT(ROW()+1,3) + 1),
IF(MOD(ROW(),3)=0,         INDEX(Maze!B:B,QUOTIENT(ROW()+1,3) + 1),       0))</f>
        <v>Blank_4</v>
      </c>
      <c r="Z75" s="148" cm="1">
        <f t="array" ref="Z75">INDEX(Map!$A$2:$U$22,-Paths!AA75+11,Paths!AB75+11)</f>
        <v>0</v>
      </c>
      <c r="AA75" s="149">
        <f t="shared" si="3"/>
        <v>-7</v>
      </c>
      <c r="AB75" s="149">
        <f t="shared" si="4"/>
        <v>1</v>
      </c>
      <c r="AC75" s="57" t="str">
        <f t="shared" si="5"/>
        <v>1, -7</v>
      </c>
    </row>
    <row r="76" spans="1:29" x14ac:dyDescent="0.3">
      <c r="A76" s="35"/>
      <c r="B76" s="36"/>
      <c r="C76" s="82"/>
      <c r="Z76" s="148" cm="1">
        <f t="array" ref="Z76">INDEX(Map!$A$2:$U$22,-Paths!AA76+11,Paths!AB76+11)</f>
        <v>0</v>
      </c>
      <c r="AA76" s="149">
        <f t="shared" si="3"/>
        <v>-7</v>
      </c>
      <c r="AB76" s="149">
        <f t="shared" si="4"/>
        <v>2</v>
      </c>
      <c r="AC76" s="57" t="str">
        <f t="shared" si="5"/>
        <v>2, -7</v>
      </c>
    </row>
    <row r="77" spans="1:29" x14ac:dyDescent="0.3">
      <c r="A77" s="24" cm="1">
        <f t="array" ref="A7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7" s="24" cm="1">
        <f t="array" ref="B7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7" s="85" t="str" cm="1">
        <f t="array" ref="C77">IF(MOD(ROW(),3)=2,      INDEX(Maze!A:A,QUOTIENT(ROW()+1,3) + 1),
IF(MOD(ROW(),3)=0,         INDEX(Maze!B:B,QUOTIENT(ROW()+1,3) + 1),       0))</f>
        <v>Blank_4</v>
      </c>
      <c r="Z77" s="148" cm="1">
        <f t="array" ref="Z77">INDEX(Map!$A$2:$U$22,-Paths!AA77+11,Paths!AB77+11)</f>
        <v>0</v>
      </c>
      <c r="AA77" s="149">
        <f t="shared" si="3"/>
        <v>-7</v>
      </c>
      <c r="AB77" s="149">
        <f t="shared" si="4"/>
        <v>3</v>
      </c>
      <c r="AC77" s="57" t="str">
        <f t="shared" si="5"/>
        <v>3, -7</v>
      </c>
    </row>
    <row r="78" spans="1:29" x14ac:dyDescent="0.3">
      <c r="A78" s="24" cm="1">
        <f t="array" ref="A7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8" s="24" cm="1">
        <f t="array" ref="B7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8" s="28" t="str" cm="1">
        <f t="array" ref="C78">IF(MOD(ROW(),3)=2,      INDEX(Maze!A:A,QUOTIENT(ROW()+1,3) + 1),
IF(MOD(ROW(),3)=0,         INDEX(Maze!B:B,QUOTIENT(ROW()+1,3) + 1),       0))</f>
        <v>Blank_1</v>
      </c>
      <c r="Z78" s="148" cm="1">
        <f t="array" ref="Z78">INDEX(Map!$A$2:$U$22,-Paths!AA78+11,Paths!AB78+11)</f>
        <v>0</v>
      </c>
      <c r="AA78" s="149">
        <f t="shared" si="3"/>
        <v>-7</v>
      </c>
      <c r="AB78" s="149">
        <f t="shared" si="4"/>
        <v>4</v>
      </c>
      <c r="AC78" s="57" t="str">
        <f t="shared" si="5"/>
        <v>4, -7</v>
      </c>
    </row>
    <row r="79" spans="1:29" x14ac:dyDescent="0.3">
      <c r="A79" s="35"/>
      <c r="B79" s="36"/>
      <c r="C79" s="82"/>
      <c r="Z79" s="148" cm="1">
        <f t="array" ref="Z79">INDEX(Map!$A$2:$U$22,-Paths!AA79+11,Paths!AB79+11)</f>
        <v>0</v>
      </c>
      <c r="AA79" s="149">
        <f t="shared" si="3"/>
        <v>-7</v>
      </c>
      <c r="AB79" s="149">
        <f t="shared" si="4"/>
        <v>5</v>
      </c>
      <c r="AC79" s="57" t="str">
        <f t="shared" si="5"/>
        <v>5, -7</v>
      </c>
    </row>
    <row r="80" spans="1:29" x14ac:dyDescent="0.3">
      <c r="A80" s="24" cm="1">
        <f t="array" ref="A8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0" s="24" cm="1">
        <f t="array" ref="B8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0" s="22" t="str" cm="1">
        <f t="array" ref="C80">IF(MOD(ROW(),3)=2,      INDEX(Maze!A:A,QUOTIENT(ROW()+1,3) + 1),
IF(MOD(ROW(),3)=0,         INDEX(Maze!B:B,QUOTIENT(ROW()+1,3) + 1),       0))</f>
        <v>Blank_1</v>
      </c>
      <c r="Z80" s="148" cm="1">
        <f t="array" ref="Z80">INDEX(Map!$A$2:$U$22,-Paths!AA80+11,Paths!AB80+11)</f>
        <v>0</v>
      </c>
      <c r="AA80" s="149">
        <f t="shared" si="3"/>
        <v>-7</v>
      </c>
      <c r="AB80" s="149">
        <f t="shared" si="4"/>
        <v>6</v>
      </c>
      <c r="AC80" s="57" t="str">
        <f t="shared" si="5"/>
        <v>6, -7</v>
      </c>
    </row>
    <row r="81" spans="1:29" x14ac:dyDescent="0.3">
      <c r="A81" s="24" cm="1">
        <f t="array" ref="A8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1" s="24" cm="1">
        <f t="array" ref="B8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1" s="24" t="str" cm="1">
        <f t="array" ref="C81">IF(MOD(ROW(),3)=2,      INDEX(Maze!A:A,QUOTIENT(ROW()+1,3) + 1),
IF(MOD(ROW(),3)=0,         INDEX(Maze!B:B,QUOTIENT(ROW()+1,3) + 1),       0))</f>
        <v>Blank_1</v>
      </c>
      <c r="Z81" s="148" cm="1">
        <f t="array" ref="Z81">INDEX(Map!$A$2:$U$22,-Paths!AA81+11,Paths!AB81+11)</f>
        <v>0</v>
      </c>
      <c r="AA81" s="149">
        <f t="shared" si="3"/>
        <v>-7</v>
      </c>
      <c r="AB81" s="149">
        <f t="shared" si="4"/>
        <v>7</v>
      </c>
      <c r="AC81" s="57" t="str">
        <f t="shared" si="5"/>
        <v>7, -7</v>
      </c>
    </row>
    <row r="82" spans="1:29" x14ac:dyDescent="0.3">
      <c r="A82" s="35"/>
      <c r="B82" s="36"/>
      <c r="C82" s="35"/>
      <c r="Z82" s="148" cm="1">
        <f t="array" ref="Z82">INDEX(Map!$A$2:$U$22,-Paths!AA82+11,Paths!AB82+11)</f>
        <v>0</v>
      </c>
      <c r="AA82" s="149">
        <f t="shared" si="3"/>
        <v>-7</v>
      </c>
      <c r="AB82" s="149">
        <f t="shared" si="4"/>
        <v>8</v>
      </c>
      <c r="AC82" s="57" t="str">
        <f t="shared" si="5"/>
        <v>8, -7</v>
      </c>
    </row>
    <row r="83" spans="1:29" x14ac:dyDescent="0.3">
      <c r="A83" s="24" cm="1">
        <f t="array" ref="A8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3" s="24" cm="1">
        <f t="array" ref="B8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3" s="22" t="str" cm="1">
        <f t="array" ref="C83">IF(MOD(ROW(),3)=2,      INDEX(Maze!A:A,QUOTIENT(ROW()+1,3) + 1),
IF(MOD(ROW(),3)=0,         INDEX(Maze!B:B,QUOTIENT(ROW()+1,3) + 1),       0))</f>
        <v>Blank_1</v>
      </c>
      <c r="Z83" s="148" cm="1">
        <f t="array" ref="Z83">INDEX(Map!$A$2:$U$22,-Paths!AA83+11,Paths!AB83+11)</f>
        <v>0</v>
      </c>
      <c r="AA83" s="149">
        <f t="shared" si="3"/>
        <v>-7</v>
      </c>
      <c r="AB83" s="149">
        <f t="shared" si="4"/>
        <v>9</v>
      </c>
      <c r="AC83" s="57" t="str">
        <f t="shared" si="5"/>
        <v>9, -7</v>
      </c>
    </row>
    <row r="84" spans="1:29" x14ac:dyDescent="0.3">
      <c r="A84" s="24" cm="1">
        <f t="array" ref="A8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4" s="24" cm="1">
        <f t="array" ref="B8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4" s="24" t="str" cm="1">
        <f t="array" ref="C84">IF(MOD(ROW(),3)=2,      INDEX(Maze!A:A,QUOTIENT(ROW()+1,3) + 1),
IF(MOD(ROW(),3)=0,         INDEX(Maze!B:B,QUOTIENT(ROW()+1,3) + 1),       0))</f>
        <v>Blank_1</v>
      </c>
      <c r="Z84" s="148" cm="1">
        <f t="array" ref="Z84">INDEX(Map!$A$2:$U$22,-Paths!AA84+11,Paths!AB84+11)</f>
        <v>0</v>
      </c>
      <c r="AA84" s="149">
        <f t="shared" si="3"/>
        <v>-7</v>
      </c>
      <c r="AB84" s="149">
        <f t="shared" si="4"/>
        <v>10</v>
      </c>
      <c r="AC84" s="57" t="str">
        <f t="shared" si="5"/>
        <v>10, -7</v>
      </c>
    </row>
    <row r="85" spans="1:29" x14ac:dyDescent="0.3">
      <c r="A85" s="35"/>
      <c r="B85" s="35"/>
      <c r="C85" s="35"/>
      <c r="Z85" s="148" cm="1">
        <f t="array" ref="Z85">INDEX(Map!$A$2:$U$22,-Paths!AA85+11,Paths!AB85+11)</f>
        <v>0</v>
      </c>
      <c r="AA85" s="149">
        <f t="shared" si="3"/>
        <v>-6</v>
      </c>
      <c r="AB85" s="149">
        <f t="shared" si="4"/>
        <v>-10</v>
      </c>
      <c r="AC85" s="57" t="str">
        <f t="shared" si="5"/>
        <v>-10, -6</v>
      </c>
    </row>
    <row r="86" spans="1:29" x14ac:dyDescent="0.3">
      <c r="A86" s="24" cm="1">
        <f t="array" ref="A8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6" s="24" cm="1">
        <f t="array" ref="B8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6" s="22" t="str" cm="1">
        <f t="array" ref="C86">IF(MOD(ROW(),3)=2,      INDEX(Maze!A:A,QUOTIENT(ROW()+1,3) + 1),
IF(MOD(ROW(),3)=0,         INDEX(Maze!B:B,QUOTIENT(ROW()+1,3) + 1),       0))</f>
        <v>Blank_1</v>
      </c>
      <c r="Z86" s="148" cm="1">
        <f t="array" ref="Z86">INDEX(Map!$A$2:$U$22,-Paths!AA86+11,Paths!AB86+11)</f>
        <v>0</v>
      </c>
      <c r="AA86" s="149">
        <f t="shared" si="3"/>
        <v>-6</v>
      </c>
      <c r="AB86" s="149">
        <f t="shared" si="4"/>
        <v>-9</v>
      </c>
      <c r="AC86" s="57" t="str">
        <f t="shared" si="5"/>
        <v>-9, -6</v>
      </c>
    </row>
    <row r="87" spans="1:29" x14ac:dyDescent="0.3">
      <c r="A87" s="24" cm="1">
        <f t="array" ref="A8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7" s="24" cm="1">
        <f t="array" ref="B8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7" s="24" t="str" cm="1">
        <f t="array" ref="C87">IF(MOD(ROW(),3)=2,      INDEX(Maze!A:A,QUOTIENT(ROW()+1,3) + 1),
IF(MOD(ROW(),3)=0,         INDEX(Maze!B:B,QUOTIENT(ROW()+1,3) + 1),       0))</f>
        <v>Blank_1</v>
      </c>
      <c r="Z87" s="148" cm="1">
        <f t="array" ref="Z87">INDEX(Map!$A$2:$U$22,-Paths!AA87+11,Paths!AB87+11)</f>
        <v>0</v>
      </c>
      <c r="AA87" s="149">
        <f t="shared" si="3"/>
        <v>-6</v>
      </c>
      <c r="AB87" s="149">
        <f t="shared" si="4"/>
        <v>-8</v>
      </c>
      <c r="AC87" s="57" t="str">
        <f t="shared" si="5"/>
        <v>-8, -6</v>
      </c>
    </row>
    <row r="88" spans="1:29" x14ac:dyDescent="0.3">
      <c r="A88" s="35"/>
      <c r="B88" s="35"/>
      <c r="C88" s="35"/>
      <c r="Z88" s="148" cm="1">
        <f t="array" ref="Z88">INDEX(Map!$A$2:$U$22,-Paths!AA88+11,Paths!AB88+11)</f>
        <v>0</v>
      </c>
      <c r="AA88" s="149">
        <f t="shared" si="3"/>
        <v>-6</v>
      </c>
      <c r="AB88" s="149">
        <f t="shared" si="4"/>
        <v>-7</v>
      </c>
      <c r="AC88" s="57" t="str">
        <f t="shared" si="5"/>
        <v>-7, -6</v>
      </c>
    </row>
    <row r="89" spans="1:29" x14ac:dyDescent="0.3">
      <c r="A89" s="24" cm="1">
        <f t="array" ref="A8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9" s="24" cm="1">
        <f t="array" ref="B8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9" s="22" t="str" cm="1">
        <f t="array" ref="C89">IF(MOD(ROW(),3)=2,      INDEX(Maze!A:A,QUOTIENT(ROW()+1,3) + 1),
IF(MOD(ROW(),3)=0,         INDEX(Maze!B:B,QUOTIENT(ROW()+1,3) + 1),       0))</f>
        <v>Blank_1</v>
      </c>
      <c r="Z89" s="148" cm="1">
        <f t="array" ref="Z89">INDEX(Map!$A$2:$U$22,-Paths!AA89+11,Paths!AB89+11)</f>
        <v>0</v>
      </c>
      <c r="AA89" s="149">
        <f t="shared" si="3"/>
        <v>-6</v>
      </c>
      <c r="AB89" s="149">
        <f t="shared" si="4"/>
        <v>-6</v>
      </c>
      <c r="AC89" s="57" t="str">
        <f t="shared" si="5"/>
        <v>-6, -6</v>
      </c>
    </row>
    <row r="90" spans="1:29" x14ac:dyDescent="0.3">
      <c r="A90" s="24" cm="1">
        <f t="array" ref="A9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0" s="24" cm="1">
        <f t="array" ref="B9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0" s="24" t="str" cm="1">
        <f t="array" ref="C90">IF(MOD(ROW(),3)=2,      INDEX(Maze!A:A,QUOTIENT(ROW()+1,3) + 1),
IF(MOD(ROW(),3)=0,         INDEX(Maze!B:B,QUOTIENT(ROW()+1,3) + 1),       0))</f>
        <v>Blank_1</v>
      </c>
      <c r="Z90" s="148" cm="1">
        <f t="array" ref="Z90">INDEX(Map!$A$2:$U$22,-Paths!AA90+11,Paths!AB90+11)</f>
        <v>0</v>
      </c>
      <c r="AA90" s="149">
        <f t="shared" si="3"/>
        <v>-6</v>
      </c>
      <c r="AB90" s="149">
        <f t="shared" si="4"/>
        <v>-5</v>
      </c>
      <c r="AC90" s="57" t="str">
        <f t="shared" si="5"/>
        <v>-5, -6</v>
      </c>
    </row>
    <row r="91" spans="1:29" x14ac:dyDescent="0.3">
      <c r="A91" s="35"/>
      <c r="B91" s="35"/>
      <c r="C91" s="35"/>
      <c r="Z91" s="148" cm="1">
        <f t="array" ref="Z91">INDEX(Map!$A$2:$U$22,-Paths!AA91+11,Paths!AB91+11)</f>
        <v>0</v>
      </c>
      <c r="AA91" s="149">
        <f t="shared" si="3"/>
        <v>-6</v>
      </c>
      <c r="AB91" s="149">
        <f t="shared" si="4"/>
        <v>-4</v>
      </c>
      <c r="AC91" s="57" t="str">
        <f t="shared" si="5"/>
        <v>-4, -6</v>
      </c>
    </row>
    <row r="92" spans="1:29" x14ac:dyDescent="0.3">
      <c r="A92" s="24" cm="1">
        <f t="array" ref="A9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2" s="24" cm="1">
        <f t="array" ref="B9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2" s="22" cm="1">
        <f t="array" ref="C92">IF(MOD(ROW(),3)=2,      INDEX(Maze!A:A,QUOTIENT(ROW()+1,3) + 1),
IF(MOD(ROW(),3)=0,         INDEX(Maze!B:B,QUOTIENT(ROW()+1,3) + 1),       0))</f>
        <v>0</v>
      </c>
      <c r="Z92" s="148" cm="1">
        <f t="array" ref="Z92">INDEX(Map!$A$2:$U$22,-Paths!AA92+11,Paths!AB92+11)</f>
        <v>0</v>
      </c>
      <c r="AA92" s="149">
        <f t="shared" si="3"/>
        <v>-6</v>
      </c>
      <c r="AB92" s="149">
        <f t="shared" si="4"/>
        <v>-3</v>
      </c>
      <c r="AC92" s="57" t="str">
        <f t="shared" si="5"/>
        <v>-3, -6</v>
      </c>
    </row>
    <row r="93" spans="1:29" x14ac:dyDescent="0.3">
      <c r="A93" s="24" cm="1">
        <f t="array" ref="A9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3" s="24" cm="1">
        <f t="array" ref="B9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3" s="24" cm="1">
        <f t="array" ref="C93">IF(MOD(ROW(),3)=2,      INDEX(Maze!A:A,QUOTIENT(ROW()+1,3) + 1),
IF(MOD(ROW(),3)=0,         INDEX(Maze!B:B,QUOTIENT(ROW()+1,3) + 1),       0))</f>
        <v>0</v>
      </c>
      <c r="Z93" s="148" cm="1">
        <f t="array" ref="Z93">INDEX(Map!$A$2:$U$22,-Paths!AA93+11,Paths!AB93+11)</f>
        <v>0</v>
      </c>
      <c r="AA93" s="149">
        <f t="shared" si="3"/>
        <v>-6</v>
      </c>
      <c r="AB93" s="149">
        <f t="shared" si="4"/>
        <v>-2</v>
      </c>
      <c r="AC93" s="57" t="str">
        <f t="shared" si="5"/>
        <v>-2, -6</v>
      </c>
    </row>
    <row r="94" spans="1:29" x14ac:dyDescent="0.3">
      <c r="A94" s="35"/>
      <c r="B94" s="35"/>
      <c r="C94" s="35"/>
      <c r="Z94" s="148" cm="1">
        <f t="array" ref="Z94">INDEX(Map!$A$2:$U$22,-Paths!AA94+11,Paths!AB94+11)</f>
        <v>0</v>
      </c>
      <c r="AA94" s="149">
        <f t="shared" si="3"/>
        <v>-6</v>
      </c>
      <c r="AB94" s="149">
        <f t="shared" si="4"/>
        <v>-1</v>
      </c>
      <c r="AC94" s="57" t="str">
        <f t="shared" si="5"/>
        <v>-1, -6</v>
      </c>
    </row>
    <row r="95" spans="1:29" x14ac:dyDescent="0.3">
      <c r="A95" s="24" cm="1">
        <f t="array" ref="A9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5" s="24" cm="1">
        <f t="array" ref="B9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5" s="22" cm="1">
        <f t="array" ref="C95">IF(MOD(ROW(),3)=2,      INDEX(Maze!A:A,QUOTIENT(ROW()+1,3) + 1),
IF(MOD(ROW(),3)=0,         INDEX(Maze!B:B,QUOTIENT(ROW()+1,3) + 1),       0))</f>
        <v>0</v>
      </c>
      <c r="Z95" s="148" cm="1">
        <f t="array" ref="Z95">INDEX(Map!$A$2:$U$22,-Paths!AA95+11,Paths!AB95+11)</f>
        <v>0</v>
      </c>
      <c r="AA95" s="149">
        <f t="shared" si="3"/>
        <v>-6</v>
      </c>
      <c r="AB95" s="149">
        <f t="shared" si="4"/>
        <v>0</v>
      </c>
      <c r="AC95" s="57" t="str">
        <f t="shared" si="5"/>
        <v>0, -6</v>
      </c>
    </row>
    <row r="96" spans="1:29" x14ac:dyDescent="0.3">
      <c r="A96" s="24" cm="1">
        <f t="array" ref="A9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6" s="24" cm="1">
        <f t="array" ref="B9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6" s="24" cm="1">
        <f t="array" ref="C96">IF(MOD(ROW(),3)=2,      INDEX(Maze!A:A,QUOTIENT(ROW()+1,3) + 1),
IF(MOD(ROW(),3)=0,         INDEX(Maze!B:B,QUOTIENT(ROW()+1,3) + 1),       0))</f>
        <v>0</v>
      </c>
      <c r="Z96" s="148" cm="1">
        <f t="array" ref="Z96">INDEX(Map!$A$2:$U$22,-Paths!AA96+11,Paths!AB96+11)</f>
        <v>0</v>
      </c>
      <c r="AA96" s="149">
        <f t="shared" si="3"/>
        <v>-6</v>
      </c>
      <c r="AB96" s="149">
        <f t="shared" si="4"/>
        <v>1</v>
      </c>
      <c r="AC96" s="57" t="str">
        <f t="shared" si="5"/>
        <v>1, -6</v>
      </c>
    </row>
    <row r="97" spans="1:29" x14ac:dyDescent="0.3">
      <c r="A97" s="35"/>
      <c r="B97" s="35"/>
      <c r="C97" s="35"/>
      <c r="Z97" s="148" t="str" cm="1">
        <f t="array" ref="Z97">INDEX(Map!$A$2:$U$22,-Paths!AA97+11,Paths!AB97+11)</f>
        <v>Application6</v>
      </c>
      <c r="AA97" s="149">
        <f t="shared" si="3"/>
        <v>-6</v>
      </c>
      <c r="AB97" s="149">
        <f t="shared" si="4"/>
        <v>2</v>
      </c>
      <c r="AC97" s="57" t="str">
        <f t="shared" si="5"/>
        <v>2, -6</v>
      </c>
    </row>
    <row r="98" spans="1:29" x14ac:dyDescent="0.3">
      <c r="A98" s="24" cm="1">
        <f t="array" ref="A9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8" s="24" cm="1">
        <f t="array" ref="B9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8" s="22" cm="1">
        <f t="array" ref="C98">IF(MOD(ROW(),3)=2,      INDEX(Maze!A:A,QUOTIENT(ROW()+1,3) + 1),
IF(MOD(ROW(),3)=0,         INDEX(Maze!B:B,QUOTIENT(ROW()+1,3) + 1),       0))</f>
        <v>0</v>
      </c>
      <c r="Z98" s="148" cm="1">
        <f t="array" ref="Z98">INDEX(Map!$A$2:$U$22,-Paths!AA98+11,Paths!AB98+11)</f>
        <v>0</v>
      </c>
      <c r="AA98" s="149">
        <f t="shared" si="3"/>
        <v>-6</v>
      </c>
      <c r="AB98" s="149">
        <f t="shared" si="4"/>
        <v>3</v>
      </c>
      <c r="AC98" s="57" t="str">
        <f t="shared" si="5"/>
        <v>3, -6</v>
      </c>
    </row>
    <row r="99" spans="1:29" x14ac:dyDescent="0.3">
      <c r="A99" s="24" cm="1">
        <f t="array" ref="A9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9" s="24" cm="1">
        <f t="array" ref="B9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9" s="24" cm="1">
        <f t="array" ref="C99">IF(MOD(ROW(),3)=2,      INDEX(Maze!A:A,QUOTIENT(ROW()+1,3) + 1),
IF(MOD(ROW(),3)=0,         INDEX(Maze!B:B,QUOTIENT(ROW()+1,3) + 1),       0))</f>
        <v>0</v>
      </c>
      <c r="Z99" s="148" cm="1">
        <f t="array" ref="Z99">INDEX(Map!$A$2:$U$22,-Paths!AA99+11,Paths!AB99+11)</f>
        <v>0</v>
      </c>
      <c r="AA99" s="149">
        <f t="shared" si="3"/>
        <v>-6</v>
      </c>
      <c r="AB99" s="149">
        <f t="shared" si="4"/>
        <v>4</v>
      </c>
      <c r="AC99" s="57" t="str">
        <f t="shared" si="5"/>
        <v>4, -6</v>
      </c>
    </row>
    <row r="100" spans="1:29" x14ac:dyDescent="0.3">
      <c r="A100" s="35"/>
      <c r="B100" s="35"/>
      <c r="C100" s="35"/>
      <c r="Z100" s="148" cm="1">
        <f t="array" ref="Z100">INDEX(Map!$A$2:$U$22,-Paths!AA100+11,Paths!AB100+11)</f>
        <v>0</v>
      </c>
      <c r="AA100" s="149">
        <f t="shared" si="3"/>
        <v>-6</v>
      </c>
      <c r="AB100" s="149">
        <f t="shared" si="4"/>
        <v>5</v>
      </c>
      <c r="AC100" s="57" t="str">
        <f t="shared" si="5"/>
        <v>5, -6</v>
      </c>
    </row>
    <row r="101" spans="1:29" x14ac:dyDescent="0.3">
      <c r="A101" s="24" cm="1">
        <f t="array" ref="A10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1" s="24" cm="1">
        <f t="array" ref="B10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1" s="22" cm="1">
        <f t="array" ref="C101">IF(MOD(ROW(),3)=2,      INDEX(Maze!A:A,QUOTIENT(ROW()+1,3) + 1),
IF(MOD(ROW(),3)=0,         INDEX(Maze!B:B,QUOTIENT(ROW()+1,3) + 1),       0))</f>
        <v>0</v>
      </c>
      <c r="Z101" s="148" cm="1">
        <f t="array" ref="Z101">INDEX(Map!$A$2:$U$22,-Paths!AA101+11,Paths!AB101+11)</f>
        <v>0</v>
      </c>
      <c r="AA101" s="149">
        <f t="shared" si="3"/>
        <v>-6</v>
      </c>
      <c r="AB101" s="149">
        <f t="shared" si="4"/>
        <v>6</v>
      </c>
      <c r="AC101" s="57" t="str">
        <f t="shared" si="5"/>
        <v>6, -6</v>
      </c>
    </row>
    <row r="102" spans="1:29" x14ac:dyDescent="0.3">
      <c r="A102" s="24" cm="1">
        <f t="array" ref="A10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2" s="24" cm="1">
        <f t="array" ref="B10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2" s="24" cm="1">
        <f t="array" ref="C102">IF(MOD(ROW(),3)=2,      INDEX(Maze!A:A,QUOTIENT(ROW()+1,3) + 1),
IF(MOD(ROW(),3)=0,         INDEX(Maze!B:B,QUOTIENT(ROW()+1,3) + 1),       0))</f>
        <v>0</v>
      </c>
      <c r="Z102" s="148" cm="1">
        <f t="array" ref="Z102">INDEX(Map!$A$2:$U$22,-Paths!AA102+11,Paths!AB102+11)</f>
        <v>0</v>
      </c>
      <c r="AA102" s="149">
        <f t="shared" si="3"/>
        <v>-6</v>
      </c>
      <c r="AB102" s="149">
        <f t="shared" si="4"/>
        <v>7</v>
      </c>
      <c r="AC102" s="57" t="str">
        <f t="shared" si="5"/>
        <v>7, -6</v>
      </c>
    </row>
    <row r="103" spans="1:29" x14ac:dyDescent="0.3">
      <c r="A103" s="35"/>
      <c r="B103" s="35"/>
      <c r="C103" s="35"/>
      <c r="Z103" s="148" cm="1">
        <f t="array" ref="Z103">INDEX(Map!$A$2:$U$22,-Paths!AA103+11,Paths!AB103+11)</f>
        <v>0</v>
      </c>
      <c r="AA103" s="149">
        <f t="shared" si="3"/>
        <v>-6</v>
      </c>
      <c r="AB103" s="149">
        <f t="shared" si="4"/>
        <v>8</v>
      </c>
      <c r="AC103" s="57" t="str">
        <f t="shared" si="5"/>
        <v>8, -6</v>
      </c>
    </row>
    <row r="104" spans="1:29" x14ac:dyDescent="0.3">
      <c r="A104" s="24" cm="1">
        <f t="array" ref="A10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4" s="24" cm="1">
        <f t="array" ref="B10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4" s="22" cm="1">
        <f t="array" ref="C104">IF(MOD(ROW(),3)=2,      INDEX(Maze!A:A,QUOTIENT(ROW()+1,3) + 1),
IF(MOD(ROW(),3)=0,         INDEX(Maze!B:B,QUOTIENT(ROW()+1,3) + 1),       0))</f>
        <v>0</v>
      </c>
      <c r="Z104" s="148" cm="1">
        <f t="array" ref="Z104">INDEX(Map!$A$2:$U$22,-Paths!AA104+11,Paths!AB104+11)</f>
        <v>0</v>
      </c>
      <c r="AA104" s="149">
        <f t="shared" si="3"/>
        <v>-6</v>
      </c>
      <c r="AB104" s="149">
        <f t="shared" si="4"/>
        <v>9</v>
      </c>
      <c r="AC104" s="57" t="str">
        <f t="shared" si="5"/>
        <v>9, -6</v>
      </c>
    </row>
    <row r="105" spans="1:29" x14ac:dyDescent="0.3">
      <c r="A105" s="24" cm="1">
        <f t="array" ref="A10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5" s="24" cm="1">
        <f t="array" ref="B10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5" s="24" cm="1">
        <f t="array" ref="C105">IF(MOD(ROW(),3)=2,      INDEX(Maze!A:A,QUOTIENT(ROW()+1,3) + 1),
IF(MOD(ROW(),3)=0,         INDEX(Maze!B:B,QUOTIENT(ROW()+1,3) + 1),       0))</f>
        <v>0</v>
      </c>
      <c r="Z105" s="148" cm="1">
        <f t="array" ref="Z105">INDEX(Map!$A$2:$U$22,-Paths!AA105+11,Paths!AB105+11)</f>
        <v>0</v>
      </c>
      <c r="AA105" s="149">
        <f t="shared" si="3"/>
        <v>-6</v>
      </c>
      <c r="AB105" s="149">
        <f t="shared" si="4"/>
        <v>10</v>
      </c>
      <c r="AC105" s="57" t="str">
        <f t="shared" si="5"/>
        <v>10, -6</v>
      </c>
    </row>
    <row r="106" spans="1:29" x14ac:dyDescent="0.3">
      <c r="A106" s="35"/>
      <c r="B106" s="35"/>
      <c r="C106" s="35"/>
      <c r="Z106" s="148" cm="1">
        <f t="array" ref="Z106">INDEX(Map!$A$2:$U$22,-Paths!AA106+11,Paths!AB106+11)</f>
        <v>0</v>
      </c>
      <c r="AA106" s="149">
        <f t="shared" si="3"/>
        <v>-5</v>
      </c>
      <c r="AB106" s="149">
        <f t="shared" si="4"/>
        <v>-10</v>
      </c>
      <c r="AC106" s="57" t="str">
        <f t="shared" si="5"/>
        <v>-10, -5</v>
      </c>
    </row>
    <row r="107" spans="1:29" x14ac:dyDescent="0.3">
      <c r="A107" s="24" cm="1">
        <f t="array" ref="A10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7" s="24" cm="1">
        <f t="array" ref="B10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7" s="22" cm="1">
        <f t="array" ref="C107">IF(MOD(ROW(),3)=2,      INDEX(Maze!A:A,QUOTIENT(ROW()+1,3) + 1),
IF(MOD(ROW(),3)=0,         INDEX(Maze!B:B,QUOTIENT(ROW()+1,3) + 1),       0))</f>
        <v>0</v>
      </c>
      <c r="Z107" s="148" cm="1">
        <f t="array" ref="Z107">INDEX(Map!$A$2:$U$22,-Paths!AA107+11,Paths!AB107+11)</f>
        <v>0</v>
      </c>
      <c r="AA107" s="149">
        <f t="shared" si="3"/>
        <v>-5</v>
      </c>
      <c r="AB107" s="149">
        <f t="shared" si="4"/>
        <v>-9</v>
      </c>
      <c r="AC107" s="57" t="str">
        <f t="shared" si="5"/>
        <v>-9, -5</v>
      </c>
    </row>
    <row r="108" spans="1:29" x14ac:dyDescent="0.3">
      <c r="A108" s="24" cm="1">
        <f t="array" ref="A10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8" s="24" cm="1">
        <f t="array" ref="B10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8" s="24" cm="1">
        <f t="array" ref="C108">IF(MOD(ROW(),3)=2,      INDEX(Maze!A:A,QUOTIENT(ROW()+1,3) + 1),
IF(MOD(ROW(),3)=0,         INDEX(Maze!B:B,QUOTIENT(ROW()+1,3) + 1),       0))</f>
        <v>0</v>
      </c>
      <c r="Z108" s="148" cm="1">
        <f t="array" ref="Z108">INDEX(Map!$A$2:$U$22,-Paths!AA108+11,Paths!AB108+11)</f>
        <v>0</v>
      </c>
      <c r="AA108" s="149">
        <f t="shared" si="3"/>
        <v>-5</v>
      </c>
      <c r="AB108" s="149">
        <f t="shared" si="4"/>
        <v>-8</v>
      </c>
      <c r="AC108" s="57" t="str">
        <f t="shared" si="5"/>
        <v>-8, -5</v>
      </c>
    </row>
    <row r="109" spans="1:29" x14ac:dyDescent="0.3">
      <c r="A109" s="35"/>
      <c r="B109" s="35"/>
      <c r="C109" s="35"/>
      <c r="Z109" s="148" cm="1">
        <f t="array" ref="Z109">INDEX(Map!$A$2:$U$22,-Paths!AA109+11,Paths!AB109+11)</f>
        <v>0</v>
      </c>
      <c r="AA109" s="149">
        <f t="shared" si="3"/>
        <v>-5</v>
      </c>
      <c r="AB109" s="149">
        <f t="shared" si="4"/>
        <v>-7</v>
      </c>
      <c r="AC109" s="57" t="str">
        <f t="shared" si="5"/>
        <v>-7, -5</v>
      </c>
    </row>
    <row r="110" spans="1:29" x14ac:dyDescent="0.3">
      <c r="A110" s="24" cm="1">
        <f t="array" ref="A11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0" s="24" cm="1">
        <f t="array" ref="B11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0" s="22" cm="1">
        <f t="array" ref="C110">IF(MOD(ROW(),3)=2,      INDEX(Maze!A:A,QUOTIENT(ROW()+1,3) + 1),
IF(MOD(ROW(),3)=0,         INDEX(Maze!B:B,QUOTIENT(ROW()+1,3) + 1),       0))</f>
        <v>0</v>
      </c>
      <c r="Z110" s="148" cm="1">
        <f t="array" ref="Z110">INDEX(Map!$A$2:$U$22,-Paths!AA110+11,Paths!AB110+11)</f>
        <v>0</v>
      </c>
      <c r="AA110" s="149">
        <f t="shared" si="3"/>
        <v>-5</v>
      </c>
      <c r="AB110" s="149">
        <f t="shared" si="4"/>
        <v>-6</v>
      </c>
      <c r="AC110" s="57" t="str">
        <f t="shared" si="5"/>
        <v>-6, -5</v>
      </c>
    </row>
    <row r="111" spans="1:29" x14ac:dyDescent="0.3">
      <c r="A111" s="24" cm="1">
        <f t="array" ref="A1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1" s="24" cm="1">
        <f t="array" ref="B1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1" s="24" cm="1">
        <f t="array" ref="C111">IF(MOD(ROW(),3)=2,      INDEX(Maze!A:A,QUOTIENT(ROW()+1,3) + 1),
IF(MOD(ROW(),3)=0,         INDEX(Maze!B:B,QUOTIENT(ROW()+1,3) + 1),       0))</f>
        <v>0</v>
      </c>
      <c r="E111" s="15"/>
      <c r="Z111" s="148" cm="1">
        <f t="array" ref="Z111">INDEX(Map!$A$2:$U$22,-Paths!AA111+11,Paths!AB111+11)</f>
        <v>0</v>
      </c>
      <c r="AA111" s="149">
        <f t="shared" si="3"/>
        <v>-5</v>
      </c>
      <c r="AB111" s="149">
        <f t="shared" si="4"/>
        <v>-5</v>
      </c>
      <c r="AC111" s="57" t="str">
        <f t="shared" si="5"/>
        <v>-5, -5</v>
      </c>
    </row>
    <row r="112" spans="1:29" x14ac:dyDescent="0.3">
      <c r="A112" s="35"/>
      <c r="B112" s="35"/>
      <c r="C112" s="35"/>
      <c r="E112" s="15"/>
      <c r="F112" s="86"/>
      <c r="Z112" s="148" cm="1">
        <f t="array" ref="Z112">INDEX(Map!$A$2:$U$22,-Paths!AA112+11,Paths!AB112+11)</f>
        <v>0</v>
      </c>
      <c r="AA112" s="149">
        <f t="shared" si="3"/>
        <v>-5</v>
      </c>
      <c r="AB112" s="149">
        <f t="shared" si="4"/>
        <v>-4</v>
      </c>
      <c r="AC112" s="57" t="str">
        <f t="shared" si="5"/>
        <v>-4, -5</v>
      </c>
    </row>
    <row r="113" spans="1:29" x14ac:dyDescent="0.3">
      <c r="A113" s="24" cm="1">
        <f t="array" ref="A11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3" s="24" cm="1">
        <f t="array" ref="B11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3" s="22" cm="1">
        <f t="array" ref="C113">IF(MOD(ROW(),3)=2,      INDEX(Maze!A:A,QUOTIENT(ROW()+1,3) + 1),
IF(MOD(ROW(),3)=0,         INDEX(Maze!B:B,QUOTIENT(ROW()+1,3) + 1),       0))</f>
        <v>0</v>
      </c>
      <c r="Z113" s="148" cm="1">
        <f t="array" ref="Z113">INDEX(Map!$A$2:$U$22,-Paths!AA113+11,Paths!AB113+11)</f>
        <v>0</v>
      </c>
      <c r="AA113" s="149">
        <f t="shared" si="3"/>
        <v>-5</v>
      </c>
      <c r="AB113" s="149">
        <f t="shared" si="4"/>
        <v>-3</v>
      </c>
      <c r="AC113" s="57" t="str">
        <f t="shared" si="5"/>
        <v>-3, -5</v>
      </c>
    </row>
    <row r="114" spans="1:29" x14ac:dyDescent="0.3">
      <c r="A114" s="24" cm="1">
        <f t="array" ref="A1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4" s="24" cm="1">
        <f t="array" ref="B1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4" s="24" cm="1">
        <f t="array" ref="C114">IF(MOD(ROW(),3)=2,      INDEX(Maze!A:A,QUOTIENT(ROW()+1,3) + 1),
IF(MOD(ROW(),3)=0,         INDEX(Maze!B:B,QUOTIENT(ROW()+1,3) + 1),       0))</f>
        <v>0</v>
      </c>
      <c r="Z114" s="148" cm="1">
        <f t="array" ref="Z114">INDEX(Map!$A$2:$U$22,-Paths!AA114+11,Paths!AB114+11)</f>
        <v>0</v>
      </c>
      <c r="AA114" s="149">
        <f t="shared" si="3"/>
        <v>-5</v>
      </c>
      <c r="AB114" s="149">
        <f t="shared" si="4"/>
        <v>-2</v>
      </c>
      <c r="AC114" s="57" t="str">
        <f t="shared" si="5"/>
        <v>-2, -5</v>
      </c>
    </row>
    <row r="115" spans="1:29" x14ac:dyDescent="0.3">
      <c r="A115" s="35"/>
      <c r="B115" s="35"/>
      <c r="C115" s="35"/>
      <c r="Z115" s="148" cm="1">
        <f t="array" ref="Z115">INDEX(Map!$A$2:$U$22,-Paths!AA115+11,Paths!AB115+11)</f>
        <v>0</v>
      </c>
      <c r="AA115" s="149">
        <f t="shared" si="3"/>
        <v>-5</v>
      </c>
      <c r="AB115" s="149">
        <f t="shared" si="4"/>
        <v>-1</v>
      </c>
      <c r="AC115" s="57" t="str">
        <f t="shared" si="5"/>
        <v>-1, -5</v>
      </c>
    </row>
    <row r="116" spans="1:29" x14ac:dyDescent="0.3">
      <c r="A116" s="24" cm="1">
        <f t="array" ref="A11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6" s="24" cm="1">
        <f t="array" ref="B11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6" s="22" cm="1">
        <f t="array" ref="C116">IF(MOD(ROW(),3)=2,      INDEX(Maze!A:A,QUOTIENT(ROW()+1,3) + 1),
IF(MOD(ROW(),3)=0,         INDEX(Maze!B:B,QUOTIENT(ROW()+1,3) + 1),       0))</f>
        <v>0</v>
      </c>
      <c r="Z116" s="148" cm="1">
        <f t="array" ref="Z116">INDEX(Map!$A$2:$U$22,-Paths!AA116+11,Paths!AB116+11)</f>
        <v>0</v>
      </c>
      <c r="AA116" s="149">
        <f t="shared" si="3"/>
        <v>-5</v>
      </c>
      <c r="AB116" s="149">
        <f t="shared" si="4"/>
        <v>0</v>
      </c>
      <c r="AC116" s="57" t="str">
        <f t="shared" si="5"/>
        <v>0, -5</v>
      </c>
    </row>
    <row r="117" spans="1:29" x14ac:dyDescent="0.3">
      <c r="A117" s="24" cm="1">
        <f t="array" ref="A1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7" s="24" cm="1">
        <f t="array" ref="B1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7" s="24" cm="1">
        <f t="array" ref="C117">IF(MOD(ROW(),3)=2,      INDEX(Maze!A:A,QUOTIENT(ROW()+1,3) + 1),
IF(MOD(ROW(),3)=0,         INDEX(Maze!B:B,QUOTIENT(ROW()+1,3) + 1),       0))</f>
        <v>0</v>
      </c>
      <c r="Z117" s="148" cm="1">
        <f t="array" ref="Z117">INDEX(Map!$A$2:$U$22,-Paths!AA117+11,Paths!AB117+11)</f>
        <v>0</v>
      </c>
      <c r="AA117" s="149">
        <f t="shared" si="3"/>
        <v>-5</v>
      </c>
      <c r="AB117" s="149">
        <f t="shared" si="4"/>
        <v>1</v>
      </c>
      <c r="AC117" s="57" t="str">
        <f t="shared" si="5"/>
        <v>1, -5</v>
      </c>
    </row>
    <row r="118" spans="1:29" x14ac:dyDescent="0.3">
      <c r="A118" s="35"/>
      <c r="B118" s="35"/>
      <c r="C118" s="35"/>
      <c r="Z118" s="148" t="str" cm="1">
        <f t="array" ref="Z118">INDEX(Map!$A$2:$U$22,-Paths!AA118+11,Paths!AB118+11)</f>
        <v>Application5</v>
      </c>
      <c r="AA118" s="149">
        <f t="shared" si="3"/>
        <v>-5</v>
      </c>
      <c r="AB118" s="149">
        <f t="shared" si="4"/>
        <v>2</v>
      </c>
      <c r="AC118" s="57" t="str">
        <f t="shared" si="5"/>
        <v>2, -5</v>
      </c>
    </row>
    <row r="119" spans="1:29" x14ac:dyDescent="0.3">
      <c r="A119" s="24" cm="1">
        <f t="array" ref="A11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9" s="24" cm="1">
        <f t="array" ref="B11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9" s="22" cm="1">
        <f t="array" ref="C119">IF(MOD(ROW(),3)=2,      INDEX(Maze!A:A,QUOTIENT(ROW()+1,3) + 1),
IF(MOD(ROW(),3)=0,         INDEX(Maze!B:B,QUOTIENT(ROW()+1,3) + 1),       0))</f>
        <v>0</v>
      </c>
      <c r="Z119" s="148" cm="1">
        <f t="array" ref="Z119">INDEX(Map!$A$2:$U$22,-Paths!AA119+11,Paths!AB119+11)</f>
        <v>0</v>
      </c>
      <c r="AA119" s="149">
        <f t="shared" si="3"/>
        <v>-5</v>
      </c>
      <c r="AB119" s="149">
        <f t="shared" si="4"/>
        <v>3</v>
      </c>
      <c r="AC119" s="57" t="str">
        <f t="shared" si="5"/>
        <v>3, -5</v>
      </c>
    </row>
    <row r="120" spans="1:29" x14ac:dyDescent="0.3">
      <c r="A120" s="24" cm="1">
        <f t="array" ref="A1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0" s="24" cm="1">
        <f t="array" ref="B1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0" s="24" cm="1">
        <f t="array" ref="C120">IF(MOD(ROW(),3)=2,      INDEX(Maze!A:A,QUOTIENT(ROW()+1,3) + 1),
IF(MOD(ROW(),3)=0,         INDEX(Maze!B:B,QUOTIENT(ROW()+1,3) + 1),       0))</f>
        <v>0</v>
      </c>
      <c r="Z120" s="148" cm="1">
        <f t="array" ref="Z120">INDEX(Map!$A$2:$U$22,-Paths!AA120+11,Paths!AB120+11)</f>
        <v>0</v>
      </c>
      <c r="AA120" s="149">
        <f t="shared" si="3"/>
        <v>-5</v>
      </c>
      <c r="AB120" s="149">
        <f t="shared" si="4"/>
        <v>4</v>
      </c>
      <c r="AC120" s="57" t="str">
        <f t="shared" si="5"/>
        <v>4, -5</v>
      </c>
    </row>
    <row r="121" spans="1:29" x14ac:dyDescent="0.3">
      <c r="A121" s="35"/>
      <c r="B121" s="35"/>
      <c r="C121" s="36"/>
      <c r="Z121" s="148" cm="1">
        <f t="array" ref="Z121">INDEX(Map!$A$2:$U$22,-Paths!AA121+11,Paths!AB121+11)</f>
        <v>0</v>
      </c>
      <c r="AA121" s="149">
        <f t="shared" si="3"/>
        <v>-5</v>
      </c>
      <c r="AB121" s="149">
        <f t="shared" si="4"/>
        <v>5</v>
      </c>
      <c r="AC121" s="57" t="str">
        <f t="shared" si="5"/>
        <v>5, -5</v>
      </c>
    </row>
    <row r="122" spans="1:29" x14ac:dyDescent="0.3">
      <c r="A122" s="35"/>
      <c r="B122" s="36"/>
      <c r="C122" s="36"/>
      <c r="D122" s="3" t="s">
        <v>94</v>
      </c>
      <c r="Z122" s="148" cm="1">
        <f t="array" ref="Z122">INDEX(Map!$A$2:$U$22,-Paths!AA122+11,Paths!AB122+11)</f>
        <v>0</v>
      </c>
      <c r="AA122" s="149">
        <f t="shared" si="3"/>
        <v>-5</v>
      </c>
      <c r="AB122" s="149">
        <f t="shared" si="4"/>
        <v>6</v>
      </c>
      <c r="AC122" s="57" t="str">
        <f t="shared" si="5"/>
        <v>6, -5</v>
      </c>
    </row>
    <row r="123" spans="1:29" x14ac:dyDescent="0.3">
      <c r="A123" s="22">
        <v>3</v>
      </c>
      <c r="B123" s="23">
        <v>6</v>
      </c>
      <c r="C123" s="29" t="s">
        <v>44</v>
      </c>
      <c r="D123" s="3" t="s">
        <v>90</v>
      </c>
      <c r="Z123" s="148" cm="1">
        <f t="array" ref="Z123">INDEX(Map!$A$2:$U$22,-Paths!AA123+11,Paths!AB123+11)</f>
        <v>0</v>
      </c>
      <c r="AA123" s="149">
        <f t="shared" si="3"/>
        <v>-5</v>
      </c>
      <c r="AB123" s="149">
        <f t="shared" si="4"/>
        <v>7</v>
      </c>
      <c r="AC123" s="57" t="str">
        <f t="shared" si="5"/>
        <v>7, -5</v>
      </c>
    </row>
    <row r="124" spans="1:29" x14ac:dyDescent="0.3">
      <c r="A124" s="24">
        <v>3</v>
      </c>
      <c r="B124" s="28">
        <v>7</v>
      </c>
      <c r="C124" s="29" t="s">
        <v>19</v>
      </c>
      <c r="D124" s="3" t="s">
        <v>44</v>
      </c>
      <c r="Z124" s="148" cm="1">
        <f t="array" ref="Z124">INDEX(Map!$A$2:$U$22,-Paths!AA124+11,Paths!AB124+11)</f>
        <v>0</v>
      </c>
      <c r="AA124" s="149">
        <f t="shared" si="3"/>
        <v>-5</v>
      </c>
      <c r="AB124" s="149">
        <f t="shared" si="4"/>
        <v>8</v>
      </c>
      <c r="AC124" s="57" t="str">
        <f t="shared" si="5"/>
        <v>8, -5</v>
      </c>
    </row>
    <row r="125" spans="1:29" x14ac:dyDescent="0.3">
      <c r="A125" s="24">
        <v>1</v>
      </c>
      <c r="B125" s="25">
        <v>7</v>
      </c>
      <c r="C125" s="29"/>
      <c r="D125" s="3" t="s">
        <v>19</v>
      </c>
      <c r="Z125" s="148" cm="1">
        <f t="array" ref="Z125">INDEX(Map!$A$2:$U$22,-Paths!AA125+11,Paths!AB125+11)</f>
        <v>0</v>
      </c>
      <c r="AA125" s="149">
        <f t="shared" si="3"/>
        <v>-5</v>
      </c>
      <c r="AB125" s="149">
        <f t="shared" si="4"/>
        <v>9</v>
      </c>
      <c r="AC125" s="57" t="str">
        <f t="shared" si="5"/>
        <v>9, -5</v>
      </c>
    </row>
    <row r="126" spans="1:29" x14ac:dyDescent="0.3">
      <c r="A126" s="24">
        <v>1</v>
      </c>
      <c r="B126" s="24">
        <v>6</v>
      </c>
      <c r="C126" s="25"/>
      <c r="Z126" s="148" cm="1">
        <f t="array" ref="Z126">INDEX(Map!$A$2:$U$22,-Paths!AA126+11,Paths!AB126+11)</f>
        <v>0</v>
      </c>
      <c r="AA126" s="149">
        <f t="shared" si="3"/>
        <v>-5</v>
      </c>
      <c r="AB126" s="149">
        <f t="shared" si="4"/>
        <v>10</v>
      </c>
      <c r="AC126" s="57" t="str">
        <f t="shared" si="5"/>
        <v>10, -5</v>
      </c>
    </row>
    <row r="127" spans="1:29" x14ac:dyDescent="0.3">
      <c r="A127" s="24"/>
      <c r="B127" s="24"/>
      <c r="C127" s="25"/>
      <c r="Z127" s="148" cm="1">
        <f t="array" ref="Z127">INDEX(Map!$A$2:$U$22,-Paths!AA127+11,Paths!AB127+11)</f>
        <v>0</v>
      </c>
      <c r="AA127" s="149">
        <f t="shared" si="3"/>
        <v>-4</v>
      </c>
      <c r="AB127" s="149">
        <f t="shared" si="4"/>
        <v>-10</v>
      </c>
      <c r="AC127" s="57" t="str">
        <f t="shared" si="5"/>
        <v>-10, -4</v>
      </c>
    </row>
    <row r="128" spans="1:29" x14ac:dyDescent="0.3">
      <c r="A128" s="35"/>
      <c r="B128" s="35"/>
      <c r="C128" s="35"/>
      <c r="D128" s="3" t="s">
        <v>95</v>
      </c>
      <c r="Z128" s="148" cm="1">
        <f t="array" ref="Z128">INDEX(Map!$A$2:$U$22,-Paths!AA128+11,Paths!AB128+11)</f>
        <v>0</v>
      </c>
      <c r="AA128" s="149">
        <f t="shared" si="3"/>
        <v>-4</v>
      </c>
      <c r="AB128" s="149">
        <f t="shared" si="4"/>
        <v>-9</v>
      </c>
      <c r="AC128" s="57" t="str">
        <f t="shared" si="5"/>
        <v>-9, -4</v>
      </c>
    </row>
    <row r="129" spans="1:29" x14ac:dyDescent="0.3">
      <c r="A129" s="22">
        <v>3</v>
      </c>
      <c r="B129" s="23">
        <v>6</v>
      </c>
      <c r="C129" s="23"/>
      <c r="D129" s="3" t="s">
        <v>90</v>
      </c>
      <c r="Z129" s="148" cm="1">
        <f t="array" ref="Z129">INDEX(Map!$A$2:$U$22,-Paths!AA129+11,Paths!AB129+11)</f>
        <v>0</v>
      </c>
      <c r="AA129" s="149">
        <f t="shared" ref="AA129:AA192" si="6">QUOTIENT(ROW(AB129)-1,21)-10</f>
        <v>-4</v>
      </c>
      <c r="AB129" s="149">
        <f t="shared" ref="AB129:AB192" si="7">MOD(ROW(AB129)-1,21)-10</f>
        <v>-8</v>
      </c>
      <c r="AC129" s="57" t="str">
        <f t="shared" si="5"/>
        <v>-8, -4</v>
      </c>
    </row>
    <row r="130" spans="1:29" x14ac:dyDescent="0.3">
      <c r="A130" s="24">
        <v>3</v>
      </c>
      <c r="B130" s="28">
        <v>7</v>
      </c>
      <c r="C130" s="29" t="s">
        <v>44</v>
      </c>
      <c r="D130" s="3" t="s">
        <v>44</v>
      </c>
      <c r="Z130" s="148" cm="1">
        <f t="array" ref="Z130">INDEX(Map!$A$2:$U$22,-Paths!AA130+11,Paths!AB130+11)</f>
        <v>0</v>
      </c>
      <c r="AA130" s="149">
        <f t="shared" si="6"/>
        <v>-4</v>
      </c>
      <c r="AB130" s="149">
        <f t="shared" si="7"/>
        <v>-7</v>
      </c>
      <c r="AC130" s="57" t="str">
        <f t="shared" ref="AC130:AC193" si="8">AB130&amp;", "&amp;AA130</f>
        <v>-7, -4</v>
      </c>
    </row>
    <row r="131" spans="1:29" x14ac:dyDescent="0.3">
      <c r="A131" s="24">
        <v>1</v>
      </c>
      <c r="B131" s="25">
        <v>7</v>
      </c>
      <c r="C131" s="29" t="s">
        <v>19</v>
      </c>
      <c r="D131" s="3" t="s">
        <v>19</v>
      </c>
      <c r="Z131" s="148" cm="1">
        <f t="array" ref="Z131">INDEX(Map!$A$2:$U$22,-Paths!AA131+11,Paths!AB131+11)</f>
        <v>0</v>
      </c>
      <c r="AA131" s="149">
        <f t="shared" si="6"/>
        <v>-4</v>
      </c>
      <c r="AB131" s="149">
        <f t="shared" si="7"/>
        <v>-6</v>
      </c>
      <c r="AC131" s="57" t="str">
        <f t="shared" si="8"/>
        <v>-6, -4</v>
      </c>
    </row>
    <row r="132" spans="1:29" x14ac:dyDescent="0.3">
      <c r="A132" s="24">
        <v>1</v>
      </c>
      <c r="B132" s="24">
        <v>6</v>
      </c>
      <c r="C132" s="25"/>
      <c r="Z132" s="148" cm="1">
        <f t="array" ref="Z132">INDEX(Map!$A$2:$U$22,-Paths!AA132+11,Paths!AB132+11)</f>
        <v>0</v>
      </c>
      <c r="AA132" s="149">
        <f t="shared" si="6"/>
        <v>-4</v>
      </c>
      <c r="AB132" s="149">
        <f t="shared" si="7"/>
        <v>-5</v>
      </c>
      <c r="AC132" s="57" t="str">
        <f t="shared" si="8"/>
        <v>-5, -4</v>
      </c>
    </row>
    <row r="133" spans="1:29" x14ac:dyDescent="0.3">
      <c r="A133" s="24"/>
      <c r="B133" s="24"/>
      <c r="C133" s="25"/>
      <c r="Z133" s="148" cm="1">
        <f t="array" ref="Z133">INDEX(Map!$A$2:$U$22,-Paths!AA133+11,Paths!AB133+11)</f>
        <v>0</v>
      </c>
      <c r="AA133" s="149">
        <f t="shared" si="6"/>
        <v>-4</v>
      </c>
      <c r="AB133" s="149">
        <f t="shared" si="7"/>
        <v>-4</v>
      </c>
      <c r="AC133" s="57" t="str">
        <f t="shared" si="8"/>
        <v>-4, -4</v>
      </c>
    </row>
    <row r="134" spans="1:29" x14ac:dyDescent="0.3">
      <c r="A134" s="22"/>
      <c r="B134" s="22"/>
      <c r="C134" s="23"/>
      <c r="Z134" s="148" cm="1">
        <f t="array" ref="Z134">INDEX(Map!$A$2:$U$22,-Paths!AA134+11,Paths!AB134+11)</f>
        <v>0</v>
      </c>
      <c r="AA134" s="149">
        <f t="shared" si="6"/>
        <v>-4</v>
      </c>
      <c r="AB134" s="149">
        <f t="shared" si="7"/>
        <v>-3</v>
      </c>
      <c r="AC134" s="57" t="str">
        <f t="shared" si="8"/>
        <v>-3, -4</v>
      </c>
    </row>
    <row r="135" spans="1:29" x14ac:dyDescent="0.3">
      <c r="A135" s="30"/>
      <c r="B135" s="30"/>
      <c r="C135" s="31"/>
      <c r="Z135" s="148" cm="1">
        <f t="array" ref="Z135">INDEX(Map!$A$2:$U$22,-Paths!AA135+11,Paths!AB135+11)</f>
        <v>0</v>
      </c>
      <c r="AA135" s="149">
        <f t="shared" si="6"/>
        <v>-4</v>
      </c>
      <c r="AB135" s="149">
        <f t="shared" si="7"/>
        <v>-2</v>
      </c>
      <c r="AC135" s="57" t="str">
        <f t="shared" si="8"/>
        <v>-2, -4</v>
      </c>
    </row>
    <row r="136" spans="1:29" x14ac:dyDescent="0.3">
      <c r="A136" s="35"/>
      <c r="B136" s="36"/>
      <c r="C136" s="36"/>
      <c r="Z136" s="148" cm="1">
        <f t="array" ref="Z136">INDEX(Map!$A$2:$U$22,-Paths!AA136+11,Paths!AB136+11)</f>
        <v>0</v>
      </c>
      <c r="AA136" s="149">
        <f t="shared" si="6"/>
        <v>-4</v>
      </c>
      <c r="AB136" s="149">
        <f t="shared" si="7"/>
        <v>-1</v>
      </c>
      <c r="AC136" s="57" t="str">
        <f t="shared" si="8"/>
        <v>-1, -4</v>
      </c>
    </row>
    <row r="137" spans="1:29" x14ac:dyDescent="0.3">
      <c r="A137" s="22"/>
      <c r="B137" s="22"/>
      <c r="C137" s="23"/>
      <c r="Z137" s="148" cm="1">
        <f t="array" ref="Z137">INDEX(Map!$A$2:$U$22,-Paths!AA137+11,Paths!AB137+11)</f>
        <v>0</v>
      </c>
      <c r="AA137" s="149">
        <f t="shared" si="6"/>
        <v>-4</v>
      </c>
      <c r="AB137" s="149">
        <f t="shared" si="7"/>
        <v>0</v>
      </c>
      <c r="AC137" s="57" t="str">
        <f t="shared" si="8"/>
        <v>0, -4</v>
      </c>
    </row>
    <row r="138" spans="1:29" x14ac:dyDescent="0.3">
      <c r="A138" s="30"/>
      <c r="B138" s="30"/>
      <c r="C138" s="31"/>
      <c r="Z138" s="148" cm="1">
        <f t="array" ref="Z138">INDEX(Map!$A$2:$U$22,-Paths!AA138+11,Paths!AB138+11)</f>
        <v>0</v>
      </c>
      <c r="AA138" s="149">
        <f t="shared" si="6"/>
        <v>-4</v>
      </c>
      <c r="AB138" s="149">
        <f t="shared" si="7"/>
        <v>1</v>
      </c>
      <c r="AC138" s="57" t="str">
        <f t="shared" si="8"/>
        <v>1, -4</v>
      </c>
    </row>
    <row r="139" spans="1:29" x14ac:dyDescent="0.3">
      <c r="A139" s="35"/>
      <c r="B139" s="36"/>
      <c r="C139" s="36"/>
      <c r="Z139" s="148" t="str" cm="1">
        <f t="array" ref="Z139">INDEX(Map!$A$2:$U$22,-Paths!AA139+11,Paths!AB139+11)</f>
        <v>Application4</v>
      </c>
      <c r="AA139" s="149">
        <f t="shared" si="6"/>
        <v>-4</v>
      </c>
      <c r="AB139" s="149">
        <f t="shared" si="7"/>
        <v>2</v>
      </c>
      <c r="AC139" s="57" t="str">
        <f t="shared" si="8"/>
        <v>2, -4</v>
      </c>
    </row>
    <row r="140" spans="1:29" x14ac:dyDescent="0.3">
      <c r="A140" s="22"/>
      <c r="B140" s="22"/>
      <c r="C140" s="23"/>
      <c r="Z140" s="148" cm="1">
        <f t="array" ref="Z140">INDEX(Map!$A$2:$U$22,-Paths!AA140+11,Paths!AB140+11)</f>
        <v>0</v>
      </c>
      <c r="AA140" s="149">
        <f t="shared" si="6"/>
        <v>-4</v>
      </c>
      <c r="AB140" s="149">
        <f t="shared" si="7"/>
        <v>3</v>
      </c>
      <c r="AC140" s="57" t="str">
        <f t="shared" si="8"/>
        <v>3, -4</v>
      </c>
    </row>
    <row r="141" spans="1:29" x14ac:dyDescent="0.3">
      <c r="A141" s="30"/>
      <c r="B141" s="30"/>
      <c r="C141" s="31"/>
      <c r="Z141" s="148" cm="1">
        <f t="array" ref="Z141">INDEX(Map!$A$2:$U$22,-Paths!AA141+11,Paths!AB141+11)</f>
        <v>0</v>
      </c>
      <c r="AA141" s="149">
        <f t="shared" si="6"/>
        <v>-4</v>
      </c>
      <c r="AB141" s="149">
        <f t="shared" si="7"/>
        <v>4</v>
      </c>
      <c r="AC141" s="57" t="str">
        <f t="shared" si="8"/>
        <v>4, -4</v>
      </c>
    </row>
    <row r="142" spans="1:29" ht="14.4" customHeight="1" x14ac:dyDescent="0.3">
      <c r="A142" s="35"/>
      <c r="B142" s="36"/>
      <c r="C142" s="36"/>
      <c r="Z142" s="148" cm="1">
        <f t="array" ref="Z142">INDEX(Map!$A$2:$U$22,-Paths!AA142+11,Paths!AB142+11)</f>
        <v>0</v>
      </c>
      <c r="AA142" s="149">
        <f t="shared" si="6"/>
        <v>-4</v>
      </c>
      <c r="AB142" s="149">
        <f t="shared" si="7"/>
        <v>5</v>
      </c>
      <c r="AC142" s="57" t="str">
        <f t="shared" si="8"/>
        <v>5, -4</v>
      </c>
    </row>
    <row r="143" spans="1:29" x14ac:dyDescent="0.3">
      <c r="A143" s="22"/>
      <c r="B143" s="22"/>
      <c r="C143" s="23"/>
      <c r="Z143" s="148" cm="1">
        <f t="array" ref="Z143">INDEX(Map!$A$2:$U$22,-Paths!AA143+11,Paths!AB143+11)</f>
        <v>0</v>
      </c>
      <c r="AA143" s="149">
        <f t="shared" si="6"/>
        <v>-4</v>
      </c>
      <c r="AB143" s="149">
        <f t="shared" si="7"/>
        <v>6</v>
      </c>
      <c r="AC143" s="57" t="str">
        <f t="shared" si="8"/>
        <v>6, -4</v>
      </c>
    </row>
    <row r="144" spans="1:29" x14ac:dyDescent="0.3">
      <c r="A144" s="30"/>
      <c r="B144" s="30"/>
      <c r="C144" s="31"/>
      <c r="Z144" s="148" cm="1">
        <f t="array" ref="Z144">INDEX(Map!$A$2:$U$22,-Paths!AA144+11,Paths!AB144+11)</f>
        <v>0</v>
      </c>
      <c r="AA144" s="149">
        <f t="shared" si="6"/>
        <v>-4</v>
      </c>
      <c r="AB144" s="149">
        <f t="shared" si="7"/>
        <v>7</v>
      </c>
      <c r="AC144" s="57" t="str">
        <f t="shared" si="8"/>
        <v>7, -4</v>
      </c>
    </row>
    <row r="145" spans="1:29" x14ac:dyDescent="0.3">
      <c r="A145" s="35"/>
      <c r="B145" s="36"/>
      <c r="C145" s="36"/>
      <c r="Z145" s="148" cm="1">
        <f t="array" ref="Z145">INDEX(Map!$A$2:$U$22,-Paths!AA145+11,Paths!AB145+11)</f>
        <v>0</v>
      </c>
      <c r="AA145" s="149">
        <f t="shared" si="6"/>
        <v>-4</v>
      </c>
      <c r="AB145" s="149">
        <f t="shared" si="7"/>
        <v>8</v>
      </c>
      <c r="AC145" s="57" t="str">
        <f t="shared" si="8"/>
        <v>8, -4</v>
      </c>
    </row>
    <row r="146" spans="1:29" x14ac:dyDescent="0.3">
      <c r="A146" s="22"/>
      <c r="B146" s="22"/>
      <c r="C146" s="23"/>
      <c r="Z146" s="148" cm="1">
        <f t="array" ref="Z146">INDEX(Map!$A$2:$U$22,-Paths!AA146+11,Paths!AB146+11)</f>
        <v>0</v>
      </c>
      <c r="AA146" s="149">
        <f t="shared" si="6"/>
        <v>-4</v>
      </c>
      <c r="AB146" s="149">
        <f t="shared" si="7"/>
        <v>9</v>
      </c>
      <c r="AC146" s="57" t="str">
        <f t="shared" si="8"/>
        <v>9, -4</v>
      </c>
    </row>
    <row r="147" spans="1:29" x14ac:dyDescent="0.3">
      <c r="A147" s="30"/>
      <c r="B147" s="30"/>
      <c r="C147" s="31"/>
      <c r="Z147" s="148" cm="1">
        <f t="array" ref="Z147">INDEX(Map!$A$2:$U$22,-Paths!AA147+11,Paths!AB147+11)</f>
        <v>0</v>
      </c>
      <c r="AA147" s="149">
        <f t="shared" si="6"/>
        <v>-4</v>
      </c>
      <c r="AB147" s="149">
        <f t="shared" si="7"/>
        <v>10</v>
      </c>
      <c r="AC147" s="57" t="str">
        <f t="shared" si="8"/>
        <v>10, -4</v>
      </c>
    </row>
    <row r="148" spans="1:29" x14ac:dyDescent="0.3">
      <c r="A148" s="35"/>
      <c r="B148" s="36"/>
      <c r="C148" s="36"/>
      <c r="Z148" s="148" cm="1">
        <f t="array" ref="Z148">INDEX(Map!$A$2:$U$22,-Paths!AA148+11,Paths!AB148+11)</f>
        <v>0</v>
      </c>
      <c r="AA148" s="149">
        <f t="shared" si="6"/>
        <v>-3</v>
      </c>
      <c r="AB148" s="149">
        <f t="shared" si="7"/>
        <v>-10</v>
      </c>
      <c r="AC148" s="57" t="str">
        <f t="shared" si="8"/>
        <v>-10, -3</v>
      </c>
    </row>
    <row r="149" spans="1:29" x14ac:dyDescent="0.3">
      <c r="A149" s="22"/>
      <c r="B149" s="22"/>
      <c r="C149" s="23"/>
      <c r="Z149" s="148" cm="1">
        <f t="array" ref="Z149">INDEX(Map!$A$2:$U$22,-Paths!AA149+11,Paths!AB149+11)</f>
        <v>0</v>
      </c>
      <c r="AA149" s="149">
        <f t="shared" si="6"/>
        <v>-3</v>
      </c>
      <c r="AB149" s="149">
        <f t="shared" si="7"/>
        <v>-9</v>
      </c>
      <c r="AC149" s="57" t="str">
        <f t="shared" si="8"/>
        <v>-9, -3</v>
      </c>
    </row>
    <row r="150" spans="1:29" x14ac:dyDescent="0.3">
      <c r="A150" s="30"/>
      <c r="B150" s="30"/>
      <c r="C150" s="31"/>
      <c r="Z150" s="148" cm="1">
        <f t="array" ref="Z150">INDEX(Map!$A$2:$U$22,-Paths!AA150+11,Paths!AB150+11)</f>
        <v>0</v>
      </c>
      <c r="AA150" s="149">
        <f t="shared" si="6"/>
        <v>-3</v>
      </c>
      <c r="AB150" s="149">
        <f t="shared" si="7"/>
        <v>-8</v>
      </c>
      <c r="AC150" s="57" t="str">
        <f t="shared" si="8"/>
        <v>-8, -3</v>
      </c>
    </row>
    <row r="151" spans="1:29" x14ac:dyDescent="0.3">
      <c r="A151" s="35"/>
      <c r="B151" s="36"/>
      <c r="C151" s="36"/>
      <c r="Z151" s="148" cm="1">
        <f t="array" ref="Z151">INDEX(Map!$A$2:$U$22,-Paths!AA151+11,Paths!AB151+11)</f>
        <v>0</v>
      </c>
      <c r="AA151" s="149">
        <f t="shared" si="6"/>
        <v>-3</v>
      </c>
      <c r="AB151" s="149">
        <f t="shared" si="7"/>
        <v>-7</v>
      </c>
      <c r="AC151" s="57" t="str">
        <f t="shared" si="8"/>
        <v>-7, -3</v>
      </c>
    </row>
    <row r="152" spans="1:29" x14ac:dyDescent="0.3">
      <c r="A152" s="22"/>
      <c r="B152" s="22"/>
      <c r="C152" s="23"/>
      <c r="Z152" s="148" cm="1">
        <f t="array" ref="Z152">INDEX(Map!$A$2:$U$22,-Paths!AA152+11,Paths!AB152+11)</f>
        <v>0</v>
      </c>
      <c r="AA152" s="149">
        <f t="shared" si="6"/>
        <v>-3</v>
      </c>
      <c r="AB152" s="149">
        <f t="shared" si="7"/>
        <v>-6</v>
      </c>
      <c r="AC152" s="57" t="str">
        <f t="shared" si="8"/>
        <v>-6, -3</v>
      </c>
    </row>
    <row r="153" spans="1:29" x14ac:dyDescent="0.3">
      <c r="A153" s="30"/>
      <c r="B153" s="30"/>
      <c r="C153" s="31"/>
      <c r="Z153" s="148" cm="1">
        <f t="array" ref="Z153">INDEX(Map!$A$2:$U$22,-Paths!AA153+11,Paths!AB153+11)</f>
        <v>0</v>
      </c>
      <c r="AA153" s="149">
        <f t="shared" si="6"/>
        <v>-3</v>
      </c>
      <c r="AB153" s="149">
        <f t="shared" si="7"/>
        <v>-5</v>
      </c>
      <c r="AC153" s="57" t="str">
        <f t="shared" si="8"/>
        <v>-5, -3</v>
      </c>
    </row>
    <row r="154" spans="1:29" x14ac:dyDescent="0.3">
      <c r="A154" s="35"/>
      <c r="B154" s="36"/>
      <c r="C154" s="36"/>
      <c r="Z154" s="148" cm="1">
        <f t="array" ref="Z154">INDEX(Map!$A$2:$U$22,-Paths!AA154+11,Paths!AB154+11)</f>
        <v>0</v>
      </c>
      <c r="AA154" s="149">
        <f t="shared" si="6"/>
        <v>-3</v>
      </c>
      <c r="AB154" s="149">
        <f t="shared" si="7"/>
        <v>-4</v>
      </c>
      <c r="AC154" s="57" t="str">
        <f t="shared" si="8"/>
        <v>-4, -3</v>
      </c>
    </row>
    <row r="155" spans="1:29" x14ac:dyDescent="0.3">
      <c r="A155" s="22"/>
      <c r="B155" s="22"/>
      <c r="C155" s="23"/>
      <c r="Z155" s="148" cm="1">
        <f t="array" ref="Z155">INDEX(Map!$A$2:$U$22,-Paths!AA155+11,Paths!AB155+11)</f>
        <v>0</v>
      </c>
      <c r="AA155" s="149">
        <f t="shared" si="6"/>
        <v>-3</v>
      </c>
      <c r="AB155" s="149">
        <f t="shared" si="7"/>
        <v>-3</v>
      </c>
      <c r="AC155" s="57" t="str">
        <f t="shared" si="8"/>
        <v>-3, -3</v>
      </c>
    </row>
    <row r="156" spans="1:29" x14ac:dyDescent="0.3">
      <c r="A156" s="30"/>
      <c r="B156" s="30"/>
      <c r="C156" s="31"/>
      <c r="Z156" s="148" cm="1">
        <f t="array" ref="Z156">INDEX(Map!$A$2:$U$22,-Paths!AA156+11,Paths!AB156+11)</f>
        <v>0</v>
      </c>
      <c r="AA156" s="149">
        <f t="shared" si="6"/>
        <v>-3</v>
      </c>
      <c r="AB156" s="149">
        <f t="shared" si="7"/>
        <v>-2</v>
      </c>
      <c r="AC156" s="57" t="str">
        <f t="shared" si="8"/>
        <v>-2, -3</v>
      </c>
    </row>
    <row r="157" spans="1:29" x14ac:dyDescent="0.3">
      <c r="A157" s="35"/>
      <c r="B157" s="36"/>
      <c r="C157" s="36"/>
      <c r="Z157" s="148" cm="1">
        <f t="array" ref="Z157">INDEX(Map!$A$2:$U$22,-Paths!AA157+11,Paths!AB157+11)</f>
        <v>0</v>
      </c>
      <c r="AA157" s="149">
        <f t="shared" si="6"/>
        <v>-3</v>
      </c>
      <c r="AB157" s="149">
        <f t="shared" si="7"/>
        <v>-1</v>
      </c>
      <c r="AC157" s="57" t="str">
        <f t="shared" si="8"/>
        <v>-1, -3</v>
      </c>
    </row>
    <row r="158" spans="1:29" x14ac:dyDescent="0.3">
      <c r="A158" s="22"/>
      <c r="B158" s="22"/>
      <c r="C158" s="23"/>
      <c r="Z158" s="148" cm="1">
        <f t="array" ref="Z158">INDEX(Map!$A$2:$U$22,-Paths!AA158+11,Paths!AB158+11)</f>
        <v>0</v>
      </c>
      <c r="AA158" s="149">
        <f t="shared" si="6"/>
        <v>-3</v>
      </c>
      <c r="AB158" s="149">
        <f t="shared" si="7"/>
        <v>0</v>
      </c>
      <c r="AC158" s="57" t="str">
        <f t="shared" si="8"/>
        <v>0, -3</v>
      </c>
    </row>
    <row r="159" spans="1:29" x14ac:dyDescent="0.3">
      <c r="A159" s="30"/>
      <c r="B159" s="30"/>
      <c r="C159" s="31"/>
      <c r="Z159" s="148" cm="1">
        <f t="array" ref="Z159">INDEX(Map!$A$2:$U$22,-Paths!AA159+11,Paths!AB159+11)</f>
        <v>0</v>
      </c>
      <c r="AA159" s="149">
        <f t="shared" si="6"/>
        <v>-3</v>
      </c>
      <c r="AB159" s="149">
        <f t="shared" si="7"/>
        <v>1</v>
      </c>
      <c r="AC159" s="57" t="str">
        <f t="shared" si="8"/>
        <v>1, -3</v>
      </c>
    </row>
    <row r="160" spans="1:29" x14ac:dyDescent="0.3">
      <c r="A160" s="35"/>
      <c r="B160" s="36"/>
      <c r="C160" s="36"/>
      <c r="Z160" s="148" t="str" cm="1">
        <f t="array" ref="Z160">INDEX(Map!$A$2:$U$22,-Paths!AA160+11,Paths!AB160+11)</f>
        <v>Application3</v>
      </c>
      <c r="AA160" s="149">
        <f t="shared" si="6"/>
        <v>-3</v>
      </c>
      <c r="AB160" s="149">
        <f t="shared" si="7"/>
        <v>2</v>
      </c>
      <c r="AC160" s="57" t="str">
        <f t="shared" si="8"/>
        <v>2, -3</v>
      </c>
    </row>
    <row r="161" spans="1:29" x14ac:dyDescent="0.3">
      <c r="A161" s="22"/>
      <c r="B161" s="22"/>
      <c r="C161" s="23"/>
      <c r="Z161" s="148" cm="1">
        <f t="array" ref="Z161">INDEX(Map!$A$2:$U$22,-Paths!AA161+11,Paths!AB161+11)</f>
        <v>0</v>
      </c>
      <c r="AA161" s="149">
        <f t="shared" si="6"/>
        <v>-3</v>
      </c>
      <c r="AB161" s="149">
        <f t="shared" si="7"/>
        <v>3</v>
      </c>
      <c r="AC161" s="57" t="str">
        <f t="shared" si="8"/>
        <v>3, -3</v>
      </c>
    </row>
    <row r="162" spans="1:29" x14ac:dyDescent="0.3">
      <c r="A162" s="30"/>
      <c r="B162" s="30"/>
      <c r="C162" s="31"/>
      <c r="Z162" s="148" cm="1">
        <f t="array" ref="Z162">INDEX(Map!$A$2:$U$22,-Paths!AA162+11,Paths!AB162+11)</f>
        <v>0</v>
      </c>
      <c r="AA162" s="149">
        <f t="shared" si="6"/>
        <v>-3</v>
      </c>
      <c r="AB162" s="149">
        <f t="shared" si="7"/>
        <v>4</v>
      </c>
      <c r="AC162" s="57" t="str">
        <f t="shared" si="8"/>
        <v>4, -3</v>
      </c>
    </row>
    <row r="163" spans="1:29" x14ac:dyDescent="0.3">
      <c r="A163" s="35"/>
      <c r="B163" s="36"/>
      <c r="C163" s="36"/>
      <c r="Z163" s="148" cm="1">
        <f t="array" ref="Z163">INDEX(Map!$A$2:$U$22,-Paths!AA163+11,Paths!AB163+11)</f>
        <v>0</v>
      </c>
      <c r="AA163" s="149">
        <f t="shared" si="6"/>
        <v>-3</v>
      </c>
      <c r="AB163" s="149">
        <f t="shared" si="7"/>
        <v>5</v>
      </c>
      <c r="AC163" s="57" t="str">
        <f t="shared" si="8"/>
        <v>5, -3</v>
      </c>
    </row>
    <row r="164" spans="1:29" x14ac:dyDescent="0.3">
      <c r="A164" s="22"/>
      <c r="B164" s="22"/>
      <c r="C164" s="23"/>
      <c r="Z164" s="148" cm="1">
        <f t="array" ref="Z164">INDEX(Map!$A$2:$U$22,-Paths!AA164+11,Paths!AB164+11)</f>
        <v>0</v>
      </c>
      <c r="AA164" s="149">
        <f t="shared" si="6"/>
        <v>-3</v>
      </c>
      <c r="AB164" s="149">
        <f t="shared" si="7"/>
        <v>6</v>
      </c>
      <c r="AC164" s="57" t="str">
        <f t="shared" si="8"/>
        <v>6, -3</v>
      </c>
    </row>
    <row r="165" spans="1:29" x14ac:dyDescent="0.3">
      <c r="A165" s="30"/>
      <c r="B165" s="30"/>
      <c r="C165" s="31"/>
      <c r="Z165" s="148" cm="1">
        <f t="array" ref="Z165">INDEX(Map!$A$2:$U$22,-Paths!AA165+11,Paths!AB165+11)</f>
        <v>0</v>
      </c>
      <c r="AA165" s="149">
        <f t="shared" si="6"/>
        <v>-3</v>
      </c>
      <c r="AB165" s="149">
        <f t="shared" si="7"/>
        <v>7</v>
      </c>
      <c r="AC165" s="57" t="str">
        <f t="shared" si="8"/>
        <v>7, -3</v>
      </c>
    </row>
    <row r="166" spans="1:29" x14ac:dyDescent="0.3">
      <c r="A166" s="35"/>
      <c r="B166" s="36"/>
      <c r="C166" s="36"/>
      <c r="Z166" s="148" cm="1">
        <f t="array" ref="Z166">INDEX(Map!$A$2:$U$22,-Paths!AA166+11,Paths!AB166+11)</f>
        <v>0</v>
      </c>
      <c r="AA166" s="149">
        <f t="shared" si="6"/>
        <v>-3</v>
      </c>
      <c r="AB166" s="149">
        <f t="shared" si="7"/>
        <v>8</v>
      </c>
      <c r="AC166" s="57" t="str">
        <f t="shared" si="8"/>
        <v>8, -3</v>
      </c>
    </row>
    <row r="167" spans="1:29" x14ac:dyDescent="0.3">
      <c r="A167" s="22"/>
      <c r="B167" s="22"/>
      <c r="C167" s="23"/>
      <c r="Z167" s="148" cm="1">
        <f t="array" ref="Z167">INDEX(Map!$A$2:$U$22,-Paths!AA167+11,Paths!AB167+11)</f>
        <v>0</v>
      </c>
      <c r="AA167" s="149">
        <f t="shared" si="6"/>
        <v>-3</v>
      </c>
      <c r="AB167" s="149">
        <f t="shared" si="7"/>
        <v>9</v>
      </c>
      <c r="AC167" s="57" t="str">
        <f t="shared" si="8"/>
        <v>9, -3</v>
      </c>
    </row>
    <row r="168" spans="1:29" x14ac:dyDescent="0.3">
      <c r="A168" s="30"/>
      <c r="B168" s="30"/>
      <c r="C168" s="31"/>
      <c r="Z168" s="148" cm="1">
        <f t="array" ref="Z168">INDEX(Map!$A$2:$U$22,-Paths!AA168+11,Paths!AB168+11)</f>
        <v>0</v>
      </c>
      <c r="AA168" s="149">
        <f t="shared" si="6"/>
        <v>-3</v>
      </c>
      <c r="AB168" s="149">
        <f t="shared" si="7"/>
        <v>10</v>
      </c>
      <c r="AC168" s="57" t="str">
        <f t="shared" si="8"/>
        <v>10, -3</v>
      </c>
    </row>
    <row r="169" spans="1:29" x14ac:dyDescent="0.3">
      <c r="A169" s="35"/>
      <c r="B169" s="36"/>
      <c r="C169" s="36"/>
      <c r="Z169" s="148" cm="1">
        <f t="array" ref="Z169">INDEX(Map!$A$2:$U$22,-Paths!AA169+11,Paths!AB169+11)</f>
        <v>0</v>
      </c>
      <c r="AA169" s="149">
        <f t="shared" si="6"/>
        <v>-2</v>
      </c>
      <c r="AB169" s="149">
        <f t="shared" si="7"/>
        <v>-10</v>
      </c>
      <c r="AC169" s="57" t="str">
        <f t="shared" si="8"/>
        <v>-10, -2</v>
      </c>
    </row>
    <row r="170" spans="1:29" x14ac:dyDescent="0.3">
      <c r="A170" s="22"/>
      <c r="B170" s="22"/>
      <c r="C170" s="23"/>
      <c r="Z170" s="148" cm="1">
        <f t="array" ref="Z170">INDEX(Map!$A$2:$U$22,-Paths!AA170+11,Paths!AB170+11)</f>
        <v>0</v>
      </c>
      <c r="AA170" s="149">
        <f t="shared" si="6"/>
        <v>-2</v>
      </c>
      <c r="AB170" s="149">
        <f t="shared" si="7"/>
        <v>-9</v>
      </c>
      <c r="AC170" s="57" t="str">
        <f t="shared" si="8"/>
        <v>-9, -2</v>
      </c>
    </row>
    <row r="171" spans="1:29" x14ac:dyDescent="0.3">
      <c r="A171" s="30"/>
      <c r="B171" s="30"/>
      <c r="C171" s="31"/>
      <c r="Z171" s="148" cm="1">
        <f t="array" ref="Z171">INDEX(Map!$A$2:$U$22,-Paths!AA171+11,Paths!AB171+11)</f>
        <v>0</v>
      </c>
      <c r="AA171" s="149">
        <f t="shared" si="6"/>
        <v>-2</v>
      </c>
      <c r="AB171" s="149">
        <f t="shared" si="7"/>
        <v>-8</v>
      </c>
      <c r="AC171" s="57" t="str">
        <f t="shared" si="8"/>
        <v>-8, -2</v>
      </c>
    </row>
    <row r="172" spans="1:29" x14ac:dyDescent="0.3">
      <c r="A172" s="35"/>
      <c r="B172" s="36"/>
      <c r="C172" s="36"/>
      <c r="Z172" s="148" cm="1">
        <f t="array" ref="Z172">INDEX(Map!$A$2:$U$22,-Paths!AA172+11,Paths!AB172+11)</f>
        <v>0</v>
      </c>
      <c r="AA172" s="149">
        <f t="shared" si="6"/>
        <v>-2</v>
      </c>
      <c r="AB172" s="149">
        <f t="shared" si="7"/>
        <v>-7</v>
      </c>
      <c r="AC172" s="57" t="str">
        <f t="shared" si="8"/>
        <v>-7, -2</v>
      </c>
    </row>
    <row r="173" spans="1:29" x14ac:dyDescent="0.3">
      <c r="A173" s="22"/>
      <c r="B173" s="22"/>
      <c r="C173" s="23"/>
      <c r="Z173" s="148" cm="1">
        <f t="array" ref="Z173">INDEX(Map!$A$2:$U$22,-Paths!AA173+11,Paths!AB173+11)</f>
        <v>0</v>
      </c>
      <c r="AA173" s="149">
        <f t="shared" si="6"/>
        <v>-2</v>
      </c>
      <c r="AB173" s="149">
        <f t="shared" si="7"/>
        <v>-6</v>
      </c>
      <c r="AC173" s="57" t="str">
        <f t="shared" si="8"/>
        <v>-6, -2</v>
      </c>
    </row>
    <row r="174" spans="1:29" x14ac:dyDescent="0.3">
      <c r="A174" s="30"/>
      <c r="B174" s="30"/>
      <c r="C174" s="31"/>
      <c r="Z174" s="148" cm="1">
        <f t="array" ref="Z174">INDEX(Map!$A$2:$U$22,-Paths!AA174+11,Paths!AB174+11)</f>
        <v>0</v>
      </c>
      <c r="AA174" s="149">
        <f t="shared" si="6"/>
        <v>-2</v>
      </c>
      <c r="AB174" s="149">
        <f t="shared" si="7"/>
        <v>-5</v>
      </c>
      <c r="AC174" s="57" t="str">
        <f t="shared" si="8"/>
        <v>-5, -2</v>
      </c>
    </row>
    <row r="175" spans="1:29" x14ac:dyDescent="0.3">
      <c r="A175" s="35"/>
      <c r="B175" s="36"/>
      <c r="C175" s="36"/>
      <c r="Z175" s="148" cm="1">
        <f t="array" ref="Z175">INDEX(Map!$A$2:$U$22,-Paths!AA175+11,Paths!AB175+11)</f>
        <v>0</v>
      </c>
      <c r="AA175" s="149">
        <f t="shared" si="6"/>
        <v>-2</v>
      </c>
      <c r="AB175" s="149">
        <f t="shared" si="7"/>
        <v>-4</v>
      </c>
      <c r="AC175" s="57" t="str">
        <f t="shared" si="8"/>
        <v>-4, -2</v>
      </c>
    </row>
    <row r="176" spans="1:29" x14ac:dyDescent="0.3">
      <c r="A176" s="22"/>
      <c r="B176" s="22"/>
      <c r="C176" s="23"/>
      <c r="Z176" s="148" cm="1">
        <f t="array" ref="Z176">INDEX(Map!$A$2:$U$22,-Paths!AA176+11,Paths!AB176+11)</f>
        <v>0</v>
      </c>
      <c r="AA176" s="149">
        <f t="shared" si="6"/>
        <v>-2</v>
      </c>
      <c r="AB176" s="149">
        <f t="shared" si="7"/>
        <v>-3</v>
      </c>
      <c r="AC176" s="57" t="str">
        <f t="shared" si="8"/>
        <v>-3, -2</v>
      </c>
    </row>
    <row r="177" spans="1:29" x14ac:dyDescent="0.3">
      <c r="A177" s="30"/>
      <c r="B177" s="30"/>
      <c r="C177" s="31"/>
      <c r="Z177" s="148" cm="1">
        <f t="array" ref="Z177">INDEX(Map!$A$2:$U$22,-Paths!AA177+11,Paths!AB177+11)</f>
        <v>0</v>
      </c>
      <c r="AA177" s="149">
        <f t="shared" si="6"/>
        <v>-2</v>
      </c>
      <c r="AB177" s="149">
        <f t="shared" si="7"/>
        <v>-2</v>
      </c>
      <c r="AC177" s="57" t="str">
        <f t="shared" si="8"/>
        <v>-2, -2</v>
      </c>
    </row>
    <row r="178" spans="1:29" x14ac:dyDescent="0.3">
      <c r="A178" s="35"/>
      <c r="B178" s="36"/>
      <c r="C178" s="36"/>
      <c r="Z178" s="148" cm="1">
        <f t="array" ref="Z178">INDEX(Map!$A$2:$U$22,-Paths!AA178+11,Paths!AB178+11)</f>
        <v>0</v>
      </c>
      <c r="AA178" s="149">
        <f t="shared" si="6"/>
        <v>-2</v>
      </c>
      <c r="AB178" s="149">
        <f t="shared" si="7"/>
        <v>-1</v>
      </c>
      <c r="AC178" s="57" t="str">
        <f t="shared" si="8"/>
        <v>-1, -2</v>
      </c>
    </row>
    <row r="179" spans="1:29" x14ac:dyDescent="0.3">
      <c r="A179" s="22"/>
      <c r="B179" s="22"/>
      <c r="C179" s="23"/>
      <c r="Z179" s="148" t="str" cm="1">
        <f t="array" ref="Z179">INDEX(Map!$A$2:$U$22,-Paths!AA179+11,Paths!AB179+11)</f>
        <v>Teleport2</v>
      </c>
      <c r="AA179" s="149">
        <f t="shared" si="6"/>
        <v>-2</v>
      </c>
      <c r="AB179" s="149">
        <f t="shared" si="7"/>
        <v>0</v>
      </c>
      <c r="AC179" s="57" t="str">
        <f t="shared" si="8"/>
        <v>0, -2</v>
      </c>
    </row>
    <row r="180" spans="1:29" x14ac:dyDescent="0.3">
      <c r="A180" s="30"/>
      <c r="B180" s="30"/>
      <c r="C180" s="31"/>
      <c r="Z180" s="148" cm="1">
        <f t="array" ref="Z180">INDEX(Map!$A$2:$U$22,-Paths!AA180+11,Paths!AB180+11)</f>
        <v>0</v>
      </c>
      <c r="AA180" s="149">
        <f t="shared" si="6"/>
        <v>-2</v>
      </c>
      <c r="AB180" s="149">
        <f t="shared" si="7"/>
        <v>1</v>
      </c>
      <c r="AC180" s="57" t="str">
        <f t="shared" si="8"/>
        <v>1, -2</v>
      </c>
    </row>
    <row r="181" spans="1:29" x14ac:dyDescent="0.3">
      <c r="A181" s="35"/>
      <c r="B181" s="36"/>
      <c r="C181" s="36"/>
      <c r="Z181" s="148" t="str" cm="1">
        <f t="array" ref="Z181">INDEX(Map!$A$2:$U$22,-Paths!AA181+11,Paths!AB181+11)</f>
        <v>Application2</v>
      </c>
      <c r="AA181" s="149">
        <f t="shared" si="6"/>
        <v>-2</v>
      </c>
      <c r="AB181" s="149">
        <f t="shared" si="7"/>
        <v>2</v>
      </c>
      <c r="AC181" s="57" t="str">
        <f t="shared" si="8"/>
        <v>2, -2</v>
      </c>
    </row>
    <row r="182" spans="1:29" x14ac:dyDescent="0.3">
      <c r="A182" s="22"/>
      <c r="B182" s="22"/>
      <c r="C182" s="23"/>
      <c r="Z182" s="148" cm="1">
        <f t="array" ref="Z182">INDEX(Map!$A$2:$U$22,-Paths!AA182+11,Paths!AB182+11)</f>
        <v>0</v>
      </c>
      <c r="AA182" s="149">
        <f t="shared" si="6"/>
        <v>-2</v>
      </c>
      <c r="AB182" s="149">
        <f t="shared" si="7"/>
        <v>3</v>
      </c>
      <c r="AC182" s="57" t="str">
        <f t="shared" si="8"/>
        <v>3, -2</v>
      </c>
    </row>
    <row r="183" spans="1:29" x14ac:dyDescent="0.3">
      <c r="A183" s="30"/>
      <c r="B183" s="30"/>
      <c r="C183" s="31"/>
      <c r="Z183" s="148" cm="1">
        <f t="array" ref="Z183">INDEX(Map!$A$2:$U$22,-Paths!AA183+11,Paths!AB183+11)</f>
        <v>0</v>
      </c>
      <c r="AA183" s="149">
        <f t="shared" si="6"/>
        <v>-2</v>
      </c>
      <c r="AB183" s="149">
        <f t="shared" si="7"/>
        <v>4</v>
      </c>
      <c r="AC183" s="57" t="str">
        <f t="shared" si="8"/>
        <v>4, -2</v>
      </c>
    </row>
    <row r="184" spans="1:29" x14ac:dyDescent="0.3">
      <c r="A184" s="35"/>
      <c r="B184" s="36"/>
      <c r="C184" s="36"/>
      <c r="Z184" s="148" cm="1">
        <f t="array" ref="Z184">INDEX(Map!$A$2:$U$22,-Paths!AA184+11,Paths!AB184+11)</f>
        <v>0</v>
      </c>
      <c r="AA184" s="149">
        <f t="shared" si="6"/>
        <v>-2</v>
      </c>
      <c r="AB184" s="149">
        <f t="shared" si="7"/>
        <v>5</v>
      </c>
      <c r="AC184" s="57" t="str">
        <f t="shared" si="8"/>
        <v>5, -2</v>
      </c>
    </row>
    <row r="185" spans="1:29" x14ac:dyDescent="0.3">
      <c r="A185" s="22"/>
      <c r="B185" s="22"/>
      <c r="C185" s="23"/>
      <c r="Z185" s="148" cm="1">
        <f t="array" ref="Z185">INDEX(Map!$A$2:$U$22,-Paths!AA185+11,Paths!AB185+11)</f>
        <v>0</v>
      </c>
      <c r="AA185" s="149">
        <f t="shared" si="6"/>
        <v>-2</v>
      </c>
      <c r="AB185" s="149">
        <f t="shared" si="7"/>
        <v>6</v>
      </c>
      <c r="AC185" s="57" t="str">
        <f t="shared" si="8"/>
        <v>6, -2</v>
      </c>
    </row>
    <row r="186" spans="1:29" x14ac:dyDescent="0.3">
      <c r="A186" s="30"/>
      <c r="B186" s="30"/>
      <c r="C186" s="31"/>
      <c r="Z186" s="148" cm="1">
        <f t="array" ref="Z186">INDEX(Map!$A$2:$U$22,-Paths!AA186+11,Paths!AB186+11)</f>
        <v>0</v>
      </c>
      <c r="AA186" s="149">
        <f t="shared" si="6"/>
        <v>-2</v>
      </c>
      <c r="AB186" s="149">
        <f t="shared" si="7"/>
        <v>7</v>
      </c>
      <c r="AC186" s="57" t="str">
        <f t="shared" si="8"/>
        <v>7, -2</v>
      </c>
    </row>
    <row r="187" spans="1:29" x14ac:dyDescent="0.3">
      <c r="A187" s="35"/>
      <c r="B187" s="36"/>
      <c r="C187" s="36"/>
      <c r="Z187" s="148" cm="1">
        <f t="array" ref="Z187">INDEX(Map!$A$2:$U$22,-Paths!AA187+11,Paths!AB187+11)</f>
        <v>0</v>
      </c>
      <c r="AA187" s="149">
        <f t="shared" si="6"/>
        <v>-2</v>
      </c>
      <c r="AB187" s="149">
        <f t="shared" si="7"/>
        <v>8</v>
      </c>
      <c r="AC187" s="57" t="str">
        <f t="shared" si="8"/>
        <v>8, -2</v>
      </c>
    </row>
    <row r="188" spans="1:29" x14ac:dyDescent="0.3">
      <c r="A188" s="22"/>
      <c r="B188" s="22"/>
      <c r="C188" s="23"/>
      <c r="Z188" s="148" cm="1">
        <f t="array" ref="Z188">INDEX(Map!$A$2:$U$22,-Paths!AA188+11,Paths!AB188+11)</f>
        <v>0</v>
      </c>
      <c r="AA188" s="149">
        <f t="shared" si="6"/>
        <v>-2</v>
      </c>
      <c r="AB188" s="149">
        <f t="shared" si="7"/>
        <v>9</v>
      </c>
      <c r="AC188" s="57" t="str">
        <f t="shared" si="8"/>
        <v>9, -2</v>
      </c>
    </row>
    <row r="189" spans="1:29" x14ac:dyDescent="0.3">
      <c r="A189" s="30"/>
      <c r="B189" s="30"/>
      <c r="C189" s="31"/>
      <c r="Z189" s="148" cm="1">
        <f t="array" ref="Z189">INDEX(Map!$A$2:$U$22,-Paths!AA189+11,Paths!AB189+11)</f>
        <v>0</v>
      </c>
      <c r="AA189" s="149">
        <f t="shared" si="6"/>
        <v>-2</v>
      </c>
      <c r="AB189" s="149">
        <f t="shared" si="7"/>
        <v>10</v>
      </c>
      <c r="AC189" s="57" t="str">
        <f t="shared" si="8"/>
        <v>10, -2</v>
      </c>
    </row>
    <row r="190" spans="1:29" x14ac:dyDescent="0.3">
      <c r="A190" s="35"/>
      <c r="B190" s="36"/>
      <c r="C190" s="36"/>
      <c r="Z190" s="148" cm="1">
        <f t="array" ref="Z190">INDEX(Map!$A$2:$U$22,-Paths!AA190+11,Paths!AB190+11)</f>
        <v>0</v>
      </c>
      <c r="AA190" s="149">
        <f t="shared" si="6"/>
        <v>-1</v>
      </c>
      <c r="AB190" s="149">
        <f t="shared" si="7"/>
        <v>-10</v>
      </c>
      <c r="AC190" s="57" t="str">
        <f t="shared" si="8"/>
        <v>-10, -1</v>
      </c>
    </row>
    <row r="191" spans="1:29" x14ac:dyDescent="0.3">
      <c r="A191" s="22"/>
      <c r="B191" s="22"/>
      <c r="C191" s="23"/>
      <c r="Z191" s="148" cm="1">
        <f t="array" ref="Z191">INDEX(Map!$A$2:$U$22,-Paths!AA191+11,Paths!AB191+11)</f>
        <v>0</v>
      </c>
      <c r="AA191" s="149">
        <f t="shared" si="6"/>
        <v>-1</v>
      </c>
      <c r="AB191" s="149">
        <f t="shared" si="7"/>
        <v>-9</v>
      </c>
      <c r="AC191" s="57" t="str">
        <f t="shared" si="8"/>
        <v>-9, -1</v>
      </c>
    </row>
    <row r="192" spans="1:29" x14ac:dyDescent="0.3">
      <c r="A192" s="30"/>
      <c r="B192" s="30"/>
      <c r="C192" s="31"/>
      <c r="Z192" s="148" cm="1">
        <f t="array" ref="Z192">INDEX(Map!$A$2:$U$22,-Paths!AA192+11,Paths!AB192+11)</f>
        <v>0</v>
      </c>
      <c r="AA192" s="149">
        <f t="shared" si="6"/>
        <v>-1</v>
      </c>
      <c r="AB192" s="149">
        <f t="shared" si="7"/>
        <v>-8</v>
      </c>
      <c r="AC192" s="57" t="str">
        <f t="shared" si="8"/>
        <v>-8, -1</v>
      </c>
    </row>
    <row r="193" spans="1:29" x14ac:dyDescent="0.3">
      <c r="A193" s="35"/>
      <c r="B193" s="36"/>
      <c r="C193" s="36"/>
      <c r="Z193" s="148" cm="1">
        <f t="array" ref="Z193">INDEX(Map!$A$2:$U$22,-Paths!AA193+11,Paths!AB193+11)</f>
        <v>0</v>
      </c>
      <c r="AA193" s="149">
        <f t="shared" ref="AA193:AA256" si="9">QUOTIENT(ROW(AB193)-1,21)-10</f>
        <v>-1</v>
      </c>
      <c r="AB193" s="149">
        <f t="shared" ref="AB193:AB256" si="10">MOD(ROW(AB193)-1,21)-10</f>
        <v>-7</v>
      </c>
      <c r="AC193" s="57" t="str">
        <f t="shared" si="8"/>
        <v>-7, -1</v>
      </c>
    </row>
    <row r="194" spans="1:29" x14ac:dyDescent="0.3">
      <c r="A194" s="22"/>
      <c r="B194" s="22"/>
      <c r="C194" s="23"/>
      <c r="Z194" s="148" cm="1">
        <f t="array" ref="Z194">INDEX(Map!$A$2:$U$22,-Paths!AA194+11,Paths!AB194+11)</f>
        <v>0</v>
      </c>
      <c r="AA194" s="149">
        <f t="shared" si="9"/>
        <v>-1</v>
      </c>
      <c r="AB194" s="149">
        <f t="shared" si="10"/>
        <v>-6</v>
      </c>
      <c r="AC194" s="57" t="str">
        <f t="shared" ref="AC194:AC257" si="11">AB194&amp;", "&amp;AA194</f>
        <v>-6, -1</v>
      </c>
    </row>
    <row r="195" spans="1:29" x14ac:dyDescent="0.3">
      <c r="A195" s="30"/>
      <c r="B195" s="30"/>
      <c r="C195" s="31"/>
      <c r="Z195" s="148" cm="1">
        <f t="array" ref="Z195">INDEX(Map!$A$2:$U$22,-Paths!AA195+11,Paths!AB195+11)</f>
        <v>0</v>
      </c>
      <c r="AA195" s="149">
        <f t="shared" si="9"/>
        <v>-1</v>
      </c>
      <c r="AB195" s="149">
        <f t="shared" si="10"/>
        <v>-5</v>
      </c>
      <c r="AC195" s="57" t="str">
        <f t="shared" si="11"/>
        <v>-5, -1</v>
      </c>
    </row>
    <row r="196" spans="1:29" x14ac:dyDescent="0.3">
      <c r="A196" s="35"/>
      <c r="B196" s="36"/>
      <c r="C196" s="36"/>
      <c r="Z196" s="148" cm="1">
        <f t="array" ref="Z196">INDEX(Map!$A$2:$U$22,-Paths!AA196+11,Paths!AB196+11)</f>
        <v>0</v>
      </c>
      <c r="AA196" s="149">
        <f t="shared" si="9"/>
        <v>-1</v>
      </c>
      <c r="AB196" s="149">
        <f t="shared" si="10"/>
        <v>-4</v>
      </c>
      <c r="AC196" s="57" t="str">
        <f t="shared" si="11"/>
        <v>-4, -1</v>
      </c>
    </row>
    <row r="197" spans="1:29" x14ac:dyDescent="0.3">
      <c r="A197" s="22"/>
      <c r="B197" s="22"/>
      <c r="C197" s="23"/>
      <c r="Z197" s="148" cm="1">
        <f t="array" ref="Z197">INDEX(Map!$A$2:$U$22,-Paths!AA197+11,Paths!AB197+11)</f>
        <v>0</v>
      </c>
      <c r="AA197" s="149">
        <f t="shared" si="9"/>
        <v>-1</v>
      </c>
      <c r="AB197" s="149">
        <f t="shared" si="10"/>
        <v>-3</v>
      </c>
      <c r="AC197" s="57" t="str">
        <f t="shared" si="11"/>
        <v>-3, -1</v>
      </c>
    </row>
    <row r="198" spans="1:29" x14ac:dyDescent="0.3">
      <c r="A198" s="30"/>
      <c r="B198" s="30"/>
      <c r="C198" s="31"/>
      <c r="Z198" s="148" cm="1">
        <f t="array" ref="Z198">INDEX(Map!$A$2:$U$22,-Paths!AA198+11,Paths!AB198+11)</f>
        <v>0</v>
      </c>
      <c r="AA198" s="149">
        <f t="shared" si="9"/>
        <v>-1</v>
      </c>
      <c r="AB198" s="149">
        <f t="shared" si="10"/>
        <v>-2</v>
      </c>
      <c r="AC198" s="57" t="str">
        <f t="shared" si="11"/>
        <v>-2, -1</v>
      </c>
    </row>
    <row r="199" spans="1:29" x14ac:dyDescent="0.3">
      <c r="A199" s="35"/>
      <c r="B199" s="36"/>
      <c r="C199" s="36"/>
      <c r="Z199" s="148" cm="1">
        <f t="array" ref="Z199">INDEX(Map!$A$2:$U$22,-Paths!AA199+11,Paths!AB199+11)</f>
        <v>0</v>
      </c>
      <c r="AA199" s="149">
        <f t="shared" si="9"/>
        <v>-1</v>
      </c>
      <c r="AB199" s="149">
        <f t="shared" si="10"/>
        <v>-1</v>
      </c>
      <c r="AC199" s="57" t="str">
        <f t="shared" si="11"/>
        <v>-1, -1</v>
      </c>
    </row>
    <row r="200" spans="1:29" x14ac:dyDescent="0.3">
      <c r="A200" s="22"/>
      <c r="B200" s="22"/>
      <c r="C200" s="23"/>
      <c r="Z200" s="148" cm="1">
        <f t="array" ref="Z200">INDEX(Map!$A$2:$U$22,-Paths!AA200+11,Paths!AB200+11)</f>
        <v>0</v>
      </c>
      <c r="AA200" s="149">
        <f t="shared" si="9"/>
        <v>-1</v>
      </c>
      <c r="AB200" s="149">
        <f t="shared" si="10"/>
        <v>0</v>
      </c>
      <c r="AC200" s="57" t="str">
        <f t="shared" si="11"/>
        <v>0, -1</v>
      </c>
    </row>
    <row r="201" spans="1:29" x14ac:dyDescent="0.3">
      <c r="A201" s="30"/>
      <c r="B201" s="30"/>
      <c r="C201" s="31"/>
      <c r="Z201" s="148" cm="1">
        <f t="array" ref="Z201">INDEX(Map!$A$2:$U$22,-Paths!AA201+11,Paths!AB201+11)</f>
        <v>0</v>
      </c>
      <c r="AA201" s="149">
        <f t="shared" si="9"/>
        <v>-1</v>
      </c>
      <c r="AB201" s="149">
        <f t="shared" si="10"/>
        <v>1</v>
      </c>
      <c r="AC201" s="57" t="str">
        <f t="shared" si="11"/>
        <v>1, -1</v>
      </c>
    </row>
    <row r="202" spans="1:29" x14ac:dyDescent="0.3">
      <c r="A202" s="35"/>
      <c r="B202" s="36"/>
      <c r="C202" s="36"/>
      <c r="Z202" s="148" t="str" cm="1">
        <f t="array" ref="Z202">INDEX(Map!$A$2:$U$22,-Paths!AA202+11,Paths!AB202+11)</f>
        <v>Application1</v>
      </c>
      <c r="AA202" s="149">
        <f t="shared" si="9"/>
        <v>-1</v>
      </c>
      <c r="AB202" s="149">
        <f t="shared" si="10"/>
        <v>2</v>
      </c>
      <c r="AC202" s="57" t="str">
        <f t="shared" si="11"/>
        <v>2, -1</v>
      </c>
    </row>
    <row r="203" spans="1:29" x14ac:dyDescent="0.3">
      <c r="A203" s="22"/>
      <c r="B203" s="22"/>
      <c r="C203" s="23"/>
      <c r="Z203" s="148" cm="1">
        <f t="array" ref="Z203">INDEX(Map!$A$2:$U$22,-Paths!AA203+11,Paths!AB203+11)</f>
        <v>0</v>
      </c>
      <c r="AA203" s="149">
        <f t="shared" si="9"/>
        <v>-1</v>
      </c>
      <c r="AB203" s="149">
        <f t="shared" si="10"/>
        <v>3</v>
      </c>
      <c r="AC203" s="57" t="str">
        <f t="shared" si="11"/>
        <v>3, -1</v>
      </c>
    </row>
    <row r="204" spans="1:29" x14ac:dyDescent="0.3">
      <c r="A204" s="30"/>
      <c r="B204" s="30"/>
      <c r="C204" s="31"/>
      <c r="Z204" s="148" cm="1">
        <f t="array" ref="Z204">INDEX(Map!$A$2:$U$22,-Paths!AA204+11,Paths!AB204+11)</f>
        <v>0</v>
      </c>
      <c r="AA204" s="149">
        <f t="shared" si="9"/>
        <v>-1</v>
      </c>
      <c r="AB204" s="149">
        <f t="shared" si="10"/>
        <v>4</v>
      </c>
      <c r="AC204" s="57" t="str">
        <f t="shared" si="11"/>
        <v>4, -1</v>
      </c>
    </row>
    <row r="205" spans="1:29" x14ac:dyDescent="0.3">
      <c r="A205" s="35"/>
      <c r="B205" s="36"/>
      <c r="C205" s="36"/>
      <c r="Z205" s="148" cm="1">
        <f t="array" ref="Z205">INDEX(Map!$A$2:$U$22,-Paths!AA205+11,Paths!AB205+11)</f>
        <v>0</v>
      </c>
      <c r="AA205" s="149">
        <f t="shared" si="9"/>
        <v>-1</v>
      </c>
      <c r="AB205" s="149">
        <f t="shared" si="10"/>
        <v>5</v>
      </c>
      <c r="AC205" s="57" t="str">
        <f t="shared" si="11"/>
        <v>5, -1</v>
      </c>
    </row>
    <row r="206" spans="1:29" x14ac:dyDescent="0.3">
      <c r="A206" s="22"/>
      <c r="B206" s="22"/>
      <c r="C206" s="23"/>
      <c r="Z206" s="148" cm="1">
        <f t="array" ref="Z206">INDEX(Map!$A$2:$U$22,-Paths!AA206+11,Paths!AB206+11)</f>
        <v>0</v>
      </c>
      <c r="AA206" s="149">
        <f t="shared" si="9"/>
        <v>-1</v>
      </c>
      <c r="AB206" s="149">
        <f t="shared" si="10"/>
        <v>6</v>
      </c>
      <c r="AC206" s="57" t="str">
        <f t="shared" si="11"/>
        <v>6, -1</v>
      </c>
    </row>
    <row r="207" spans="1:29" x14ac:dyDescent="0.3">
      <c r="A207" s="30"/>
      <c r="B207" s="30"/>
      <c r="C207" s="31"/>
      <c r="Z207" s="148" cm="1">
        <f t="array" ref="Z207">INDEX(Map!$A$2:$U$22,-Paths!AA207+11,Paths!AB207+11)</f>
        <v>0</v>
      </c>
      <c r="AA207" s="149">
        <f t="shared" si="9"/>
        <v>-1</v>
      </c>
      <c r="AB207" s="149">
        <f t="shared" si="10"/>
        <v>7</v>
      </c>
      <c r="AC207" s="57" t="str">
        <f t="shared" si="11"/>
        <v>7, -1</v>
      </c>
    </row>
    <row r="208" spans="1:29" x14ac:dyDescent="0.3">
      <c r="A208" s="35"/>
      <c r="B208" s="36"/>
      <c r="C208" s="36"/>
      <c r="Z208" s="148" cm="1">
        <f t="array" ref="Z208">INDEX(Map!$A$2:$U$22,-Paths!AA208+11,Paths!AB208+11)</f>
        <v>0</v>
      </c>
      <c r="AA208" s="149">
        <f t="shared" si="9"/>
        <v>-1</v>
      </c>
      <c r="AB208" s="149">
        <f t="shared" si="10"/>
        <v>8</v>
      </c>
      <c r="AC208" s="57" t="str">
        <f t="shared" si="11"/>
        <v>8, -1</v>
      </c>
    </row>
    <row r="209" spans="1:29" x14ac:dyDescent="0.3">
      <c r="A209" s="22"/>
      <c r="B209" s="22"/>
      <c r="C209" s="23"/>
      <c r="Z209" s="148" cm="1">
        <f t="array" ref="Z209">INDEX(Map!$A$2:$U$22,-Paths!AA209+11,Paths!AB209+11)</f>
        <v>0</v>
      </c>
      <c r="AA209" s="149">
        <f t="shared" si="9"/>
        <v>-1</v>
      </c>
      <c r="AB209" s="149">
        <f t="shared" si="10"/>
        <v>9</v>
      </c>
      <c r="AC209" s="57" t="str">
        <f t="shared" si="11"/>
        <v>9, -1</v>
      </c>
    </row>
    <row r="210" spans="1:29" x14ac:dyDescent="0.3">
      <c r="A210" s="30"/>
      <c r="B210" s="30"/>
      <c r="C210" s="31"/>
      <c r="Z210" s="148" cm="1">
        <f t="array" ref="Z210">INDEX(Map!$A$2:$U$22,-Paths!AA210+11,Paths!AB210+11)</f>
        <v>0</v>
      </c>
      <c r="AA210" s="149">
        <f t="shared" si="9"/>
        <v>-1</v>
      </c>
      <c r="AB210" s="149">
        <f t="shared" si="10"/>
        <v>10</v>
      </c>
      <c r="AC210" s="57" t="str">
        <f t="shared" si="11"/>
        <v>10, -1</v>
      </c>
    </row>
    <row r="211" spans="1:29" x14ac:dyDescent="0.3">
      <c r="A211" s="35"/>
      <c r="B211" s="36"/>
      <c r="C211" s="36"/>
      <c r="Z211" s="148" cm="1">
        <f t="array" ref="Z211">INDEX(Map!$A$2:$U$22,-Paths!AA211+11,Paths!AB211+11)</f>
        <v>0</v>
      </c>
      <c r="AA211" s="149">
        <f t="shared" si="9"/>
        <v>0</v>
      </c>
      <c r="AB211" s="149">
        <f t="shared" si="10"/>
        <v>-10</v>
      </c>
      <c r="AC211" s="57" t="str">
        <f t="shared" si="11"/>
        <v>-10, 0</v>
      </c>
    </row>
    <row r="212" spans="1:29" x14ac:dyDescent="0.3">
      <c r="A212" s="22"/>
      <c r="B212" s="22"/>
      <c r="C212" s="23"/>
      <c r="Z212" s="148" cm="1">
        <f t="array" ref="Z212">INDEX(Map!$A$2:$U$22,-Paths!AA212+11,Paths!AB212+11)</f>
        <v>0</v>
      </c>
      <c r="AA212" s="149">
        <f t="shared" si="9"/>
        <v>0</v>
      </c>
      <c r="AB212" s="149">
        <f t="shared" si="10"/>
        <v>-9</v>
      </c>
      <c r="AC212" s="57" t="str">
        <f t="shared" si="11"/>
        <v>-9, 0</v>
      </c>
    </row>
    <row r="213" spans="1:29" x14ac:dyDescent="0.3">
      <c r="A213" s="30"/>
      <c r="B213" s="30"/>
      <c r="C213" s="31"/>
      <c r="Z213" s="148" cm="1">
        <f t="array" ref="Z213">INDEX(Map!$A$2:$U$22,-Paths!AA213+11,Paths!AB213+11)</f>
        <v>0</v>
      </c>
      <c r="AA213" s="149">
        <f t="shared" si="9"/>
        <v>0</v>
      </c>
      <c r="AB213" s="149">
        <f t="shared" si="10"/>
        <v>-8</v>
      </c>
      <c r="AC213" s="57" t="str">
        <f t="shared" si="11"/>
        <v>-8, 0</v>
      </c>
    </row>
    <row r="214" spans="1:29" x14ac:dyDescent="0.3">
      <c r="A214" s="35"/>
      <c r="B214" s="36"/>
      <c r="C214" s="36"/>
      <c r="Z214" s="148" cm="1">
        <f t="array" ref="Z214">INDEX(Map!$A$2:$U$22,-Paths!AA214+11,Paths!AB214+11)</f>
        <v>0</v>
      </c>
      <c r="AA214" s="149">
        <f t="shared" si="9"/>
        <v>0</v>
      </c>
      <c r="AB214" s="149">
        <f t="shared" si="10"/>
        <v>-7</v>
      </c>
      <c r="AC214" s="57" t="str">
        <f t="shared" si="11"/>
        <v>-7, 0</v>
      </c>
    </row>
    <row r="215" spans="1:29" x14ac:dyDescent="0.3">
      <c r="A215" s="22"/>
      <c r="B215" s="22"/>
      <c r="C215" s="23"/>
      <c r="Z215" s="148" cm="1">
        <f t="array" ref="Z215">INDEX(Map!$A$2:$U$22,-Paths!AA215+11,Paths!AB215+11)</f>
        <v>0</v>
      </c>
      <c r="AA215" s="149">
        <f t="shared" si="9"/>
        <v>0</v>
      </c>
      <c r="AB215" s="149">
        <f t="shared" si="10"/>
        <v>-6</v>
      </c>
      <c r="AC215" s="57" t="str">
        <f t="shared" si="11"/>
        <v>-6, 0</v>
      </c>
    </row>
    <row r="216" spans="1:29" x14ac:dyDescent="0.3">
      <c r="A216" s="30"/>
      <c r="B216" s="30"/>
      <c r="C216" s="31"/>
      <c r="Z216" s="148" cm="1">
        <f t="array" ref="Z216">INDEX(Map!$A$2:$U$22,-Paths!AA216+11,Paths!AB216+11)</f>
        <v>0</v>
      </c>
      <c r="AA216" s="149">
        <f t="shared" si="9"/>
        <v>0</v>
      </c>
      <c r="AB216" s="149">
        <f t="shared" si="10"/>
        <v>-5</v>
      </c>
      <c r="AC216" s="57" t="str">
        <f t="shared" si="11"/>
        <v>-5, 0</v>
      </c>
    </row>
    <row r="217" spans="1:29" x14ac:dyDescent="0.3">
      <c r="A217" s="35"/>
      <c r="B217" s="36"/>
      <c r="C217" s="36"/>
      <c r="Z217" s="148" cm="1">
        <f t="array" ref="Z217">INDEX(Map!$A$2:$U$22,-Paths!AA217+11,Paths!AB217+11)</f>
        <v>0</v>
      </c>
      <c r="AA217" s="149">
        <f t="shared" si="9"/>
        <v>0</v>
      </c>
      <c r="AB217" s="149">
        <f t="shared" si="10"/>
        <v>-4</v>
      </c>
      <c r="AC217" s="57" t="str">
        <f t="shared" si="11"/>
        <v>-4, 0</v>
      </c>
    </row>
    <row r="218" spans="1:29" x14ac:dyDescent="0.3">
      <c r="A218" s="22"/>
      <c r="B218" s="22"/>
      <c r="C218" s="23"/>
      <c r="Z218" s="148" cm="1">
        <f t="array" ref="Z218">INDEX(Map!$A$2:$U$22,-Paths!AA218+11,Paths!AB218+11)</f>
        <v>0</v>
      </c>
      <c r="AA218" s="149">
        <f t="shared" si="9"/>
        <v>0</v>
      </c>
      <c r="AB218" s="149">
        <f t="shared" si="10"/>
        <v>-3</v>
      </c>
      <c r="AC218" s="57" t="str">
        <f t="shared" si="11"/>
        <v>-3, 0</v>
      </c>
    </row>
    <row r="219" spans="1:29" x14ac:dyDescent="0.3">
      <c r="A219" s="30"/>
      <c r="B219" s="30"/>
      <c r="C219" s="31"/>
      <c r="Z219" s="148" cm="1">
        <f t="array" ref="Z219">INDEX(Map!$A$2:$U$22,-Paths!AA219+11,Paths!AB219+11)</f>
        <v>0</v>
      </c>
      <c r="AA219" s="149">
        <f t="shared" si="9"/>
        <v>0</v>
      </c>
      <c r="AB219" s="149">
        <f t="shared" si="10"/>
        <v>-2</v>
      </c>
      <c r="AC219" s="57" t="str">
        <f t="shared" si="11"/>
        <v>-2, 0</v>
      </c>
    </row>
    <row r="220" spans="1:29" x14ac:dyDescent="0.3">
      <c r="A220" s="35"/>
      <c r="B220" s="36"/>
      <c r="C220" s="36"/>
      <c r="Z220" s="148" cm="1">
        <f t="array" ref="Z220">INDEX(Map!$A$2:$U$22,-Paths!AA220+11,Paths!AB220+11)</f>
        <v>0</v>
      </c>
      <c r="AA220" s="149">
        <f t="shared" si="9"/>
        <v>0</v>
      </c>
      <c r="AB220" s="149">
        <f t="shared" si="10"/>
        <v>-1</v>
      </c>
      <c r="AC220" s="57" t="str">
        <f t="shared" si="11"/>
        <v>-1, 0</v>
      </c>
    </row>
    <row r="221" spans="1:29" x14ac:dyDescent="0.3">
      <c r="A221" s="22"/>
      <c r="B221" s="22"/>
      <c r="C221" s="23"/>
      <c r="Z221" s="148" t="str" cm="1">
        <f t="array" ref="Z221">INDEX(Map!$A$2:$U$22,-Paths!AA221+11,Paths!AB221+11)</f>
        <v>Intro</v>
      </c>
      <c r="AA221" s="149">
        <f t="shared" si="9"/>
        <v>0</v>
      </c>
      <c r="AB221" s="149">
        <f t="shared" si="10"/>
        <v>0</v>
      </c>
      <c r="AC221" s="57" t="str">
        <f t="shared" si="11"/>
        <v>0, 0</v>
      </c>
    </row>
    <row r="222" spans="1:29" x14ac:dyDescent="0.3">
      <c r="A222" s="30"/>
      <c r="B222" s="30"/>
      <c r="C222" s="31"/>
      <c r="Z222" s="148" t="str" cm="1">
        <f t="array" ref="Z222">INDEX(Map!$A$2:$U$22,-Paths!AA222+11,Paths!AB222+11)</f>
        <v>Features</v>
      </c>
      <c r="AA222" s="149">
        <f t="shared" si="9"/>
        <v>0</v>
      </c>
      <c r="AB222" s="149">
        <f t="shared" si="10"/>
        <v>1</v>
      </c>
      <c r="AC222" s="57" t="str">
        <f t="shared" si="11"/>
        <v>1, 0</v>
      </c>
    </row>
    <row r="223" spans="1:29" x14ac:dyDescent="0.3">
      <c r="A223" s="35"/>
      <c r="B223" s="36"/>
      <c r="C223" s="36"/>
      <c r="Z223" s="148" t="str" cm="1">
        <f t="array" ref="Z223">INDEX(Map!$A$2:$U$22,-Paths!AA223+11,Paths!AB223+11)</f>
        <v>Applications</v>
      </c>
      <c r="AA223" s="149">
        <f t="shared" si="9"/>
        <v>0</v>
      </c>
      <c r="AB223" s="149">
        <f t="shared" si="10"/>
        <v>2</v>
      </c>
      <c r="AC223" s="57" t="str">
        <f t="shared" si="11"/>
        <v>2, 0</v>
      </c>
    </row>
    <row r="224" spans="1:29" x14ac:dyDescent="0.3">
      <c r="A224" s="22"/>
      <c r="B224" s="22"/>
      <c r="C224" s="23"/>
      <c r="Z224" s="148" t="str" cm="1">
        <f t="array" ref="Z224">INDEX(Map!$A$2:$U$22,-Paths!AA224+11,Paths!AB224+11)</f>
        <v>Benefits</v>
      </c>
      <c r="AA224" s="149">
        <f t="shared" si="9"/>
        <v>0</v>
      </c>
      <c r="AB224" s="149">
        <f t="shared" si="10"/>
        <v>3</v>
      </c>
      <c r="AC224" s="57" t="str">
        <f t="shared" si="11"/>
        <v>3, 0</v>
      </c>
    </row>
    <row r="225" spans="1:29" x14ac:dyDescent="0.3">
      <c r="A225" s="30"/>
      <c r="B225" s="30"/>
      <c r="C225" s="31"/>
      <c r="Z225" s="148" cm="1">
        <f t="array" ref="Z225">INDEX(Map!$A$2:$U$22,-Paths!AA225+11,Paths!AB225+11)</f>
        <v>0</v>
      </c>
      <c r="AA225" s="149">
        <f t="shared" si="9"/>
        <v>0</v>
      </c>
      <c r="AB225" s="149">
        <f t="shared" si="10"/>
        <v>4</v>
      </c>
      <c r="AC225" s="57" t="str">
        <f t="shared" si="11"/>
        <v>4, 0</v>
      </c>
    </row>
    <row r="226" spans="1:29" x14ac:dyDescent="0.3">
      <c r="A226" s="35"/>
      <c r="B226" s="36"/>
      <c r="C226" s="36"/>
      <c r="Z226" s="148" cm="1">
        <f t="array" ref="Z226">INDEX(Map!$A$2:$U$22,-Paths!AA226+11,Paths!AB226+11)</f>
        <v>0</v>
      </c>
      <c r="AA226" s="149">
        <f t="shared" si="9"/>
        <v>0</v>
      </c>
      <c r="AB226" s="149">
        <f t="shared" si="10"/>
        <v>5</v>
      </c>
      <c r="AC226" s="57" t="str">
        <f t="shared" si="11"/>
        <v>5, 0</v>
      </c>
    </row>
    <row r="227" spans="1:29" x14ac:dyDescent="0.3">
      <c r="A227" s="22"/>
      <c r="B227" s="22"/>
      <c r="C227" s="23"/>
      <c r="Z227" s="148" cm="1">
        <f t="array" ref="Z227">INDEX(Map!$A$2:$U$22,-Paths!AA227+11,Paths!AB227+11)</f>
        <v>0</v>
      </c>
      <c r="AA227" s="149">
        <f t="shared" si="9"/>
        <v>0</v>
      </c>
      <c r="AB227" s="149">
        <f t="shared" si="10"/>
        <v>6</v>
      </c>
      <c r="AC227" s="57" t="str">
        <f t="shared" si="11"/>
        <v>6, 0</v>
      </c>
    </row>
    <row r="228" spans="1:29" x14ac:dyDescent="0.3">
      <c r="A228" s="30"/>
      <c r="B228" s="30"/>
      <c r="C228" s="31"/>
      <c r="Z228" s="148" cm="1">
        <f t="array" ref="Z228">INDEX(Map!$A$2:$U$22,-Paths!AA228+11,Paths!AB228+11)</f>
        <v>0</v>
      </c>
      <c r="AA228" s="149">
        <f t="shared" si="9"/>
        <v>0</v>
      </c>
      <c r="AB228" s="149">
        <f t="shared" si="10"/>
        <v>7</v>
      </c>
      <c r="AC228" s="57" t="str">
        <f t="shared" si="11"/>
        <v>7, 0</v>
      </c>
    </row>
    <row r="229" spans="1:29" x14ac:dyDescent="0.3">
      <c r="A229" s="35"/>
      <c r="B229" s="36"/>
      <c r="C229" s="36"/>
      <c r="Z229" s="148" cm="1">
        <f t="array" ref="Z229">INDEX(Map!$A$2:$U$22,-Paths!AA229+11,Paths!AB229+11)</f>
        <v>0</v>
      </c>
      <c r="AA229" s="149">
        <f t="shared" si="9"/>
        <v>0</v>
      </c>
      <c r="AB229" s="149">
        <f t="shared" si="10"/>
        <v>8</v>
      </c>
      <c r="AC229" s="57" t="str">
        <f t="shared" si="11"/>
        <v>8, 0</v>
      </c>
    </row>
    <row r="230" spans="1:29" x14ac:dyDescent="0.3">
      <c r="A230" s="22"/>
      <c r="B230" s="22"/>
      <c r="C230" s="23"/>
      <c r="Z230" s="148" cm="1">
        <f t="array" ref="Z230">INDEX(Map!$A$2:$U$22,-Paths!AA230+11,Paths!AB230+11)</f>
        <v>0</v>
      </c>
      <c r="AA230" s="149">
        <f t="shared" si="9"/>
        <v>0</v>
      </c>
      <c r="AB230" s="149">
        <f t="shared" si="10"/>
        <v>9</v>
      </c>
      <c r="AC230" s="57" t="str">
        <f t="shared" si="11"/>
        <v>9, 0</v>
      </c>
    </row>
    <row r="231" spans="1:29" x14ac:dyDescent="0.3">
      <c r="A231" s="30"/>
      <c r="B231" s="30"/>
      <c r="C231" s="31"/>
      <c r="Z231" s="148" cm="1">
        <f t="array" ref="Z231">INDEX(Map!$A$2:$U$22,-Paths!AA231+11,Paths!AB231+11)</f>
        <v>0</v>
      </c>
      <c r="AA231" s="149">
        <f t="shared" si="9"/>
        <v>0</v>
      </c>
      <c r="AB231" s="149">
        <f t="shared" si="10"/>
        <v>10</v>
      </c>
      <c r="AC231" s="57" t="str">
        <f t="shared" si="11"/>
        <v>10, 0</v>
      </c>
    </row>
    <row r="232" spans="1:29" x14ac:dyDescent="0.3">
      <c r="A232" s="35"/>
      <c r="B232" s="36"/>
      <c r="C232" s="36"/>
      <c r="Z232" s="148" cm="1">
        <f t="array" ref="Z232">INDEX(Map!$A$2:$U$22,-Paths!AA232+11,Paths!AB232+11)</f>
        <v>0</v>
      </c>
      <c r="AA232" s="149">
        <f t="shared" si="9"/>
        <v>1</v>
      </c>
      <c r="AB232" s="149">
        <f t="shared" si="10"/>
        <v>-10</v>
      </c>
      <c r="AC232" s="57" t="str">
        <f t="shared" si="11"/>
        <v>-10, 1</v>
      </c>
    </row>
    <row r="233" spans="1:29" x14ac:dyDescent="0.3">
      <c r="A233" s="22"/>
      <c r="B233" s="22"/>
      <c r="C233" s="23"/>
      <c r="Z233" s="148" cm="1">
        <f t="array" ref="Z233">INDEX(Map!$A$2:$U$22,-Paths!AA233+11,Paths!AB233+11)</f>
        <v>0</v>
      </c>
      <c r="AA233" s="149">
        <f t="shared" si="9"/>
        <v>1</v>
      </c>
      <c r="AB233" s="149">
        <f t="shared" si="10"/>
        <v>-9</v>
      </c>
      <c r="AC233" s="57" t="str">
        <f t="shared" si="11"/>
        <v>-9, 1</v>
      </c>
    </row>
    <row r="234" spans="1:29" x14ac:dyDescent="0.3">
      <c r="A234" s="30"/>
      <c r="B234" s="30"/>
      <c r="C234" s="31"/>
      <c r="Z234" s="148" cm="1">
        <f t="array" ref="Z234">INDEX(Map!$A$2:$U$22,-Paths!AA234+11,Paths!AB234+11)</f>
        <v>0</v>
      </c>
      <c r="AA234" s="149">
        <f t="shared" si="9"/>
        <v>1</v>
      </c>
      <c r="AB234" s="149">
        <f t="shared" si="10"/>
        <v>-8</v>
      </c>
      <c r="AC234" s="57" t="str">
        <f t="shared" si="11"/>
        <v>-8, 1</v>
      </c>
    </row>
    <row r="235" spans="1:29" x14ac:dyDescent="0.3">
      <c r="A235" s="35"/>
      <c r="B235" s="36"/>
      <c r="C235" s="36"/>
      <c r="Z235" s="148" cm="1">
        <f t="array" ref="Z235">INDEX(Map!$A$2:$U$22,-Paths!AA235+11,Paths!AB235+11)</f>
        <v>0</v>
      </c>
      <c r="AA235" s="149">
        <f t="shared" si="9"/>
        <v>1</v>
      </c>
      <c r="AB235" s="149">
        <f t="shared" si="10"/>
        <v>-7</v>
      </c>
      <c r="AC235" s="57" t="str">
        <f t="shared" si="11"/>
        <v>-7, 1</v>
      </c>
    </row>
    <row r="236" spans="1:29" x14ac:dyDescent="0.3">
      <c r="A236" s="22"/>
      <c r="B236" s="22"/>
      <c r="C236" s="23"/>
      <c r="Z236" s="148" cm="1">
        <f t="array" ref="Z236">INDEX(Map!$A$2:$U$22,-Paths!AA236+11,Paths!AB236+11)</f>
        <v>0</v>
      </c>
      <c r="AA236" s="149">
        <f t="shared" si="9"/>
        <v>1</v>
      </c>
      <c r="AB236" s="149">
        <f t="shared" si="10"/>
        <v>-6</v>
      </c>
      <c r="AC236" s="57" t="str">
        <f t="shared" si="11"/>
        <v>-6, 1</v>
      </c>
    </row>
    <row r="237" spans="1:29" x14ac:dyDescent="0.3">
      <c r="A237" s="30"/>
      <c r="B237" s="30"/>
      <c r="C237" s="31"/>
      <c r="Z237" s="148" cm="1">
        <f t="array" ref="Z237">INDEX(Map!$A$2:$U$22,-Paths!AA237+11,Paths!AB237+11)</f>
        <v>0</v>
      </c>
      <c r="AA237" s="149">
        <f t="shared" si="9"/>
        <v>1</v>
      </c>
      <c r="AB237" s="149">
        <f t="shared" si="10"/>
        <v>-5</v>
      </c>
      <c r="AC237" s="57" t="str">
        <f t="shared" si="11"/>
        <v>-5, 1</v>
      </c>
    </row>
    <row r="238" spans="1:29" x14ac:dyDescent="0.3">
      <c r="A238" s="35"/>
      <c r="B238" s="36"/>
      <c r="C238" s="36"/>
      <c r="Z238" s="148" cm="1">
        <f t="array" ref="Z238">INDEX(Map!$A$2:$U$22,-Paths!AA238+11,Paths!AB238+11)</f>
        <v>0</v>
      </c>
      <c r="AA238" s="149">
        <f t="shared" si="9"/>
        <v>1</v>
      </c>
      <c r="AB238" s="149">
        <f t="shared" si="10"/>
        <v>-4</v>
      </c>
      <c r="AC238" s="57" t="str">
        <f t="shared" si="11"/>
        <v>-4, 1</v>
      </c>
    </row>
    <row r="239" spans="1:29" x14ac:dyDescent="0.3">
      <c r="A239" s="22"/>
      <c r="B239" s="22"/>
      <c r="C239" s="23"/>
      <c r="Z239" s="148" cm="1">
        <f t="array" ref="Z239">INDEX(Map!$A$2:$U$22,-Paths!AA239+11,Paths!AB239+11)</f>
        <v>0</v>
      </c>
      <c r="AA239" s="149">
        <f t="shared" si="9"/>
        <v>1</v>
      </c>
      <c r="AB239" s="149">
        <f t="shared" si="10"/>
        <v>-3</v>
      </c>
      <c r="AC239" s="57" t="str">
        <f t="shared" si="11"/>
        <v>-3, 1</v>
      </c>
    </row>
    <row r="240" spans="1:29" x14ac:dyDescent="0.3">
      <c r="A240" s="30"/>
      <c r="B240" s="30"/>
      <c r="C240" s="31"/>
      <c r="Z240" s="148" cm="1">
        <f t="array" ref="Z240">INDEX(Map!$A$2:$U$22,-Paths!AA240+11,Paths!AB240+11)</f>
        <v>0</v>
      </c>
      <c r="AA240" s="149">
        <f t="shared" si="9"/>
        <v>1</v>
      </c>
      <c r="AB240" s="149">
        <f t="shared" si="10"/>
        <v>-2</v>
      </c>
      <c r="AC240" s="57" t="str">
        <f t="shared" si="11"/>
        <v>-2, 1</v>
      </c>
    </row>
    <row r="241" spans="1:29" x14ac:dyDescent="0.3">
      <c r="A241" s="35"/>
      <c r="B241" s="36"/>
      <c r="C241" s="36"/>
      <c r="Z241" s="148" cm="1">
        <f t="array" ref="Z241">INDEX(Map!$A$2:$U$22,-Paths!AA241+11,Paths!AB241+11)</f>
        <v>0</v>
      </c>
      <c r="AA241" s="149">
        <f t="shared" si="9"/>
        <v>1</v>
      </c>
      <c r="AB241" s="149">
        <f t="shared" si="10"/>
        <v>-1</v>
      </c>
      <c r="AC241" s="57" t="str">
        <f t="shared" si="11"/>
        <v>-1, 1</v>
      </c>
    </row>
    <row r="242" spans="1:29" x14ac:dyDescent="0.3">
      <c r="A242" s="22"/>
      <c r="B242" s="22"/>
      <c r="C242" s="23"/>
      <c r="Z242" s="148" cm="1">
        <f t="array" ref="Z242">INDEX(Map!$A$2:$U$22,-Paths!AA242+11,Paths!AB242+11)</f>
        <v>0</v>
      </c>
      <c r="AA242" s="149">
        <f t="shared" si="9"/>
        <v>1</v>
      </c>
      <c r="AB242" s="149">
        <f t="shared" si="10"/>
        <v>0</v>
      </c>
      <c r="AC242" s="57" t="str">
        <f t="shared" si="11"/>
        <v>0, 1</v>
      </c>
    </row>
    <row r="243" spans="1:29" x14ac:dyDescent="0.3">
      <c r="A243" s="30"/>
      <c r="B243" s="30"/>
      <c r="C243" s="31"/>
      <c r="Z243" s="148" t="str" cm="1">
        <f t="array" ref="Z243">INDEX(Map!$A$2:$U$22,-Paths!AA243+11,Paths!AB243+11)</f>
        <v>Feature1</v>
      </c>
      <c r="AA243" s="149">
        <f t="shared" si="9"/>
        <v>1</v>
      </c>
      <c r="AB243" s="149">
        <f t="shared" si="10"/>
        <v>1</v>
      </c>
      <c r="AC243" s="57" t="str">
        <f t="shared" si="11"/>
        <v>1, 1</v>
      </c>
    </row>
    <row r="244" spans="1:29" x14ac:dyDescent="0.3">
      <c r="A244" s="35"/>
      <c r="B244" s="36"/>
      <c r="C244" s="36"/>
      <c r="Z244" s="148" cm="1">
        <f t="array" ref="Z244">INDEX(Map!$A$2:$U$22,-Paths!AA244+11,Paths!AB244+11)</f>
        <v>0</v>
      </c>
      <c r="AA244" s="149">
        <f t="shared" si="9"/>
        <v>1</v>
      </c>
      <c r="AB244" s="149">
        <f t="shared" si="10"/>
        <v>2</v>
      </c>
      <c r="AC244" s="57" t="str">
        <f t="shared" si="11"/>
        <v>2, 1</v>
      </c>
    </row>
    <row r="245" spans="1:29" x14ac:dyDescent="0.3">
      <c r="A245" s="22"/>
      <c r="B245" s="22"/>
      <c r="C245" s="23"/>
      <c r="Z245" s="148" t="str" cm="1">
        <f t="array" ref="Z245">INDEX(Map!$A$2:$U$22,-Paths!AA245+11,Paths!AB245+11)</f>
        <v>Benefit1</v>
      </c>
      <c r="AA245" s="149">
        <f t="shared" si="9"/>
        <v>1</v>
      </c>
      <c r="AB245" s="149">
        <f t="shared" si="10"/>
        <v>3</v>
      </c>
      <c r="AC245" s="57" t="str">
        <f t="shared" si="11"/>
        <v>3, 1</v>
      </c>
    </row>
    <row r="246" spans="1:29" x14ac:dyDescent="0.3">
      <c r="A246" s="30"/>
      <c r="B246" s="30"/>
      <c r="C246" s="31"/>
      <c r="Z246" s="148" cm="1">
        <f t="array" ref="Z246">INDEX(Map!$A$2:$U$22,-Paths!AA246+11,Paths!AB246+11)</f>
        <v>0</v>
      </c>
      <c r="AA246" s="149">
        <f t="shared" si="9"/>
        <v>1</v>
      </c>
      <c r="AB246" s="149">
        <f t="shared" si="10"/>
        <v>4</v>
      </c>
      <c r="AC246" s="57" t="str">
        <f t="shared" si="11"/>
        <v>4, 1</v>
      </c>
    </row>
    <row r="247" spans="1:29" x14ac:dyDescent="0.3">
      <c r="A247" s="35"/>
      <c r="B247" s="36"/>
      <c r="C247" s="36"/>
      <c r="Z247" s="148" cm="1">
        <f t="array" ref="Z247">INDEX(Map!$A$2:$U$22,-Paths!AA247+11,Paths!AB247+11)</f>
        <v>0</v>
      </c>
      <c r="AA247" s="149">
        <f t="shared" si="9"/>
        <v>1</v>
      </c>
      <c r="AB247" s="149">
        <f t="shared" si="10"/>
        <v>5</v>
      </c>
      <c r="AC247" s="57" t="str">
        <f t="shared" si="11"/>
        <v>5, 1</v>
      </c>
    </row>
    <row r="248" spans="1:29" x14ac:dyDescent="0.3">
      <c r="A248" s="22"/>
      <c r="B248" s="22"/>
      <c r="C248" s="23"/>
      <c r="Z248" s="148" cm="1">
        <f t="array" ref="Z248">INDEX(Map!$A$2:$U$22,-Paths!AA248+11,Paths!AB248+11)</f>
        <v>0</v>
      </c>
      <c r="AA248" s="149">
        <f t="shared" si="9"/>
        <v>1</v>
      </c>
      <c r="AB248" s="149">
        <f t="shared" si="10"/>
        <v>6</v>
      </c>
      <c r="AC248" s="57" t="str">
        <f t="shared" si="11"/>
        <v>6, 1</v>
      </c>
    </row>
    <row r="249" spans="1:29" x14ac:dyDescent="0.3">
      <c r="A249" s="30"/>
      <c r="B249" s="30"/>
      <c r="C249" s="31"/>
      <c r="Z249" s="148" cm="1">
        <f t="array" ref="Z249">INDEX(Map!$A$2:$U$22,-Paths!AA249+11,Paths!AB249+11)</f>
        <v>0</v>
      </c>
      <c r="AA249" s="149">
        <f t="shared" si="9"/>
        <v>1</v>
      </c>
      <c r="AB249" s="149">
        <f t="shared" si="10"/>
        <v>7</v>
      </c>
      <c r="AC249" s="57" t="str">
        <f t="shared" si="11"/>
        <v>7, 1</v>
      </c>
    </row>
    <row r="250" spans="1:29" x14ac:dyDescent="0.3">
      <c r="A250" s="35"/>
      <c r="B250" s="36"/>
      <c r="C250" s="36"/>
      <c r="Z250" s="148" cm="1">
        <f t="array" ref="Z250">INDEX(Map!$A$2:$U$22,-Paths!AA250+11,Paths!AB250+11)</f>
        <v>0</v>
      </c>
      <c r="AA250" s="149">
        <f t="shared" si="9"/>
        <v>1</v>
      </c>
      <c r="AB250" s="149">
        <f t="shared" si="10"/>
        <v>8</v>
      </c>
      <c r="AC250" s="57" t="str">
        <f t="shared" si="11"/>
        <v>8, 1</v>
      </c>
    </row>
    <row r="251" spans="1:29" x14ac:dyDescent="0.3">
      <c r="A251" s="22"/>
      <c r="B251" s="22"/>
      <c r="C251" s="23"/>
      <c r="Z251" s="148" cm="1">
        <f t="array" ref="Z251">INDEX(Map!$A$2:$U$22,-Paths!AA251+11,Paths!AB251+11)</f>
        <v>0</v>
      </c>
      <c r="AA251" s="149">
        <f t="shared" si="9"/>
        <v>1</v>
      </c>
      <c r="AB251" s="149">
        <f t="shared" si="10"/>
        <v>9</v>
      </c>
      <c r="AC251" s="57" t="str">
        <f t="shared" si="11"/>
        <v>9, 1</v>
      </c>
    </row>
    <row r="252" spans="1:29" x14ac:dyDescent="0.3">
      <c r="A252" s="30"/>
      <c r="B252" s="30"/>
      <c r="C252" s="31"/>
      <c r="Z252" s="148" cm="1">
        <f t="array" ref="Z252">INDEX(Map!$A$2:$U$22,-Paths!AA252+11,Paths!AB252+11)</f>
        <v>0</v>
      </c>
      <c r="AA252" s="149">
        <f t="shared" si="9"/>
        <v>1</v>
      </c>
      <c r="AB252" s="149">
        <f t="shared" si="10"/>
        <v>10</v>
      </c>
      <c r="AC252" s="57" t="str">
        <f t="shared" si="11"/>
        <v>10, 1</v>
      </c>
    </row>
    <row r="253" spans="1:29" x14ac:dyDescent="0.3">
      <c r="A253" s="35"/>
      <c r="B253" s="36"/>
      <c r="C253" s="36"/>
      <c r="Z253" s="148" cm="1">
        <f t="array" ref="Z253">INDEX(Map!$A$2:$U$22,-Paths!AA253+11,Paths!AB253+11)</f>
        <v>0</v>
      </c>
      <c r="AA253" s="149">
        <f t="shared" si="9"/>
        <v>2</v>
      </c>
      <c r="AB253" s="149">
        <f t="shared" si="10"/>
        <v>-10</v>
      </c>
      <c r="AC253" s="57" t="str">
        <f t="shared" si="11"/>
        <v>-10, 2</v>
      </c>
    </row>
    <row r="254" spans="1:29" x14ac:dyDescent="0.3">
      <c r="A254" s="22"/>
      <c r="B254" s="22"/>
      <c r="C254" s="23"/>
      <c r="Z254" s="148" cm="1">
        <f t="array" ref="Z254">INDEX(Map!$A$2:$U$22,-Paths!AA254+11,Paths!AB254+11)</f>
        <v>0</v>
      </c>
      <c r="AA254" s="149">
        <f t="shared" si="9"/>
        <v>2</v>
      </c>
      <c r="AB254" s="149">
        <f t="shared" si="10"/>
        <v>-9</v>
      </c>
      <c r="AC254" s="57" t="str">
        <f t="shared" si="11"/>
        <v>-9, 2</v>
      </c>
    </row>
    <row r="255" spans="1:29" x14ac:dyDescent="0.3">
      <c r="A255" s="30"/>
      <c r="B255" s="30"/>
      <c r="C255" s="31"/>
      <c r="Z255" s="148" cm="1">
        <f t="array" ref="Z255">INDEX(Map!$A$2:$U$22,-Paths!AA255+11,Paths!AB255+11)</f>
        <v>0</v>
      </c>
      <c r="AA255" s="149">
        <f t="shared" si="9"/>
        <v>2</v>
      </c>
      <c r="AB255" s="149">
        <f t="shared" si="10"/>
        <v>-8</v>
      </c>
      <c r="AC255" s="57" t="str">
        <f t="shared" si="11"/>
        <v>-8, 2</v>
      </c>
    </row>
    <row r="256" spans="1:29" x14ac:dyDescent="0.3">
      <c r="A256" s="35"/>
      <c r="B256" s="36"/>
      <c r="C256" s="36"/>
      <c r="Z256" s="148" cm="1">
        <f t="array" ref="Z256">INDEX(Map!$A$2:$U$22,-Paths!AA256+11,Paths!AB256+11)</f>
        <v>0</v>
      </c>
      <c r="AA256" s="149">
        <f t="shared" si="9"/>
        <v>2</v>
      </c>
      <c r="AB256" s="149">
        <f t="shared" si="10"/>
        <v>-7</v>
      </c>
      <c r="AC256" s="57" t="str">
        <f t="shared" si="11"/>
        <v>-7, 2</v>
      </c>
    </row>
    <row r="257" spans="1:29" x14ac:dyDescent="0.3">
      <c r="A257" s="22"/>
      <c r="B257" s="22"/>
      <c r="C257" s="23"/>
      <c r="Z257" s="148" cm="1">
        <f t="array" ref="Z257">INDEX(Map!$A$2:$U$22,-Paths!AA257+11,Paths!AB257+11)</f>
        <v>0</v>
      </c>
      <c r="AA257" s="149">
        <f t="shared" ref="AA257:AA320" si="12">QUOTIENT(ROW(AB257)-1,21)-10</f>
        <v>2</v>
      </c>
      <c r="AB257" s="149">
        <f t="shared" ref="AB257:AB320" si="13">MOD(ROW(AB257)-1,21)-10</f>
        <v>-6</v>
      </c>
      <c r="AC257" s="57" t="str">
        <f t="shared" si="11"/>
        <v>-6, 2</v>
      </c>
    </row>
    <row r="258" spans="1:29" x14ac:dyDescent="0.3">
      <c r="A258" s="30"/>
      <c r="B258" s="30"/>
      <c r="C258" s="31"/>
      <c r="Z258" s="148" cm="1">
        <f t="array" ref="Z258">INDEX(Map!$A$2:$U$22,-Paths!AA258+11,Paths!AB258+11)</f>
        <v>0</v>
      </c>
      <c r="AA258" s="149">
        <f t="shared" si="12"/>
        <v>2</v>
      </c>
      <c r="AB258" s="149">
        <f t="shared" si="13"/>
        <v>-5</v>
      </c>
      <c r="AC258" s="57" t="str">
        <f t="shared" ref="AC258:AC321" si="14">AB258&amp;", "&amp;AA258</f>
        <v>-5, 2</v>
      </c>
    </row>
    <row r="259" spans="1:29" x14ac:dyDescent="0.3">
      <c r="A259" s="35"/>
      <c r="B259" s="36"/>
      <c r="C259" s="36"/>
      <c r="Z259" s="148" cm="1">
        <f t="array" ref="Z259">INDEX(Map!$A$2:$U$22,-Paths!AA259+11,Paths!AB259+11)</f>
        <v>0</v>
      </c>
      <c r="AA259" s="149">
        <f t="shared" si="12"/>
        <v>2</v>
      </c>
      <c r="AB259" s="149">
        <f t="shared" si="13"/>
        <v>-4</v>
      </c>
      <c r="AC259" s="57" t="str">
        <f t="shared" si="14"/>
        <v>-4, 2</v>
      </c>
    </row>
    <row r="260" spans="1:29" x14ac:dyDescent="0.3">
      <c r="A260" s="22"/>
      <c r="B260" s="22"/>
      <c r="C260" s="23"/>
      <c r="Z260" s="148" cm="1">
        <f t="array" ref="Z260">INDEX(Map!$A$2:$U$22,-Paths!AA260+11,Paths!AB260+11)</f>
        <v>0</v>
      </c>
      <c r="AA260" s="149">
        <f t="shared" si="12"/>
        <v>2</v>
      </c>
      <c r="AB260" s="149">
        <f t="shared" si="13"/>
        <v>-3</v>
      </c>
      <c r="AC260" s="57" t="str">
        <f t="shared" si="14"/>
        <v>-3, 2</v>
      </c>
    </row>
    <row r="261" spans="1:29" x14ac:dyDescent="0.3">
      <c r="A261" s="30"/>
      <c r="B261" s="30"/>
      <c r="C261" s="31"/>
      <c r="Z261" s="148" cm="1">
        <f t="array" ref="Z261">INDEX(Map!$A$2:$U$22,-Paths!AA261+11,Paths!AB261+11)</f>
        <v>0</v>
      </c>
      <c r="AA261" s="149">
        <f t="shared" si="12"/>
        <v>2</v>
      </c>
      <c r="AB261" s="149">
        <f t="shared" si="13"/>
        <v>-2</v>
      </c>
      <c r="AC261" s="57" t="str">
        <f t="shared" si="14"/>
        <v>-2, 2</v>
      </c>
    </row>
    <row r="262" spans="1:29" x14ac:dyDescent="0.3">
      <c r="A262" s="35"/>
      <c r="B262" s="36"/>
      <c r="C262" s="36"/>
      <c r="Z262" s="148" cm="1">
        <f t="array" ref="Z262">INDEX(Map!$A$2:$U$22,-Paths!AA262+11,Paths!AB262+11)</f>
        <v>0</v>
      </c>
      <c r="AA262" s="149">
        <f t="shared" si="12"/>
        <v>2</v>
      </c>
      <c r="AB262" s="149">
        <f t="shared" si="13"/>
        <v>-1</v>
      </c>
      <c r="AC262" s="57" t="str">
        <f t="shared" si="14"/>
        <v>-1, 2</v>
      </c>
    </row>
    <row r="263" spans="1:29" x14ac:dyDescent="0.3">
      <c r="A263" s="22"/>
      <c r="B263" s="22"/>
      <c r="C263" s="23"/>
      <c r="Z263" s="148" cm="1">
        <f t="array" ref="Z263">INDEX(Map!$A$2:$U$22,-Paths!AA263+11,Paths!AB263+11)</f>
        <v>0</v>
      </c>
      <c r="AA263" s="149">
        <f t="shared" si="12"/>
        <v>2</v>
      </c>
      <c r="AB263" s="149">
        <f t="shared" si="13"/>
        <v>0</v>
      </c>
      <c r="AC263" s="57" t="str">
        <f t="shared" si="14"/>
        <v>0, 2</v>
      </c>
    </row>
    <row r="264" spans="1:29" x14ac:dyDescent="0.3">
      <c r="A264" s="30"/>
      <c r="B264" s="30"/>
      <c r="C264" s="31"/>
      <c r="Z264" s="148" t="str" cm="1">
        <f t="array" ref="Z264">INDEX(Map!$A$2:$U$22,-Paths!AA264+11,Paths!AB264+11)</f>
        <v>Feature2</v>
      </c>
      <c r="AA264" s="149">
        <f t="shared" si="12"/>
        <v>2</v>
      </c>
      <c r="AB264" s="149">
        <f t="shared" si="13"/>
        <v>1</v>
      </c>
      <c r="AC264" s="57" t="str">
        <f t="shared" si="14"/>
        <v>1, 2</v>
      </c>
    </row>
    <row r="265" spans="1:29" x14ac:dyDescent="0.3">
      <c r="A265" s="35"/>
      <c r="B265" s="36"/>
      <c r="C265" s="36"/>
      <c r="Z265" s="148" cm="1">
        <f t="array" ref="Z265">INDEX(Map!$A$2:$U$22,-Paths!AA265+11,Paths!AB265+11)</f>
        <v>0</v>
      </c>
      <c r="AA265" s="149">
        <f t="shared" si="12"/>
        <v>2</v>
      </c>
      <c r="AB265" s="149">
        <f t="shared" si="13"/>
        <v>2</v>
      </c>
      <c r="AC265" s="57" t="str">
        <f t="shared" si="14"/>
        <v>2, 2</v>
      </c>
    </row>
    <row r="266" spans="1:29" x14ac:dyDescent="0.3">
      <c r="A266" s="22"/>
      <c r="B266" s="22"/>
      <c r="C266" s="23"/>
      <c r="Z266" s="148" t="str" cm="1">
        <f t="array" ref="Z266">INDEX(Map!$A$2:$U$22,-Paths!AA266+11,Paths!AB266+11)</f>
        <v>Benefit2</v>
      </c>
      <c r="AA266" s="149">
        <f t="shared" si="12"/>
        <v>2</v>
      </c>
      <c r="AB266" s="149">
        <f t="shared" si="13"/>
        <v>3</v>
      </c>
      <c r="AC266" s="57" t="str">
        <f t="shared" si="14"/>
        <v>3, 2</v>
      </c>
    </row>
    <row r="267" spans="1:29" x14ac:dyDescent="0.3">
      <c r="A267" s="30"/>
      <c r="B267" s="30"/>
      <c r="C267" s="31"/>
      <c r="Z267" s="148" cm="1">
        <f t="array" ref="Z267">INDEX(Map!$A$2:$U$22,-Paths!AA267+11,Paths!AB267+11)</f>
        <v>0</v>
      </c>
      <c r="AA267" s="149">
        <f t="shared" si="12"/>
        <v>2</v>
      </c>
      <c r="AB267" s="149">
        <f t="shared" si="13"/>
        <v>4</v>
      </c>
      <c r="AC267" s="57" t="str">
        <f t="shared" si="14"/>
        <v>4, 2</v>
      </c>
    </row>
    <row r="268" spans="1:29" x14ac:dyDescent="0.3">
      <c r="A268" s="35"/>
      <c r="B268" s="36"/>
      <c r="C268" s="36"/>
      <c r="Z268" s="148" cm="1">
        <f t="array" ref="Z268">INDEX(Map!$A$2:$U$22,-Paths!AA268+11,Paths!AB268+11)</f>
        <v>0</v>
      </c>
      <c r="AA268" s="149">
        <f t="shared" si="12"/>
        <v>2</v>
      </c>
      <c r="AB268" s="149">
        <f t="shared" si="13"/>
        <v>5</v>
      </c>
      <c r="AC268" s="57" t="str">
        <f t="shared" si="14"/>
        <v>5, 2</v>
      </c>
    </row>
    <row r="269" spans="1:29" x14ac:dyDescent="0.3">
      <c r="A269" s="22"/>
      <c r="B269" s="22"/>
      <c r="C269" s="23"/>
      <c r="Z269" s="148" cm="1">
        <f t="array" ref="Z269">INDEX(Map!$A$2:$U$22,-Paths!AA269+11,Paths!AB269+11)</f>
        <v>0</v>
      </c>
      <c r="AA269" s="149">
        <f t="shared" si="12"/>
        <v>2</v>
      </c>
      <c r="AB269" s="149">
        <f t="shared" si="13"/>
        <v>6</v>
      </c>
      <c r="AC269" s="57" t="str">
        <f t="shared" si="14"/>
        <v>6, 2</v>
      </c>
    </row>
    <row r="270" spans="1:29" x14ac:dyDescent="0.3">
      <c r="A270" s="30"/>
      <c r="B270" s="30"/>
      <c r="C270" s="31"/>
      <c r="Z270" s="148" cm="1">
        <f t="array" ref="Z270">INDEX(Map!$A$2:$U$22,-Paths!AA270+11,Paths!AB270+11)</f>
        <v>0</v>
      </c>
      <c r="AA270" s="149">
        <f t="shared" si="12"/>
        <v>2</v>
      </c>
      <c r="AB270" s="149">
        <f t="shared" si="13"/>
        <v>7</v>
      </c>
      <c r="AC270" s="57" t="str">
        <f t="shared" si="14"/>
        <v>7, 2</v>
      </c>
    </row>
    <row r="271" spans="1:29" x14ac:dyDescent="0.3">
      <c r="A271" s="35"/>
      <c r="B271" s="36"/>
      <c r="C271" s="36"/>
      <c r="Z271" s="148" cm="1">
        <f t="array" ref="Z271">INDEX(Map!$A$2:$U$22,-Paths!AA271+11,Paths!AB271+11)</f>
        <v>0</v>
      </c>
      <c r="AA271" s="149">
        <f t="shared" si="12"/>
        <v>2</v>
      </c>
      <c r="AB271" s="149">
        <f t="shared" si="13"/>
        <v>8</v>
      </c>
      <c r="AC271" s="57" t="str">
        <f t="shared" si="14"/>
        <v>8, 2</v>
      </c>
    </row>
    <row r="272" spans="1:29" x14ac:dyDescent="0.3">
      <c r="A272" s="22"/>
      <c r="B272" s="22"/>
      <c r="C272" s="23"/>
      <c r="Z272" s="148" cm="1">
        <f t="array" ref="Z272">INDEX(Map!$A$2:$U$22,-Paths!AA272+11,Paths!AB272+11)</f>
        <v>0</v>
      </c>
      <c r="AA272" s="149">
        <f t="shared" si="12"/>
        <v>2</v>
      </c>
      <c r="AB272" s="149">
        <f t="shared" si="13"/>
        <v>9</v>
      </c>
      <c r="AC272" s="57" t="str">
        <f t="shared" si="14"/>
        <v>9, 2</v>
      </c>
    </row>
    <row r="273" spans="1:29" x14ac:dyDescent="0.3">
      <c r="A273" s="30"/>
      <c r="B273" s="30"/>
      <c r="C273" s="31"/>
      <c r="Z273" s="148" cm="1">
        <f t="array" ref="Z273">INDEX(Map!$A$2:$U$22,-Paths!AA273+11,Paths!AB273+11)</f>
        <v>0</v>
      </c>
      <c r="AA273" s="149">
        <f t="shared" si="12"/>
        <v>2</v>
      </c>
      <c r="AB273" s="149">
        <f t="shared" si="13"/>
        <v>10</v>
      </c>
      <c r="AC273" s="57" t="str">
        <f t="shared" si="14"/>
        <v>10, 2</v>
      </c>
    </row>
    <row r="274" spans="1:29" x14ac:dyDescent="0.3">
      <c r="A274" s="35"/>
      <c r="B274" s="36"/>
      <c r="C274" s="36"/>
      <c r="Z274" s="148" cm="1">
        <f t="array" ref="Z274">INDEX(Map!$A$2:$U$22,-Paths!AA274+11,Paths!AB274+11)</f>
        <v>0</v>
      </c>
      <c r="AA274" s="149">
        <f t="shared" si="12"/>
        <v>3</v>
      </c>
      <c r="AB274" s="149">
        <f t="shared" si="13"/>
        <v>-10</v>
      </c>
      <c r="AC274" s="57" t="str">
        <f t="shared" si="14"/>
        <v>-10, 3</v>
      </c>
    </row>
    <row r="275" spans="1:29" x14ac:dyDescent="0.3">
      <c r="A275" s="22"/>
      <c r="B275" s="22"/>
      <c r="C275" s="23"/>
      <c r="Z275" s="148" cm="1">
        <f t="array" ref="Z275">INDEX(Map!$A$2:$U$22,-Paths!AA275+11,Paths!AB275+11)</f>
        <v>0</v>
      </c>
      <c r="AA275" s="149">
        <f t="shared" si="12"/>
        <v>3</v>
      </c>
      <c r="AB275" s="149">
        <f t="shared" si="13"/>
        <v>-9</v>
      </c>
      <c r="AC275" s="57" t="str">
        <f t="shared" si="14"/>
        <v>-9, 3</v>
      </c>
    </row>
    <row r="276" spans="1:29" x14ac:dyDescent="0.3">
      <c r="A276" s="30"/>
      <c r="B276" s="30"/>
      <c r="C276" s="31"/>
      <c r="Z276" s="148" cm="1">
        <f t="array" ref="Z276">INDEX(Map!$A$2:$U$22,-Paths!AA276+11,Paths!AB276+11)</f>
        <v>0</v>
      </c>
      <c r="AA276" s="149">
        <f t="shared" si="12"/>
        <v>3</v>
      </c>
      <c r="AB276" s="149">
        <f t="shared" si="13"/>
        <v>-8</v>
      </c>
      <c r="AC276" s="57" t="str">
        <f t="shared" si="14"/>
        <v>-8, 3</v>
      </c>
    </row>
    <row r="277" spans="1:29" x14ac:dyDescent="0.3">
      <c r="A277" s="35"/>
      <c r="B277" s="36"/>
      <c r="C277" s="36"/>
      <c r="Z277" s="148" cm="1">
        <f t="array" ref="Z277">INDEX(Map!$A$2:$U$22,-Paths!AA277+11,Paths!AB277+11)</f>
        <v>0</v>
      </c>
      <c r="AA277" s="149">
        <f t="shared" si="12"/>
        <v>3</v>
      </c>
      <c r="AB277" s="149">
        <f t="shared" si="13"/>
        <v>-7</v>
      </c>
      <c r="AC277" s="57" t="str">
        <f t="shared" si="14"/>
        <v>-7, 3</v>
      </c>
    </row>
    <row r="278" spans="1:29" x14ac:dyDescent="0.3">
      <c r="A278" s="22"/>
      <c r="B278" s="22"/>
      <c r="C278" s="23"/>
      <c r="Z278" s="148" cm="1">
        <f t="array" ref="Z278">INDEX(Map!$A$2:$U$22,-Paths!AA278+11,Paths!AB278+11)</f>
        <v>0</v>
      </c>
      <c r="AA278" s="149">
        <f t="shared" si="12"/>
        <v>3</v>
      </c>
      <c r="AB278" s="149">
        <f t="shared" si="13"/>
        <v>-6</v>
      </c>
      <c r="AC278" s="57" t="str">
        <f t="shared" si="14"/>
        <v>-6, 3</v>
      </c>
    </row>
    <row r="279" spans="1:29" x14ac:dyDescent="0.3">
      <c r="A279" s="30"/>
      <c r="B279" s="30"/>
      <c r="C279" s="31"/>
      <c r="Z279" s="148" cm="1">
        <f t="array" ref="Z279">INDEX(Map!$A$2:$U$22,-Paths!AA279+11,Paths!AB279+11)</f>
        <v>0</v>
      </c>
      <c r="AA279" s="149">
        <f t="shared" si="12"/>
        <v>3</v>
      </c>
      <c r="AB279" s="149">
        <f t="shared" si="13"/>
        <v>-5</v>
      </c>
      <c r="AC279" s="57" t="str">
        <f t="shared" si="14"/>
        <v>-5, 3</v>
      </c>
    </row>
    <row r="280" spans="1:29" x14ac:dyDescent="0.3">
      <c r="A280" s="35"/>
      <c r="B280" s="36"/>
      <c r="C280" s="36"/>
      <c r="Z280" s="148" cm="1">
        <f t="array" ref="Z280">INDEX(Map!$A$2:$U$22,-Paths!AA280+11,Paths!AB280+11)</f>
        <v>0</v>
      </c>
      <c r="AA280" s="149">
        <f t="shared" si="12"/>
        <v>3</v>
      </c>
      <c r="AB280" s="149">
        <f t="shared" si="13"/>
        <v>-4</v>
      </c>
      <c r="AC280" s="57" t="str">
        <f t="shared" si="14"/>
        <v>-4, 3</v>
      </c>
    </row>
    <row r="281" spans="1:29" x14ac:dyDescent="0.3">
      <c r="A281" s="22"/>
      <c r="B281" s="22"/>
      <c r="C281" s="23"/>
      <c r="Z281" s="148" cm="1">
        <f t="array" ref="Z281">INDEX(Map!$A$2:$U$22,-Paths!AA281+11,Paths!AB281+11)</f>
        <v>0</v>
      </c>
      <c r="AA281" s="149">
        <f t="shared" si="12"/>
        <v>3</v>
      </c>
      <c r="AB281" s="149">
        <f t="shared" si="13"/>
        <v>-3</v>
      </c>
      <c r="AC281" s="57" t="str">
        <f t="shared" si="14"/>
        <v>-3, 3</v>
      </c>
    </row>
    <row r="282" spans="1:29" x14ac:dyDescent="0.3">
      <c r="A282" s="30"/>
      <c r="B282" s="30"/>
      <c r="C282" s="31"/>
      <c r="Z282" s="148" cm="1">
        <f t="array" ref="Z282">INDEX(Map!$A$2:$U$22,-Paths!AA282+11,Paths!AB282+11)</f>
        <v>0</v>
      </c>
      <c r="AA282" s="149">
        <f t="shared" si="12"/>
        <v>3</v>
      </c>
      <c r="AB282" s="149">
        <f t="shared" si="13"/>
        <v>-2</v>
      </c>
      <c r="AC282" s="57" t="str">
        <f t="shared" si="14"/>
        <v>-2, 3</v>
      </c>
    </row>
    <row r="283" spans="1:29" x14ac:dyDescent="0.3">
      <c r="A283" s="35"/>
      <c r="B283" s="36"/>
      <c r="C283" s="36"/>
      <c r="Z283" s="148" cm="1">
        <f t="array" ref="Z283">INDEX(Map!$A$2:$U$22,-Paths!AA283+11,Paths!AB283+11)</f>
        <v>0</v>
      </c>
      <c r="AA283" s="149">
        <f t="shared" si="12"/>
        <v>3</v>
      </c>
      <c r="AB283" s="149">
        <f t="shared" si="13"/>
        <v>-1</v>
      </c>
      <c r="AC283" s="57" t="str">
        <f t="shared" si="14"/>
        <v>-1, 3</v>
      </c>
    </row>
    <row r="284" spans="1:29" x14ac:dyDescent="0.3">
      <c r="A284" s="22"/>
      <c r="B284" s="22"/>
      <c r="C284" s="23"/>
      <c r="Z284" s="148" cm="1">
        <f t="array" ref="Z284">INDEX(Map!$A$2:$U$22,-Paths!AA284+11,Paths!AB284+11)</f>
        <v>0</v>
      </c>
      <c r="AA284" s="149">
        <f t="shared" si="12"/>
        <v>3</v>
      </c>
      <c r="AB284" s="149">
        <f t="shared" si="13"/>
        <v>0</v>
      </c>
      <c r="AC284" s="57" t="str">
        <f t="shared" si="14"/>
        <v>0, 3</v>
      </c>
    </row>
    <row r="285" spans="1:29" x14ac:dyDescent="0.3">
      <c r="A285" s="30"/>
      <c r="B285" s="30"/>
      <c r="C285" s="31"/>
      <c r="Z285" s="148" t="str" cm="1">
        <f t="array" ref="Z285">INDEX(Map!$A$2:$U$22,-Paths!AA285+11,Paths!AB285+11)</f>
        <v>Feature3</v>
      </c>
      <c r="AA285" s="149">
        <f t="shared" si="12"/>
        <v>3</v>
      </c>
      <c r="AB285" s="149">
        <f t="shared" si="13"/>
        <v>1</v>
      </c>
      <c r="AC285" s="57" t="str">
        <f t="shared" si="14"/>
        <v>1, 3</v>
      </c>
    </row>
    <row r="286" spans="1:29" x14ac:dyDescent="0.3">
      <c r="A286" s="35"/>
      <c r="B286" s="36"/>
      <c r="C286" s="36"/>
      <c r="Z286" s="148" cm="1">
        <f t="array" ref="Z286">INDEX(Map!$A$2:$U$22,-Paths!AA286+11,Paths!AB286+11)</f>
        <v>0</v>
      </c>
      <c r="AA286" s="149">
        <f t="shared" si="12"/>
        <v>3</v>
      </c>
      <c r="AB286" s="149">
        <f t="shared" si="13"/>
        <v>2</v>
      </c>
      <c r="AC286" s="57" t="str">
        <f t="shared" si="14"/>
        <v>2, 3</v>
      </c>
    </row>
    <row r="287" spans="1:29" x14ac:dyDescent="0.3">
      <c r="A287" s="22"/>
      <c r="B287" s="22"/>
      <c r="C287" s="23"/>
      <c r="Z287" s="148" t="str" cm="1">
        <f t="array" ref="Z287">INDEX(Map!$A$2:$U$22,-Paths!AA287+11,Paths!AB287+11)</f>
        <v>Benefit3</v>
      </c>
      <c r="AA287" s="149">
        <f t="shared" si="12"/>
        <v>3</v>
      </c>
      <c r="AB287" s="149">
        <f t="shared" si="13"/>
        <v>3</v>
      </c>
      <c r="AC287" s="57" t="str">
        <f t="shared" si="14"/>
        <v>3, 3</v>
      </c>
    </row>
    <row r="288" spans="1:29" x14ac:dyDescent="0.3">
      <c r="A288" s="30"/>
      <c r="B288" s="30"/>
      <c r="C288" s="31"/>
      <c r="Z288" s="148" cm="1">
        <f t="array" ref="Z288">INDEX(Map!$A$2:$U$22,-Paths!AA288+11,Paths!AB288+11)</f>
        <v>0</v>
      </c>
      <c r="AA288" s="149">
        <f t="shared" si="12"/>
        <v>3</v>
      </c>
      <c r="AB288" s="149">
        <f t="shared" si="13"/>
        <v>4</v>
      </c>
      <c r="AC288" s="57" t="str">
        <f t="shared" si="14"/>
        <v>4, 3</v>
      </c>
    </row>
    <row r="289" spans="1:29" x14ac:dyDescent="0.3">
      <c r="A289" s="35"/>
      <c r="B289" s="36"/>
      <c r="C289" s="36"/>
      <c r="Z289" s="148" cm="1">
        <f t="array" ref="Z289">INDEX(Map!$A$2:$U$22,-Paths!AA289+11,Paths!AB289+11)</f>
        <v>0</v>
      </c>
      <c r="AA289" s="149">
        <f t="shared" si="12"/>
        <v>3</v>
      </c>
      <c r="AB289" s="149">
        <f t="shared" si="13"/>
        <v>5</v>
      </c>
      <c r="AC289" s="57" t="str">
        <f t="shared" si="14"/>
        <v>5, 3</v>
      </c>
    </row>
    <row r="290" spans="1:29" x14ac:dyDescent="0.3">
      <c r="A290" s="22"/>
      <c r="B290" s="22"/>
      <c r="C290" s="23"/>
      <c r="Z290" s="148" cm="1">
        <f t="array" ref="Z290">INDEX(Map!$A$2:$U$22,-Paths!AA290+11,Paths!AB290+11)</f>
        <v>0</v>
      </c>
      <c r="AA290" s="149">
        <f t="shared" si="12"/>
        <v>3</v>
      </c>
      <c r="AB290" s="149">
        <f t="shared" si="13"/>
        <v>6</v>
      </c>
      <c r="AC290" s="57" t="str">
        <f t="shared" si="14"/>
        <v>6, 3</v>
      </c>
    </row>
    <row r="291" spans="1:29" x14ac:dyDescent="0.3">
      <c r="A291" s="30"/>
      <c r="B291" s="30"/>
      <c r="C291" s="31"/>
      <c r="Z291" s="148" cm="1">
        <f t="array" ref="Z291">INDEX(Map!$A$2:$U$22,-Paths!AA291+11,Paths!AB291+11)</f>
        <v>0</v>
      </c>
      <c r="AA291" s="149">
        <f t="shared" si="12"/>
        <v>3</v>
      </c>
      <c r="AB291" s="149">
        <f t="shared" si="13"/>
        <v>7</v>
      </c>
      <c r="AC291" s="57" t="str">
        <f t="shared" si="14"/>
        <v>7, 3</v>
      </c>
    </row>
    <row r="292" spans="1:29" x14ac:dyDescent="0.3">
      <c r="A292" s="35"/>
      <c r="B292" s="36"/>
      <c r="C292" s="36"/>
      <c r="Z292" s="148" cm="1">
        <f t="array" ref="Z292">INDEX(Map!$A$2:$U$22,-Paths!AA292+11,Paths!AB292+11)</f>
        <v>0</v>
      </c>
      <c r="AA292" s="149">
        <f t="shared" si="12"/>
        <v>3</v>
      </c>
      <c r="AB292" s="149">
        <f t="shared" si="13"/>
        <v>8</v>
      </c>
      <c r="AC292" s="57" t="str">
        <f t="shared" si="14"/>
        <v>8, 3</v>
      </c>
    </row>
    <row r="293" spans="1:29" x14ac:dyDescent="0.3">
      <c r="A293" s="22"/>
      <c r="B293" s="22"/>
      <c r="C293" s="23"/>
      <c r="Z293" s="148" cm="1">
        <f t="array" ref="Z293">INDEX(Map!$A$2:$U$22,-Paths!AA293+11,Paths!AB293+11)</f>
        <v>0</v>
      </c>
      <c r="AA293" s="149">
        <f t="shared" si="12"/>
        <v>3</v>
      </c>
      <c r="AB293" s="149">
        <f t="shared" si="13"/>
        <v>9</v>
      </c>
      <c r="AC293" s="57" t="str">
        <f t="shared" si="14"/>
        <v>9, 3</v>
      </c>
    </row>
    <row r="294" spans="1:29" x14ac:dyDescent="0.3">
      <c r="A294" s="30"/>
      <c r="B294" s="30"/>
      <c r="C294" s="31"/>
      <c r="Z294" s="148" cm="1">
        <f t="array" ref="Z294">INDEX(Map!$A$2:$U$22,-Paths!AA294+11,Paths!AB294+11)</f>
        <v>0</v>
      </c>
      <c r="AA294" s="149">
        <f t="shared" si="12"/>
        <v>3</v>
      </c>
      <c r="AB294" s="149">
        <f t="shared" si="13"/>
        <v>10</v>
      </c>
      <c r="AC294" s="57" t="str">
        <f t="shared" si="14"/>
        <v>10, 3</v>
      </c>
    </row>
    <row r="295" spans="1:29" x14ac:dyDescent="0.3">
      <c r="A295" s="35"/>
      <c r="B295" s="36"/>
      <c r="C295" s="36"/>
      <c r="Z295" s="148" cm="1">
        <f t="array" ref="Z295">INDEX(Map!$A$2:$U$22,-Paths!AA295+11,Paths!AB295+11)</f>
        <v>0</v>
      </c>
      <c r="AA295" s="149">
        <f t="shared" si="12"/>
        <v>4</v>
      </c>
      <c r="AB295" s="149">
        <f t="shared" si="13"/>
        <v>-10</v>
      </c>
      <c r="AC295" s="57" t="str">
        <f t="shared" si="14"/>
        <v>-10, 4</v>
      </c>
    </row>
    <row r="296" spans="1:29" x14ac:dyDescent="0.3">
      <c r="A296" s="22"/>
      <c r="B296" s="22"/>
      <c r="C296" s="23"/>
      <c r="Z296" s="148" cm="1">
        <f t="array" ref="Z296">INDEX(Map!$A$2:$U$22,-Paths!AA296+11,Paths!AB296+11)</f>
        <v>0</v>
      </c>
      <c r="AA296" s="149">
        <f t="shared" si="12"/>
        <v>4</v>
      </c>
      <c r="AB296" s="149">
        <f t="shared" si="13"/>
        <v>-9</v>
      </c>
      <c r="AC296" s="57" t="str">
        <f t="shared" si="14"/>
        <v>-9, 4</v>
      </c>
    </row>
    <row r="297" spans="1:29" x14ac:dyDescent="0.3">
      <c r="A297" s="30"/>
      <c r="B297" s="30"/>
      <c r="C297" s="31"/>
      <c r="Z297" s="148" cm="1">
        <f t="array" ref="Z297">INDEX(Map!$A$2:$U$22,-Paths!AA297+11,Paths!AB297+11)</f>
        <v>0</v>
      </c>
      <c r="AA297" s="149">
        <f t="shared" si="12"/>
        <v>4</v>
      </c>
      <c r="AB297" s="149">
        <f t="shared" si="13"/>
        <v>-8</v>
      </c>
      <c r="AC297" s="57" t="str">
        <f t="shared" si="14"/>
        <v>-8, 4</v>
      </c>
    </row>
    <row r="298" spans="1:29" x14ac:dyDescent="0.3">
      <c r="A298" s="35"/>
      <c r="B298" s="36"/>
      <c r="C298" s="36"/>
      <c r="Z298" s="148" cm="1">
        <f t="array" ref="Z298">INDEX(Map!$A$2:$U$22,-Paths!AA298+11,Paths!AB298+11)</f>
        <v>0</v>
      </c>
      <c r="AA298" s="149">
        <f t="shared" si="12"/>
        <v>4</v>
      </c>
      <c r="AB298" s="149">
        <f t="shared" si="13"/>
        <v>-7</v>
      </c>
      <c r="AC298" s="57" t="str">
        <f t="shared" si="14"/>
        <v>-7, 4</v>
      </c>
    </row>
    <row r="299" spans="1:29" x14ac:dyDescent="0.3">
      <c r="A299" s="22"/>
      <c r="B299" s="22"/>
      <c r="C299" s="23"/>
      <c r="E299" s="37"/>
      <c r="Z299" s="148" cm="1">
        <f t="array" ref="Z299">INDEX(Map!$A$2:$U$22,-Paths!AA299+11,Paths!AB299+11)</f>
        <v>0</v>
      </c>
      <c r="AA299" s="149">
        <f t="shared" si="12"/>
        <v>4</v>
      </c>
      <c r="AB299" s="149">
        <f t="shared" si="13"/>
        <v>-6</v>
      </c>
      <c r="AC299" s="57" t="str">
        <f t="shared" si="14"/>
        <v>-6, 4</v>
      </c>
    </row>
    <row r="300" spans="1:29" x14ac:dyDescent="0.3">
      <c r="A300" s="30"/>
      <c r="B300" s="30"/>
      <c r="C300" s="31"/>
      <c r="Z300" s="148" cm="1">
        <f t="array" ref="Z300">INDEX(Map!$A$2:$U$22,-Paths!AA300+11,Paths!AB300+11)</f>
        <v>0</v>
      </c>
      <c r="AA300" s="149">
        <f t="shared" si="12"/>
        <v>4</v>
      </c>
      <c r="AB300" s="149">
        <f t="shared" si="13"/>
        <v>-5</v>
      </c>
      <c r="AC300" s="57" t="str">
        <f t="shared" si="14"/>
        <v>-5, 4</v>
      </c>
    </row>
    <row r="301" spans="1:29" ht="15" thickBot="1" x14ac:dyDescent="0.35">
      <c r="A301" s="35"/>
      <c r="B301" s="36"/>
      <c r="C301" s="36"/>
      <c r="Z301" s="148" cm="1">
        <f t="array" ref="Z301">INDEX(Map!$A$2:$U$22,-Paths!AA301+11,Paths!AB301+11)</f>
        <v>0</v>
      </c>
      <c r="AA301" s="149">
        <f t="shared" si="12"/>
        <v>4</v>
      </c>
      <c r="AB301" s="149">
        <f t="shared" si="13"/>
        <v>-4</v>
      </c>
      <c r="AC301" s="57" t="str">
        <f t="shared" si="14"/>
        <v>-4, 4</v>
      </c>
    </row>
    <row r="302" spans="1:29" ht="14.4" customHeight="1" x14ac:dyDescent="0.3">
      <c r="A302" s="22"/>
      <c r="B302" s="22"/>
      <c r="C302" s="80"/>
      <c r="D302" s="166"/>
      <c r="Z302" s="148" cm="1">
        <f t="array" ref="Z302">INDEX(Map!$A$2:$U$22,-Paths!AA302+11,Paths!AB302+11)</f>
        <v>0</v>
      </c>
      <c r="AA302" s="149">
        <f t="shared" si="12"/>
        <v>4</v>
      </c>
      <c r="AB302" s="149">
        <f t="shared" si="13"/>
        <v>-3</v>
      </c>
      <c r="AC302" s="57" t="str">
        <f t="shared" si="14"/>
        <v>-3, 4</v>
      </c>
    </row>
    <row r="303" spans="1:29" x14ac:dyDescent="0.3">
      <c r="A303" s="30"/>
      <c r="B303" s="30"/>
      <c r="C303" s="81"/>
      <c r="D303" s="167"/>
      <c r="Z303" s="148" cm="1">
        <f t="array" ref="Z303">INDEX(Map!$A$2:$U$22,-Paths!AA303+11,Paths!AB303+11)</f>
        <v>0</v>
      </c>
      <c r="AA303" s="149">
        <f t="shared" si="12"/>
        <v>4</v>
      </c>
      <c r="AB303" s="149">
        <f t="shared" si="13"/>
        <v>-2</v>
      </c>
      <c r="AC303" s="57" t="str">
        <f t="shared" si="14"/>
        <v>-2, 4</v>
      </c>
    </row>
    <row r="304" spans="1:29" ht="15" thickBot="1" x14ac:dyDescent="0.35">
      <c r="A304" s="70"/>
      <c r="B304" s="71"/>
      <c r="C304" s="83"/>
      <c r="D304" s="168"/>
      <c r="Z304" s="148" cm="1">
        <f t="array" ref="Z304">INDEX(Map!$A$2:$U$22,-Paths!AA304+11,Paths!AB304+11)</f>
        <v>0</v>
      </c>
      <c r="AA304" s="149">
        <f t="shared" si="12"/>
        <v>4</v>
      </c>
      <c r="AB304" s="149">
        <f t="shared" si="13"/>
        <v>-1</v>
      </c>
      <c r="AC304" s="57" t="str">
        <f t="shared" si="14"/>
        <v>-1, 4</v>
      </c>
    </row>
    <row r="305" spans="1:29" x14ac:dyDescent="0.3">
      <c r="A305" s="72"/>
      <c r="B305" s="73"/>
      <c r="C305" s="74"/>
      <c r="Z305" s="148" cm="1">
        <f t="array" ref="Z305">INDEX(Map!$A$2:$U$22,-Paths!AA305+11,Paths!AB305+11)</f>
        <v>0</v>
      </c>
      <c r="AA305" s="149">
        <f t="shared" si="12"/>
        <v>4</v>
      </c>
      <c r="AB305" s="149">
        <f t="shared" si="13"/>
        <v>0</v>
      </c>
      <c r="AC305" s="57" t="str">
        <f t="shared" si="14"/>
        <v>0, 4</v>
      </c>
    </row>
    <row r="306" spans="1:29" x14ac:dyDescent="0.3">
      <c r="A306" s="75"/>
      <c r="B306" s="30"/>
      <c r="C306" s="76"/>
      <c r="Z306" s="148" t="str" cm="1">
        <f t="array" ref="Z306">INDEX(Map!$A$2:$U$22,-Paths!AA306+11,Paths!AB306+11)</f>
        <v>Feature4</v>
      </c>
      <c r="AA306" s="149">
        <f t="shared" si="12"/>
        <v>4</v>
      </c>
      <c r="AB306" s="149">
        <f t="shared" si="13"/>
        <v>1</v>
      </c>
      <c r="AC306" s="57" t="str">
        <f t="shared" si="14"/>
        <v>1, 4</v>
      </c>
    </row>
    <row r="307" spans="1:29" ht="15" thickBot="1" x14ac:dyDescent="0.35">
      <c r="A307" s="77"/>
      <c r="B307" s="78"/>
      <c r="C307" s="79"/>
      <c r="Z307" s="148" cm="1">
        <f t="array" ref="Z307">INDEX(Map!$A$2:$U$22,-Paths!AA307+11,Paths!AB307+11)</f>
        <v>0</v>
      </c>
      <c r="AA307" s="149">
        <f t="shared" si="12"/>
        <v>4</v>
      </c>
      <c r="AB307" s="149">
        <f t="shared" si="13"/>
        <v>2</v>
      </c>
      <c r="AC307" s="57" t="str">
        <f t="shared" si="14"/>
        <v>2, 4</v>
      </c>
    </row>
    <row r="308" spans="1:29" x14ac:dyDescent="0.3">
      <c r="A308" s="24"/>
      <c r="B308" s="24"/>
      <c r="C308" s="25"/>
      <c r="Z308" s="148" t="str" cm="1">
        <f t="array" ref="Z308">INDEX(Map!$A$2:$U$22,-Paths!AA308+11,Paths!AB308+11)</f>
        <v>Benefit4</v>
      </c>
      <c r="AA308" s="149">
        <f t="shared" si="12"/>
        <v>4</v>
      </c>
      <c r="AB308" s="149">
        <f t="shared" si="13"/>
        <v>3</v>
      </c>
      <c r="AC308" s="57" t="str">
        <f t="shared" si="14"/>
        <v>3, 4</v>
      </c>
    </row>
    <row r="309" spans="1:29" x14ac:dyDescent="0.3">
      <c r="A309" s="30"/>
      <c r="B309" s="30"/>
      <c r="C309" s="31"/>
      <c r="Z309" s="148" cm="1">
        <f t="array" ref="Z309">INDEX(Map!$A$2:$U$22,-Paths!AA309+11,Paths!AB309+11)</f>
        <v>0</v>
      </c>
      <c r="AA309" s="149">
        <f t="shared" si="12"/>
        <v>4</v>
      </c>
      <c r="AB309" s="149">
        <f t="shared" si="13"/>
        <v>4</v>
      </c>
      <c r="AC309" s="57" t="str">
        <f t="shared" si="14"/>
        <v>4, 4</v>
      </c>
    </row>
    <row r="310" spans="1:29" x14ac:dyDescent="0.3">
      <c r="A310" s="35"/>
      <c r="B310" s="36"/>
      <c r="C310" s="36"/>
      <c r="Z310" s="148" cm="1">
        <f t="array" ref="Z310">INDEX(Map!$A$2:$U$22,-Paths!AA310+11,Paths!AB310+11)</f>
        <v>0</v>
      </c>
      <c r="AA310" s="149">
        <f t="shared" si="12"/>
        <v>4</v>
      </c>
      <c r="AB310" s="149">
        <f t="shared" si="13"/>
        <v>5</v>
      </c>
      <c r="AC310" s="57" t="str">
        <f t="shared" si="14"/>
        <v>5, 4</v>
      </c>
    </row>
    <row r="311" spans="1:29" x14ac:dyDescent="0.3">
      <c r="A311" s="22"/>
      <c r="B311" s="22"/>
      <c r="C311" s="23"/>
      <c r="Z311" s="148" cm="1">
        <f t="array" ref="Z311">INDEX(Map!$A$2:$U$22,-Paths!AA311+11,Paths!AB311+11)</f>
        <v>0</v>
      </c>
      <c r="AA311" s="149">
        <f t="shared" si="12"/>
        <v>4</v>
      </c>
      <c r="AB311" s="149">
        <f t="shared" si="13"/>
        <v>6</v>
      </c>
      <c r="AC311" s="57" t="str">
        <f t="shared" si="14"/>
        <v>6, 4</v>
      </c>
    </row>
    <row r="312" spans="1:29" x14ac:dyDescent="0.3">
      <c r="A312" s="30"/>
      <c r="B312" s="30"/>
      <c r="C312" s="31"/>
      <c r="Z312" s="148" cm="1">
        <f t="array" ref="Z312">INDEX(Map!$A$2:$U$22,-Paths!AA312+11,Paths!AB312+11)</f>
        <v>0</v>
      </c>
      <c r="AA312" s="149">
        <f t="shared" si="12"/>
        <v>4</v>
      </c>
      <c r="AB312" s="149">
        <f t="shared" si="13"/>
        <v>7</v>
      </c>
      <c r="AC312" s="57" t="str">
        <f t="shared" si="14"/>
        <v>7, 4</v>
      </c>
    </row>
    <row r="313" spans="1:29" x14ac:dyDescent="0.3">
      <c r="A313" s="35"/>
      <c r="B313" s="36"/>
      <c r="C313" s="36"/>
      <c r="Z313" s="148" cm="1">
        <f t="array" ref="Z313">INDEX(Map!$A$2:$U$22,-Paths!AA313+11,Paths!AB313+11)</f>
        <v>0</v>
      </c>
      <c r="AA313" s="149">
        <f t="shared" si="12"/>
        <v>4</v>
      </c>
      <c r="AB313" s="149">
        <f t="shared" si="13"/>
        <v>8</v>
      </c>
      <c r="AC313" s="57" t="str">
        <f t="shared" si="14"/>
        <v>8, 4</v>
      </c>
    </row>
    <row r="314" spans="1:29" x14ac:dyDescent="0.3">
      <c r="A314" s="22"/>
      <c r="B314" s="22"/>
      <c r="C314" s="23"/>
      <c r="Z314" s="148" cm="1">
        <f t="array" ref="Z314">INDEX(Map!$A$2:$U$22,-Paths!AA314+11,Paths!AB314+11)</f>
        <v>0</v>
      </c>
      <c r="AA314" s="149">
        <f t="shared" si="12"/>
        <v>4</v>
      </c>
      <c r="AB314" s="149">
        <f t="shared" si="13"/>
        <v>9</v>
      </c>
      <c r="AC314" s="57" t="str">
        <f t="shared" si="14"/>
        <v>9, 4</v>
      </c>
    </row>
    <row r="315" spans="1:29" x14ac:dyDescent="0.3">
      <c r="A315" s="30"/>
      <c r="B315" s="30"/>
      <c r="C315" s="31"/>
      <c r="Z315" s="148" cm="1">
        <f t="array" ref="Z315">INDEX(Map!$A$2:$U$22,-Paths!AA315+11,Paths!AB315+11)</f>
        <v>0</v>
      </c>
      <c r="AA315" s="149">
        <f t="shared" si="12"/>
        <v>4</v>
      </c>
      <c r="AB315" s="149">
        <f t="shared" si="13"/>
        <v>10</v>
      </c>
      <c r="AC315" s="57" t="str">
        <f t="shared" si="14"/>
        <v>10, 4</v>
      </c>
    </row>
    <row r="316" spans="1:29" x14ac:dyDescent="0.3">
      <c r="A316" s="35"/>
      <c r="B316" s="36"/>
      <c r="C316" s="36"/>
      <c r="Z316" s="148" cm="1">
        <f t="array" ref="Z316">INDEX(Map!$A$2:$U$22,-Paths!AA316+11,Paths!AB316+11)</f>
        <v>0</v>
      </c>
      <c r="AA316" s="149">
        <f t="shared" si="12"/>
        <v>5</v>
      </c>
      <c r="AB316" s="149">
        <f t="shared" si="13"/>
        <v>-10</v>
      </c>
      <c r="AC316" s="57" t="str">
        <f t="shared" si="14"/>
        <v>-10, 5</v>
      </c>
    </row>
    <row r="317" spans="1:29" x14ac:dyDescent="0.3">
      <c r="A317" s="22"/>
      <c r="B317" s="22"/>
      <c r="C317" s="23"/>
      <c r="Z317" s="148" cm="1">
        <f t="array" ref="Z317">INDEX(Map!$A$2:$U$22,-Paths!AA317+11,Paths!AB317+11)</f>
        <v>0</v>
      </c>
      <c r="AA317" s="149">
        <f t="shared" si="12"/>
        <v>5</v>
      </c>
      <c r="AB317" s="149">
        <f t="shared" si="13"/>
        <v>-9</v>
      </c>
      <c r="AC317" s="57" t="str">
        <f t="shared" si="14"/>
        <v>-9, 5</v>
      </c>
    </row>
    <row r="318" spans="1:29" x14ac:dyDescent="0.3">
      <c r="A318" s="30"/>
      <c r="B318" s="30"/>
      <c r="C318" s="31"/>
      <c r="Z318" s="148" cm="1">
        <f t="array" ref="Z318">INDEX(Map!$A$2:$U$22,-Paths!AA318+11,Paths!AB318+11)</f>
        <v>0</v>
      </c>
      <c r="AA318" s="149">
        <f t="shared" si="12"/>
        <v>5</v>
      </c>
      <c r="AB318" s="149">
        <f t="shared" si="13"/>
        <v>-8</v>
      </c>
      <c r="AC318" s="57" t="str">
        <f t="shared" si="14"/>
        <v>-8, 5</v>
      </c>
    </row>
    <row r="319" spans="1:29" x14ac:dyDescent="0.3">
      <c r="A319" s="35"/>
      <c r="B319" s="36"/>
      <c r="C319" s="36"/>
      <c r="Z319" s="148" cm="1">
        <f t="array" ref="Z319">INDEX(Map!$A$2:$U$22,-Paths!AA319+11,Paths!AB319+11)</f>
        <v>0</v>
      </c>
      <c r="AA319" s="149">
        <f t="shared" si="12"/>
        <v>5</v>
      </c>
      <c r="AB319" s="149">
        <f t="shared" si="13"/>
        <v>-7</v>
      </c>
      <c r="AC319" s="57" t="str">
        <f t="shared" si="14"/>
        <v>-7, 5</v>
      </c>
    </row>
    <row r="320" spans="1:29" x14ac:dyDescent="0.3">
      <c r="A320" s="22"/>
      <c r="B320" s="22"/>
      <c r="C320" s="23"/>
      <c r="Z320" s="148" cm="1">
        <f t="array" ref="Z320">INDEX(Map!$A$2:$U$22,-Paths!AA320+11,Paths!AB320+11)</f>
        <v>0</v>
      </c>
      <c r="AA320" s="149">
        <f t="shared" si="12"/>
        <v>5</v>
      </c>
      <c r="AB320" s="149">
        <f t="shared" si="13"/>
        <v>-6</v>
      </c>
      <c r="AC320" s="57" t="str">
        <f t="shared" si="14"/>
        <v>-6, 5</v>
      </c>
    </row>
    <row r="321" spans="1:29" x14ac:dyDescent="0.3">
      <c r="A321" s="30"/>
      <c r="B321" s="30"/>
      <c r="C321" s="31"/>
      <c r="Z321" s="148" cm="1">
        <f t="array" ref="Z321">INDEX(Map!$A$2:$U$22,-Paths!AA321+11,Paths!AB321+11)</f>
        <v>0</v>
      </c>
      <c r="AA321" s="149">
        <f t="shared" ref="AA321:AA384" si="15">QUOTIENT(ROW(AB321)-1,21)-10</f>
        <v>5</v>
      </c>
      <c r="AB321" s="149">
        <f t="shared" ref="AB321:AB384" si="16">MOD(ROW(AB321)-1,21)-10</f>
        <v>-5</v>
      </c>
      <c r="AC321" s="57" t="str">
        <f t="shared" si="14"/>
        <v>-5, 5</v>
      </c>
    </row>
    <row r="322" spans="1:29" x14ac:dyDescent="0.3">
      <c r="A322" s="35"/>
      <c r="B322" s="36"/>
      <c r="C322" s="36"/>
      <c r="Z322" s="148" cm="1">
        <f t="array" ref="Z322">INDEX(Map!$A$2:$U$22,-Paths!AA322+11,Paths!AB322+11)</f>
        <v>0</v>
      </c>
      <c r="AA322" s="149">
        <f t="shared" si="15"/>
        <v>5</v>
      </c>
      <c r="AB322" s="149">
        <f t="shared" si="16"/>
        <v>-4</v>
      </c>
      <c r="AC322" s="57" t="str">
        <f t="shared" ref="AC322:AC385" si="17">AB322&amp;", "&amp;AA322</f>
        <v>-4, 5</v>
      </c>
    </row>
    <row r="323" spans="1:29" x14ac:dyDescent="0.3">
      <c r="A323" s="22"/>
      <c r="B323" s="22"/>
      <c r="C323" s="23"/>
      <c r="Z323" s="148" cm="1">
        <f t="array" ref="Z323">INDEX(Map!$A$2:$U$22,-Paths!AA323+11,Paths!AB323+11)</f>
        <v>0</v>
      </c>
      <c r="AA323" s="149">
        <f t="shared" si="15"/>
        <v>5</v>
      </c>
      <c r="AB323" s="149">
        <f t="shared" si="16"/>
        <v>-3</v>
      </c>
      <c r="AC323" s="57" t="str">
        <f t="shared" si="17"/>
        <v>-3, 5</v>
      </c>
    </row>
    <row r="324" spans="1:29" x14ac:dyDescent="0.3">
      <c r="A324" s="30"/>
      <c r="B324" s="30"/>
      <c r="C324" s="31"/>
      <c r="Z324" s="148" cm="1">
        <f t="array" ref="Z324">INDEX(Map!$A$2:$U$22,-Paths!AA324+11,Paths!AB324+11)</f>
        <v>0</v>
      </c>
      <c r="AA324" s="149">
        <f t="shared" si="15"/>
        <v>5</v>
      </c>
      <c r="AB324" s="149">
        <f t="shared" si="16"/>
        <v>-2</v>
      </c>
      <c r="AC324" s="57" t="str">
        <f t="shared" si="17"/>
        <v>-2, 5</v>
      </c>
    </row>
    <row r="325" spans="1:29" x14ac:dyDescent="0.3">
      <c r="A325" s="35"/>
      <c r="B325" s="36"/>
      <c r="C325" s="36"/>
      <c r="Z325" s="148" cm="1">
        <f t="array" ref="Z325">INDEX(Map!$A$2:$U$22,-Paths!AA325+11,Paths!AB325+11)</f>
        <v>0</v>
      </c>
      <c r="AA325" s="149">
        <f t="shared" si="15"/>
        <v>5</v>
      </c>
      <c r="AB325" s="149">
        <f t="shared" si="16"/>
        <v>-1</v>
      </c>
      <c r="AC325" s="57" t="str">
        <f t="shared" si="17"/>
        <v>-1, 5</v>
      </c>
    </row>
    <row r="326" spans="1:29" x14ac:dyDescent="0.3">
      <c r="A326" s="22"/>
      <c r="B326" s="22"/>
      <c r="C326" s="23"/>
      <c r="Z326" s="148" cm="1">
        <f t="array" ref="Z326">INDEX(Map!$A$2:$U$22,-Paths!AA326+11,Paths!AB326+11)</f>
        <v>0</v>
      </c>
      <c r="AA326" s="149">
        <f t="shared" si="15"/>
        <v>5</v>
      </c>
      <c r="AB326" s="149">
        <f t="shared" si="16"/>
        <v>0</v>
      </c>
      <c r="AC326" s="57" t="str">
        <f t="shared" si="17"/>
        <v>0, 5</v>
      </c>
    </row>
    <row r="327" spans="1:29" x14ac:dyDescent="0.3">
      <c r="A327" s="30"/>
      <c r="B327" s="30"/>
      <c r="C327" s="31"/>
      <c r="Z327" s="148" t="str" cm="1">
        <f t="array" ref="Z327">INDEX(Map!$A$2:$U$22,-Paths!AA327+11,Paths!AB327+11)</f>
        <v>Feature5</v>
      </c>
      <c r="AA327" s="149">
        <f t="shared" si="15"/>
        <v>5</v>
      </c>
      <c r="AB327" s="149">
        <f t="shared" si="16"/>
        <v>1</v>
      </c>
      <c r="AC327" s="57" t="str">
        <f t="shared" si="17"/>
        <v>1, 5</v>
      </c>
    </row>
    <row r="328" spans="1:29" x14ac:dyDescent="0.3">
      <c r="A328" s="35"/>
      <c r="B328" s="36"/>
      <c r="C328" s="36"/>
      <c r="Z328" s="148" cm="1">
        <f t="array" ref="Z328">INDEX(Map!$A$2:$U$22,-Paths!AA328+11,Paths!AB328+11)</f>
        <v>0</v>
      </c>
      <c r="AA328" s="149">
        <f t="shared" si="15"/>
        <v>5</v>
      </c>
      <c r="AB328" s="149">
        <f t="shared" si="16"/>
        <v>2</v>
      </c>
      <c r="AC328" s="57" t="str">
        <f t="shared" si="17"/>
        <v>2, 5</v>
      </c>
    </row>
    <row r="329" spans="1:29" x14ac:dyDescent="0.3">
      <c r="A329" s="22"/>
      <c r="B329" s="22"/>
      <c r="C329" s="23"/>
      <c r="Z329" s="148" t="str" cm="1">
        <f t="array" ref="Z329">INDEX(Map!$A$2:$U$22,-Paths!AA329+11,Paths!AB329+11)</f>
        <v>Benefit5</v>
      </c>
      <c r="AA329" s="149">
        <f t="shared" si="15"/>
        <v>5</v>
      </c>
      <c r="AB329" s="149">
        <f t="shared" si="16"/>
        <v>3</v>
      </c>
      <c r="AC329" s="57" t="str">
        <f t="shared" si="17"/>
        <v>3, 5</v>
      </c>
    </row>
    <row r="330" spans="1:29" x14ac:dyDescent="0.3">
      <c r="A330" s="30"/>
      <c r="B330" s="30"/>
      <c r="C330" s="31"/>
      <c r="Z330" s="148" cm="1">
        <f t="array" ref="Z330">INDEX(Map!$A$2:$U$22,-Paths!AA330+11,Paths!AB330+11)</f>
        <v>0</v>
      </c>
      <c r="AA330" s="149">
        <f t="shared" si="15"/>
        <v>5</v>
      </c>
      <c r="AB330" s="149">
        <f t="shared" si="16"/>
        <v>4</v>
      </c>
      <c r="AC330" s="57" t="str">
        <f t="shared" si="17"/>
        <v>4, 5</v>
      </c>
    </row>
    <row r="331" spans="1:29" x14ac:dyDescent="0.3">
      <c r="A331" s="35"/>
      <c r="B331" s="36"/>
      <c r="C331" s="36"/>
      <c r="Z331" s="148" cm="1">
        <f t="array" ref="Z331">INDEX(Map!$A$2:$U$22,-Paths!AA331+11,Paths!AB331+11)</f>
        <v>0</v>
      </c>
      <c r="AA331" s="149">
        <f t="shared" si="15"/>
        <v>5</v>
      </c>
      <c r="AB331" s="149">
        <f t="shared" si="16"/>
        <v>5</v>
      </c>
      <c r="AC331" s="57" t="str">
        <f t="shared" si="17"/>
        <v>5, 5</v>
      </c>
    </row>
    <row r="332" spans="1:29" x14ac:dyDescent="0.3">
      <c r="A332" s="22"/>
      <c r="B332" s="22"/>
      <c r="C332" s="23"/>
      <c r="Z332" s="148" cm="1">
        <f t="array" ref="Z332">INDEX(Map!$A$2:$U$22,-Paths!AA332+11,Paths!AB332+11)</f>
        <v>0</v>
      </c>
      <c r="AA332" s="149">
        <f t="shared" si="15"/>
        <v>5</v>
      </c>
      <c r="AB332" s="149">
        <f t="shared" si="16"/>
        <v>6</v>
      </c>
      <c r="AC332" s="57" t="str">
        <f t="shared" si="17"/>
        <v>6, 5</v>
      </c>
    </row>
    <row r="333" spans="1:29" x14ac:dyDescent="0.3">
      <c r="A333" s="30"/>
      <c r="B333" s="30"/>
      <c r="C333" s="31"/>
      <c r="Z333" s="148" cm="1">
        <f t="array" ref="Z333">INDEX(Map!$A$2:$U$22,-Paths!AA333+11,Paths!AB333+11)</f>
        <v>0</v>
      </c>
      <c r="AA333" s="149">
        <f t="shared" si="15"/>
        <v>5</v>
      </c>
      <c r="AB333" s="149">
        <f t="shared" si="16"/>
        <v>7</v>
      </c>
      <c r="AC333" s="57" t="str">
        <f t="shared" si="17"/>
        <v>7, 5</v>
      </c>
    </row>
    <row r="334" spans="1:29" x14ac:dyDescent="0.3">
      <c r="A334" s="35"/>
      <c r="B334" s="36"/>
      <c r="C334" s="36"/>
      <c r="Z334" s="148" cm="1">
        <f t="array" ref="Z334">INDEX(Map!$A$2:$U$22,-Paths!AA334+11,Paths!AB334+11)</f>
        <v>0</v>
      </c>
      <c r="AA334" s="149">
        <f t="shared" si="15"/>
        <v>5</v>
      </c>
      <c r="AB334" s="149">
        <f t="shared" si="16"/>
        <v>8</v>
      </c>
      <c r="AC334" s="57" t="str">
        <f t="shared" si="17"/>
        <v>8, 5</v>
      </c>
    </row>
    <row r="335" spans="1:29" x14ac:dyDescent="0.3">
      <c r="A335" s="22"/>
      <c r="B335" s="22"/>
      <c r="C335" s="23"/>
      <c r="Z335" s="148" cm="1">
        <f t="array" ref="Z335">INDEX(Map!$A$2:$U$22,-Paths!AA335+11,Paths!AB335+11)</f>
        <v>0</v>
      </c>
      <c r="AA335" s="149">
        <f t="shared" si="15"/>
        <v>5</v>
      </c>
      <c r="AB335" s="149">
        <f t="shared" si="16"/>
        <v>9</v>
      </c>
      <c r="AC335" s="57" t="str">
        <f t="shared" si="17"/>
        <v>9, 5</v>
      </c>
    </row>
    <row r="336" spans="1:29" x14ac:dyDescent="0.3">
      <c r="A336" s="30"/>
      <c r="B336" s="30"/>
      <c r="C336" s="31"/>
      <c r="Z336" s="148" cm="1">
        <f t="array" ref="Z336">INDEX(Map!$A$2:$U$22,-Paths!AA336+11,Paths!AB336+11)</f>
        <v>0</v>
      </c>
      <c r="AA336" s="149">
        <f t="shared" si="15"/>
        <v>5</v>
      </c>
      <c r="AB336" s="149">
        <f t="shared" si="16"/>
        <v>10</v>
      </c>
      <c r="AC336" s="57" t="str">
        <f t="shared" si="17"/>
        <v>10, 5</v>
      </c>
    </row>
    <row r="337" spans="1:29" x14ac:dyDescent="0.3">
      <c r="A337" s="35"/>
      <c r="B337" s="36"/>
      <c r="C337" s="36"/>
      <c r="Z337" s="148" cm="1">
        <f t="array" ref="Z337">INDEX(Map!$A$2:$U$22,-Paths!AA337+11,Paths!AB337+11)</f>
        <v>0</v>
      </c>
      <c r="AA337" s="149">
        <f t="shared" si="15"/>
        <v>6</v>
      </c>
      <c r="AB337" s="149">
        <f t="shared" si="16"/>
        <v>-10</v>
      </c>
      <c r="AC337" s="57" t="str">
        <f t="shared" si="17"/>
        <v>-10, 6</v>
      </c>
    </row>
    <row r="338" spans="1:29" x14ac:dyDescent="0.3">
      <c r="A338" s="22"/>
      <c r="B338" s="22"/>
      <c r="C338" s="23"/>
      <c r="Z338" s="148" cm="1">
        <f t="array" ref="Z338">INDEX(Map!$A$2:$U$22,-Paths!AA338+11,Paths!AB338+11)</f>
        <v>0</v>
      </c>
      <c r="AA338" s="149">
        <f t="shared" si="15"/>
        <v>6</v>
      </c>
      <c r="AB338" s="149">
        <f t="shared" si="16"/>
        <v>-9</v>
      </c>
      <c r="AC338" s="57" t="str">
        <f t="shared" si="17"/>
        <v>-9, 6</v>
      </c>
    </row>
    <row r="339" spans="1:29" x14ac:dyDescent="0.3">
      <c r="A339" s="30"/>
      <c r="B339" s="30"/>
      <c r="C339" s="31"/>
      <c r="Z339" s="148" cm="1">
        <f t="array" ref="Z339">INDEX(Map!$A$2:$U$22,-Paths!AA339+11,Paths!AB339+11)</f>
        <v>0</v>
      </c>
      <c r="AA339" s="149">
        <f t="shared" si="15"/>
        <v>6</v>
      </c>
      <c r="AB339" s="149">
        <f t="shared" si="16"/>
        <v>-8</v>
      </c>
      <c r="AC339" s="57" t="str">
        <f t="shared" si="17"/>
        <v>-8, 6</v>
      </c>
    </row>
    <row r="340" spans="1:29" x14ac:dyDescent="0.3">
      <c r="A340" s="26"/>
      <c r="B340" s="27"/>
      <c r="C340" s="27"/>
      <c r="Z340" s="148" cm="1">
        <f t="array" ref="Z340">INDEX(Map!$A$2:$U$22,-Paths!AA340+11,Paths!AB340+11)</f>
        <v>0</v>
      </c>
      <c r="AA340" s="149">
        <f t="shared" si="15"/>
        <v>6</v>
      </c>
      <c r="AB340" s="149">
        <f t="shared" si="16"/>
        <v>-7</v>
      </c>
      <c r="AC340" s="57" t="str">
        <f t="shared" si="17"/>
        <v>-7, 6</v>
      </c>
    </row>
    <row r="341" spans="1:29" x14ac:dyDescent="0.3">
      <c r="A341" s="22"/>
      <c r="B341" s="23"/>
      <c r="C341" s="23"/>
      <c r="Z341" s="148" cm="1">
        <f t="array" ref="Z341">INDEX(Map!$A$2:$U$22,-Paths!AA341+11,Paths!AB341+11)</f>
        <v>0</v>
      </c>
      <c r="AA341" s="149">
        <f t="shared" si="15"/>
        <v>6</v>
      </c>
      <c r="AB341" s="149">
        <f t="shared" si="16"/>
        <v>-6</v>
      </c>
      <c r="AC341" s="57" t="str">
        <f t="shared" si="17"/>
        <v>-6, 6</v>
      </c>
    </row>
    <row r="342" spans="1:29" x14ac:dyDescent="0.3">
      <c r="A342" s="24"/>
      <c r="B342" s="28"/>
      <c r="C342" s="24"/>
      <c r="Z342" s="148" cm="1">
        <f t="array" ref="Z342">INDEX(Map!$A$2:$U$22,-Paths!AA342+11,Paths!AB342+11)</f>
        <v>0</v>
      </c>
      <c r="AA342" s="149">
        <f t="shared" si="15"/>
        <v>6</v>
      </c>
      <c r="AB342" s="149">
        <f t="shared" si="16"/>
        <v>-5</v>
      </c>
      <c r="AC342" s="57" t="str">
        <f t="shared" si="17"/>
        <v>-5, 6</v>
      </c>
    </row>
    <row r="343" spans="1:29" x14ac:dyDescent="0.3">
      <c r="A343" s="24"/>
      <c r="B343" s="25"/>
      <c r="C343" s="29"/>
      <c r="Z343" s="148" cm="1">
        <f t="array" ref="Z343">INDEX(Map!$A$2:$U$22,-Paths!AA343+11,Paths!AB343+11)</f>
        <v>0</v>
      </c>
      <c r="AA343" s="149">
        <f t="shared" si="15"/>
        <v>6</v>
      </c>
      <c r="AB343" s="149">
        <f t="shared" si="16"/>
        <v>-4</v>
      </c>
      <c r="AC343" s="57" t="str">
        <f t="shared" si="17"/>
        <v>-4, 6</v>
      </c>
    </row>
    <row r="344" spans="1:29" x14ac:dyDescent="0.3">
      <c r="A344" s="30"/>
      <c r="B344" s="31"/>
      <c r="C344" s="25"/>
      <c r="Z344" s="148" cm="1">
        <f t="array" ref="Z344">INDEX(Map!$A$2:$U$22,-Paths!AA344+11,Paths!AB344+11)</f>
        <v>0</v>
      </c>
      <c r="AA344" s="149">
        <f t="shared" si="15"/>
        <v>6</v>
      </c>
      <c r="AB344" s="149">
        <f t="shared" si="16"/>
        <v>-3</v>
      </c>
      <c r="AC344" s="57" t="str">
        <f t="shared" si="17"/>
        <v>-3, 6</v>
      </c>
    </row>
    <row r="345" spans="1:29" x14ac:dyDescent="0.3">
      <c r="A345" s="32"/>
      <c r="B345" s="33"/>
      <c r="C345" s="33"/>
      <c r="Z345" s="148" cm="1">
        <f t="array" ref="Z345">INDEX(Map!$A$2:$U$22,-Paths!AA345+11,Paths!AB345+11)</f>
        <v>0</v>
      </c>
      <c r="AA345" s="149">
        <f t="shared" si="15"/>
        <v>6</v>
      </c>
      <c r="AB345" s="149">
        <f t="shared" si="16"/>
        <v>-2</v>
      </c>
      <c r="AC345" s="57" t="str">
        <f t="shared" si="17"/>
        <v>-2, 6</v>
      </c>
    </row>
    <row r="346" spans="1:29" x14ac:dyDescent="0.3">
      <c r="Z346" s="148" cm="1">
        <f t="array" ref="Z346">INDEX(Map!$A$2:$U$22,-Paths!AA346+11,Paths!AB346+11)</f>
        <v>0</v>
      </c>
      <c r="AA346" s="149">
        <f t="shared" si="15"/>
        <v>6</v>
      </c>
      <c r="AB346" s="149">
        <f t="shared" si="16"/>
        <v>-1</v>
      </c>
      <c r="AC346" s="57" t="str">
        <f t="shared" si="17"/>
        <v>-1, 6</v>
      </c>
    </row>
    <row r="347" spans="1:29" x14ac:dyDescent="0.3">
      <c r="Z347" s="148" cm="1">
        <f t="array" ref="Z347">INDEX(Map!$A$2:$U$22,-Paths!AA347+11,Paths!AB347+11)</f>
        <v>0</v>
      </c>
      <c r="AA347" s="149">
        <f t="shared" si="15"/>
        <v>6</v>
      </c>
      <c r="AB347" s="149">
        <f t="shared" si="16"/>
        <v>0</v>
      </c>
      <c r="AC347" s="57" t="str">
        <f t="shared" si="17"/>
        <v>0, 6</v>
      </c>
    </row>
    <row r="348" spans="1:29" x14ac:dyDescent="0.3">
      <c r="Z348" s="148" t="str" cm="1">
        <f t="array" ref="Z348">INDEX(Map!$A$2:$U$22,-Paths!AA348+11,Paths!AB348+11)</f>
        <v>Feature6</v>
      </c>
      <c r="AA348" s="149">
        <f t="shared" si="15"/>
        <v>6</v>
      </c>
      <c r="AB348" s="149">
        <f t="shared" si="16"/>
        <v>1</v>
      </c>
      <c r="AC348" s="57" t="str">
        <f t="shared" si="17"/>
        <v>1, 6</v>
      </c>
    </row>
    <row r="349" spans="1:29" x14ac:dyDescent="0.3">
      <c r="Z349" s="148" cm="1">
        <f t="array" ref="Z349">INDEX(Map!$A$2:$U$22,-Paths!AA349+11,Paths!AB349+11)</f>
        <v>0</v>
      </c>
      <c r="AA349" s="149">
        <f t="shared" si="15"/>
        <v>6</v>
      </c>
      <c r="AB349" s="149">
        <f t="shared" si="16"/>
        <v>2</v>
      </c>
      <c r="AC349" s="57" t="str">
        <f t="shared" si="17"/>
        <v>2, 6</v>
      </c>
    </row>
    <row r="350" spans="1:29" x14ac:dyDescent="0.3">
      <c r="Z350" s="148" t="str" cm="1">
        <f t="array" ref="Z350">INDEX(Map!$A$2:$U$22,-Paths!AA350+11,Paths!AB350+11)</f>
        <v>Benefit6</v>
      </c>
      <c r="AA350" s="149">
        <f t="shared" si="15"/>
        <v>6</v>
      </c>
      <c r="AB350" s="149">
        <f t="shared" si="16"/>
        <v>3</v>
      </c>
      <c r="AC350" s="57" t="str">
        <f t="shared" si="17"/>
        <v>3, 6</v>
      </c>
    </row>
    <row r="351" spans="1:29" x14ac:dyDescent="0.3">
      <c r="Z351" s="148" cm="1">
        <f t="array" ref="Z351">INDEX(Map!$A$2:$U$22,-Paths!AA351+11,Paths!AB351+11)</f>
        <v>0</v>
      </c>
      <c r="AA351" s="149">
        <f t="shared" si="15"/>
        <v>6</v>
      </c>
      <c r="AB351" s="149">
        <f t="shared" si="16"/>
        <v>4</v>
      </c>
      <c r="AC351" s="57" t="str">
        <f t="shared" si="17"/>
        <v>4, 6</v>
      </c>
    </row>
    <row r="352" spans="1:29" x14ac:dyDescent="0.3">
      <c r="Z352" s="148" cm="1">
        <f t="array" ref="Z352">INDEX(Map!$A$2:$U$22,-Paths!AA352+11,Paths!AB352+11)</f>
        <v>0</v>
      </c>
      <c r="AA352" s="149">
        <f t="shared" si="15"/>
        <v>6</v>
      </c>
      <c r="AB352" s="149">
        <f t="shared" si="16"/>
        <v>5</v>
      </c>
      <c r="AC352" s="57" t="str">
        <f t="shared" si="17"/>
        <v>5, 6</v>
      </c>
    </row>
    <row r="353" spans="26:29" x14ac:dyDescent="0.3">
      <c r="Z353" s="148" cm="1">
        <f t="array" ref="Z353">INDEX(Map!$A$2:$U$22,-Paths!AA353+11,Paths!AB353+11)</f>
        <v>0</v>
      </c>
      <c r="AA353" s="149">
        <f t="shared" si="15"/>
        <v>6</v>
      </c>
      <c r="AB353" s="149">
        <f t="shared" si="16"/>
        <v>6</v>
      </c>
      <c r="AC353" s="57" t="str">
        <f t="shared" si="17"/>
        <v>6, 6</v>
      </c>
    </row>
    <row r="354" spans="26:29" x14ac:dyDescent="0.3">
      <c r="Z354" s="148" cm="1">
        <f t="array" ref="Z354">INDEX(Map!$A$2:$U$22,-Paths!AA354+11,Paths!AB354+11)</f>
        <v>0</v>
      </c>
      <c r="AA354" s="149">
        <f t="shared" si="15"/>
        <v>6</v>
      </c>
      <c r="AB354" s="149">
        <f t="shared" si="16"/>
        <v>7</v>
      </c>
      <c r="AC354" s="57" t="str">
        <f t="shared" si="17"/>
        <v>7, 6</v>
      </c>
    </row>
    <row r="355" spans="26:29" x14ac:dyDescent="0.3">
      <c r="Z355" s="148" cm="1">
        <f t="array" ref="Z355">INDEX(Map!$A$2:$U$22,-Paths!AA355+11,Paths!AB355+11)</f>
        <v>0</v>
      </c>
      <c r="AA355" s="149">
        <f t="shared" si="15"/>
        <v>6</v>
      </c>
      <c r="AB355" s="149">
        <f t="shared" si="16"/>
        <v>8</v>
      </c>
      <c r="AC355" s="57" t="str">
        <f t="shared" si="17"/>
        <v>8, 6</v>
      </c>
    </row>
    <row r="356" spans="26:29" x14ac:dyDescent="0.3">
      <c r="Z356" s="148" cm="1">
        <f t="array" ref="Z356">INDEX(Map!$A$2:$U$22,-Paths!AA356+11,Paths!AB356+11)</f>
        <v>0</v>
      </c>
      <c r="AA356" s="149">
        <f t="shared" si="15"/>
        <v>6</v>
      </c>
      <c r="AB356" s="149">
        <f t="shared" si="16"/>
        <v>9</v>
      </c>
      <c r="AC356" s="57" t="str">
        <f t="shared" si="17"/>
        <v>9, 6</v>
      </c>
    </row>
    <row r="357" spans="26:29" x14ac:dyDescent="0.3">
      <c r="Z357" s="148" cm="1">
        <f t="array" ref="Z357">INDEX(Map!$A$2:$U$22,-Paths!AA357+11,Paths!AB357+11)</f>
        <v>0</v>
      </c>
      <c r="AA357" s="149">
        <f t="shared" si="15"/>
        <v>6</v>
      </c>
      <c r="AB357" s="149">
        <f t="shared" si="16"/>
        <v>10</v>
      </c>
      <c r="AC357" s="57" t="str">
        <f t="shared" si="17"/>
        <v>10, 6</v>
      </c>
    </row>
    <row r="358" spans="26:29" x14ac:dyDescent="0.3">
      <c r="Z358" s="148" cm="1">
        <f t="array" ref="Z358">INDEX(Map!$A$2:$U$22,-Paths!AA358+11,Paths!AB358+11)</f>
        <v>0</v>
      </c>
      <c r="AA358" s="149">
        <f t="shared" si="15"/>
        <v>7</v>
      </c>
      <c r="AB358" s="149">
        <f t="shared" si="16"/>
        <v>-10</v>
      </c>
      <c r="AC358" s="57" t="str">
        <f t="shared" si="17"/>
        <v>-10, 7</v>
      </c>
    </row>
    <row r="359" spans="26:29" x14ac:dyDescent="0.3">
      <c r="Z359" s="148" cm="1">
        <f t="array" ref="Z359">INDEX(Map!$A$2:$U$22,-Paths!AA359+11,Paths!AB359+11)</f>
        <v>0</v>
      </c>
      <c r="AA359" s="149">
        <f t="shared" si="15"/>
        <v>7</v>
      </c>
      <c r="AB359" s="149">
        <f t="shared" si="16"/>
        <v>-9</v>
      </c>
      <c r="AC359" s="57" t="str">
        <f t="shared" si="17"/>
        <v>-9, 7</v>
      </c>
    </row>
    <row r="360" spans="26:29" x14ac:dyDescent="0.3">
      <c r="Z360" s="148" cm="1">
        <f t="array" ref="Z360">INDEX(Map!$A$2:$U$22,-Paths!AA360+11,Paths!AB360+11)</f>
        <v>0</v>
      </c>
      <c r="AA360" s="149">
        <f t="shared" si="15"/>
        <v>7</v>
      </c>
      <c r="AB360" s="149">
        <f t="shared" si="16"/>
        <v>-8</v>
      </c>
      <c r="AC360" s="57" t="str">
        <f t="shared" si="17"/>
        <v>-8, 7</v>
      </c>
    </row>
    <row r="361" spans="26:29" x14ac:dyDescent="0.3">
      <c r="Z361" s="148" cm="1">
        <f t="array" ref="Z361">INDEX(Map!$A$2:$U$22,-Paths!AA361+11,Paths!AB361+11)</f>
        <v>0</v>
      </c>
      <c r="AA361" s="149">
        <f t="shared" si="15"/>
        <v>7</v>
      </c>
      <c r="AB361" s="149">
        <f t="shared" si="16"/>
        <v>-7</v>
      </c>
      <c r="AC361" s="57" t="str">
        <f t="shared" si="17"/>
        <v>-7, 7</v>
      </c>
    </row>
    <row r="362" spans="26:29" x14ac:dyDescent="0.3">
      <c r="Z362" s="148" cm="1">
        <f t="array" ref="Z362">INDEX(Map!$A$2:$U$22,-Paths!AA362+11,Paths!AB362+11)</f>
        <v>0</v>
      </c>
      <c r="AA362" s="149">
        <f t="shared" si="15"/>
        <v>7</v>
      </c>
      <c r="AB362" s="149">
        <f t="shared" si="16"/>
        <v>-6</v>
      </c>
      <c r="AC362" s="57" t="str">
        <f t="shared" si="17"/>
        <v>-6, 7</v>
      </c>
    </row>
    <row r="363" spans="26:29" x14ac:dyDescent="0.3">
      <c r="Z363" s="148" cm="1">
        <f t="array" ref="Z363">INDEX(Map!$A$2:$U$22,-Paths!AA363+11,Paths!AB363+11)</f>
        <v>0</v>
      </c>
      <c r="AA363" s="149">
        <f t="shared" si="15"/>
        <v>7</v>
      </c>
      <c r="AB363" s="149">
        <f t="shared" si="16"/>
        <v>-5</v>
      </c>
      <c r="AC363" s="57" t="str">
        <f t="shared" si="17"/>
        <v>-5, 7</v>
      </c>
    </row>
    <row r="364" spans="26:29" x14ac:dyDescent="0.3">
      <c r="Z364" s="148" cm="1">
        <f t="array" ref="Z364">INDEX(Map!$A$2:$U$22,-Paths!AA364+11,Paths!AB364+11)</f>
        <v>0</v>
      </c>
      <c r="AA364" s="149">
        <f t="shared" si="15"/>
        <v>7</v>
      </c>
      <c r="AB364" s="149">
        <f t="shared" si="16"/>
        <v>-4</v>
      </c>
      <c r="AC364" s="57" t="str">
        <f t="shared" si="17"/>
        <v>-4, 7</v>
      </c>
    </row>
    <row r="365" spans="26:29" x14ac:dyDescent="0.3">
      <c r="Z365" s="148" cm="1">
        <f t="array" ref="Z365">INDEX(Map!$A$2:$U$22,-Paths!AA365+11,Paths!AB365+11)</f>
        <v>0</v>
      </c>
      <c r="AA365" s="149">
        <f t="shared" si="15"/>
        <v>7</v>
      </c>
      <c r="AB365" s="149">
        <f t="shared" si="16"/>
        <v>-3</v>
      </c>
      <c r="AC365" s="57" t="str">
        <f t="shared" si="17"/>
        <v>-3, 7</v>
      </c>
    </row>
    <row r="366" spans="26:29" x14ac:dyDescent="0.3">
      <c r="Z366" s="148" cm="1">
        <f t="array" ref="Z366">INDEX(Map!$A$2:$U$22,-Paths!AA366+11,Paths!AB366+11)</f>
        <v>0</v>
      </c>
      <c r="AA366" s="149">
        <f t="shared" si="15"/>
        <v>7</v>
      </c>
      <c r="AB366" s="149">
        <f t="shared" si="16"/>
        <v>-2</v>
      </c>
      <c r="AC366" s="57" t="str">
        <f t="shared" si="17"/>
        <v>-2, 7</v>
      </c>
    </row>
    <row r="367" spans="26:29" x14ac:dyDescent="0.3">
      <c r="Z367" s="148" cm="1">
        <f t="array" ref="Z367">INDEX(Map!$A$2:$U$22,-Paths!AA367+11,Paths!AB367+11)</f>
        <v>0</v>
      </c>
      <c r="AA367" s="149">
        <f t="shared" si="15"/>
        <v>7</v>
      </c>
      <c r="AB367" s="149">
        <f t="shared" si="16"/>
        <v>-1</v>
      </c>
      <c r="AC367" s="57" t="str">
        <f t="shared" si="17"/>
        <v>-1, 7</v>
      </c>
    </row>
    <row r="368" spans="26:29" x14ac:dyDescent="0.3">
      <c r="Z368" s="148" cm="1">
        <f t="array" ref="Z368">INDEX(Map!$A$2:$U$22,-Paths!AA368+11,Paths!AB368+11)</f>
        <v>0</v>
      </c>
      <c r="AA368" s="149">
        <f t="shared" si="15"/>
        <v>7</v>
      </c>
      <c r="AB368" s="149">
        <f t="shared" si="16"/>
        <v>0</v>
      </c>
      <c r="AC368" s="57" t="str">
        <f t="shared" si="17"/>
        <v>0, 7</v>
      </c>
    </row>
    <row r="369" spans="26:29" x14ac:dyDescent="0.3">
      <c r="Z369" s="148" cm="1">
        <f t="array" ref="Z369">INDEX(Map!$A$2:$U$22,-Paths!AA369+11,Paths!AB369+11)</f>
        <v>0</v>
      </c>
      <c r="AA369" s="149">
        <f t="shared" si="15"/>
        <v>7</v>
      </c>
      <c r="AB369" s="149">
        <f t="shared" si="16"/>
        <v>1</v>
      </c>
      <c r="AC369" s="57" t="str">
        <f t="shared" si="17"/>
        <v>1, 7</v>
      </c>
    </row>
    <row r="370" spans="26:29" x14ac:dyDescent="0.3">
      <c r="Z370" s="148" cm="1">
        <f t="array" ref="Z370">INDEX(Map!$A$2:$U$22,-Paths!AA370+11,Paths!AB370+11)</f>
        <v>0</v>
      </c>
      <c r="AA370" s="149">
        <f t="shared" si="15"/>
        <v>7</v>
      </c>
      <c r="AB370" s="149">
        <f t="shared" si="16"/>
        <v>2</v>
      </c>
      <c r="AC370" s="57" t="str">
        <f t="shared" si="17"/>
        <v>2, 7</v>
      </c>
    </row>
    <row r="371" spans="26:29" x14ac:dyDescent="0.3">
      <c r="Z371" s="148" cm="1">
        <f t="array" ref="Z371">INDEX(Map!$A$2:$U$22,-Paths!AA371+11,Paths!AB371+11)</f>
        <v>0</v>
      </c>
      <c r="AA371" s="149">
        <f t="shared" si="15"/>
        <v>7</v>
      </c>
      <c r="AB371" s="149">
        <f t="shared" si="16"/>
        <v>3</v>
      </c>
      <c r="AC371" s="57" t="str">
        <f t="shared" si="17"/>
        <v>3, 7</v>
      </c>
    </row>
    <row r="372" spans="26:29" x14ac:dyDescent="0.3">
      <c r="Z372" s="148" cm="1">
        <f t="array" ref="Z372">INDEX(Map!$A$2:$U$22,-Paths!AA372+11,Paths!AB372+11)</f>
        <v>0</v>
      </c>
      <c r="AA372" s="149">
        <f t="shared" si="15"/>
        <v>7</v>
      </c>
      <c r="AB372" s="149">
        <f t="shared" si="16"/>
        <v>4</v>
      </c>
      <c r="AC372" s="57" t="str">
        <f t="shared" si="17"/>
        <v>4, 7</v>
      </c>
    </row>
    <row r="373" spans="26:29" x14ac:dyDescent="0.3">
      <c r="Z373" s="148" cm="1">
        <f t="array" ref="Z373">INDEX(Map!$A$2:$U$22,-Paths!AA373+11,Paths!AB373+11)</f>
        <v>0</v>
      </c>
      <c r="AA373" s="149">
        <f t="shared" si="15"/>
        <v>7</v>
      </c>
      <c r="AB373" s="149">
        <f t="shared" si="16"/>
        <v>5</v>
      </c>
      <c r="AC373" s="57" t="str">
        <f t="shared" si="17"/>
        <v>5, 7</v>
      </c>
    </row>
    <row r="374" spans="26:29" x14ac:dyDescent="0.3">
      <c r="Z374" s="148" cm="1">
        <f t="array" ref="Z374">INDEX(Map!$A$2:$U$22,-Paths!AA374+11,Paths!AB374+11)</f>
        <v>0</v>
      </c>
      <c r="AA374" s="149">
        <f t="shared" si="15"/>
        <v>7</v>
      </c>
      <c r="AB374" s="149">
        <f t="shared" si="16"/>
        <v>6</v>
      </c>
      <c r="AC374" s="57" t="str">
        <f t="shared" si="17"/>
        <v>6, 7</v>
      </c>
    </row>
    <row r="375" spans="26:29" x14ac:dyDescent="0.3">
      <c r="Z375" s="148" cm="1">
        <f t="array" ref="Z375">INDEX(Map!$A$2:$U$22,-Paths!AA375+11,Paths!AB375+11)</f>
        <v>0</v>
      </c>
      <c r="AA375" s="149">
        <f t="shared" si="15"/>
        <v>7</v>
      </c>
      <c r="AB375" s="149">
        <f t="shared" si="16"/>
        <v>7</v>
      </c>
      <c r="AC375" s="57" t="str">
        <f t="shared" si="17"/>
        <v>7, 7</v>
      </c>
    </row>
    <row r="376" spans="26:29" x14ac:dyDescent="0.3">
      <c r="Z376" s="148" cm="1">
        <f t="array" ref="Z376">INDEX(Map!$A$2:$U$22,-Paths!AA376+11,Paths!AB376+11)</f>
        <v>0</v>
      </c>
      <c r="AA376" s="149">
        <f t="shared" si="15"/>
        <v>7</v>
      </c>
      <c r="AB376" s="149">
        <f t="shared" si="16"/>
        <v>8</v>
      </c>
      <c r="AC376" s="57" t="str">
        <f t="shared" si="17"/>
        <v>8, 7</v>
      </c>
    </row>
    <row r="377" spans="26:29" x14ac:dyDescent="0.3">
      <c r="Z377" s="148" cm="1">
        <f t="array" ref="Z377">INDEX(Map!$A$2:$U$22,-Paths!AA377+11,Paths!AB377+11)</f>
        <v>0</v>
      </c>
      <c r="AA377" s="149">
        <f t="shared" si="15"/>
        <v>7</v>
      </c>
      <c r="AB377" s="149">
        <f t="shared" si="16"/>
        <v>9</v>
      </c>
      <c r="AC377" s="57" t="str">
        <f t="shared" si="17"/>
        <v>9, 7</v>
      </c>
    </row>
    <row r="378" spans="26:29" x14ac:dyDescent="0.3">
      <c r="Z378" s="148" cm="1">
        <f t="array" ref="Z378">INDEX(Map!$A$2:$U$22,-Paths!AA378+11,Paths!AB378+11)</f>
        <v>0</v>
      </c>
      <c r="AA378" s="149">
        <f t="shared" si="15"/>
        <v>7</v>
      </c>
      <c r="AB378" s="149">
        <f t="shared" si="16"/>
        <v>10</v>
      </c>
      <c r="AC378" s="57" t="str">
        <f t="shared" si="17"/>
        <v>10, 7</v>
      </c>
    </row>
    <row r="379" spans="26:29" x14ac:dyDescent="0.3">
      <c r="Z379" s="148" cm="1">
        <f t="array" ref="Z379">INDEX(Map!$A$2:$U$22,-Paths!AA379+11,Paths!AB379+11)</f>
        <v>0</v>
      </c>
      <c r="AA379" s="149">
        <f t="shared" si="15"/>
        <v>8</v>
      </c>
      <c r="AB379" s="149">
        <f t="shared" si="16"/>
        <v>-10</v>
      </c>
      <c r="AC379" s="57" t="str">
        <f t="shared" si="17"/>
        <v>-10, 8</v>
      </c>
    </row>
    <row r="380" spans="26:29" x14ac:dyDescent="0.3">
      <c r="Z380" s="148" cm="1">
        <f t="array" ref="Z380">INDEX(Map!$A$2:$U$22,-Paths!AA380+11,Paths!AB380+11)</f>
        <v>0</v>
      </c>
      <c r="AA380" s="149">
        <f t="shared" si="15"/>
        <v>8</v>
      </c>
      <c r="AB380" s="149">
        <f t="shared" si="16"/>
        <v>-9</v>
      </c>
      <c r="AC380" s="57" t="str">
        <f t="shared" si="17"/>
        <v>-9, 8</v>
      </c>
    </row>
    <row r="381" spans="26:29" x14ac:dyDescent="0.3">
      <c r="Z381" s="148" cm="1">
        <f t="array" ref="Z381">INDEX(Map!$A$2:$U$22,-Paths!AA381+11,Paths!AB381+11)</f>
        <v>0</v>
      </c>
      <c r="AA381" s="149">
        <f t="shared" si="15"/>
        <v>8</v>
      </c>
      <c r="AB381" s="149">
        <f t="shared" si="16"/>
        <v>-8</v>
      </c>
      <c r="AC381" s="57" t="str">
        <f t="shared" si="17"/>
        <v>-8, 8</v>
      </c>
    </row>
    <row r="382" spans="26:29" x14ac:dyDescent="0.3">
      <c r="Z382" s="148" cm="1">
        <f t="array" ref="Z382">INDEX(Map!$A$2:$U$22,-Paths!AA382+11,Paths!AB382+11)</f>
        <v>0</v>
      </c>
      <c r="AA382" s="149">
        <f t="shared" si="15"/>
        <v>8</v>
      </c>
      <c r="AB382" s="149">
        <f t="shared" si="16"/>
        <v>-7</v>
      </c>
      <c r="AC382" s="57" t="str">
        <f t="shared" si="17"/>
        <v>-7, 8</v>
      </c>
    </row>
    <row r="383" spans="26:29" x14ac:dyDescent="0.3">
      <c r="Z383" s="148" cm="1">
        <f t="array" ref="Z383">INDEX(Map!$A$2:$U$22,-Paths!AA383+11,Paths!AB383+11)</f>
        <v>0</v>
      </c>
      <c r="AA383" s="149">
        <f t="shared" si="15"/>
        <v>8</v>
      </c>
      <c r="AB383" s="149">
        <f t="shared" si="16"/>
        <v>-6</v>
      </c>
      <c r="AC383" s="57" t="str">
        <f t="shared" si="17"/>
        <v>-6, 8</v>
      </c>
    </row>
    <row r="384" spans="26:29" x14ac:dyDescent="0.3">
      <c r="Z384" s="148" cm="1">
        <f t="array" ref="Z384">INDEX(Map!$A$2:$U$22,-Paths!AA384+11,Paths!AB384+11)</f>
        <v>0</v>
      </c>
      <c r="AA384" s="149">
        <f t="shared" si="15"/>
        <v>8</v>
      </c>
      <c r="AB384" s="149">
        <f t="shared" si="16"/>
        <v>-5</v>
      </c>
      <c r="AC384" s="57" t="str">
        <f t="shared" si="17"/>
        <v>-5, 8</v>
      </c>
    </row>
    <row r="385" spans="26:29" x14ac:dyDescent="0.3">
      <c r="Z385" s="148" cm="1">
        <f t="array" ref="Z385">INDEX(Map!$A$2:$U$22,-Paths!AA385+11,Paths!AB385+11)</f>
        <v>0</v>
      </c>
      <c r="AA385" s="149">
        <f t="shared" ref="AA385:AA441" si="18">QUOTIENT(ROW(AB385)-1,21)-10</f>
        <v>8</v>
      </c>
      <c r="AB385" s="149">
        <f t="shared" ref="AB385:AB441" si="19">MOD(ROW(AB385)-1,21)-10</f>
        <v>-4</v>
      </c>
      <c r="AC385" s="57" t="str">
        <f t="shared" si="17"/>
        <v>-4, 8</v>
      </c>
    </row>
    <row r="386" spans="26:29" x14ac:dyDescent="0.3">
      <c r="Z386" s="148" cm="1">
        <f t="array" ref="Z386">INDEX(Map!$A$2:$U$22,-Paths!AA386+11,Paths!AB386+11)</f>
        <v>0</v>
      </c>
      <c r="AA386" s="149">
        <f t="shared" si="18"/>
        <v>8</v>
      </c>
      <c r="AB386" s="149">
        <f t="shared" si="19"/>
        <v>-3</v>
      </c>
      <c r="AC386" s="57" t="str">
        <f t="shared" ref="AC386:AC441" si="20">AB386&amp;", "&amp;AA386</f>
        <v>-3, 8</v>
      </c>
    </row>
    <row r="387" spans="26:29" x14ac:dyDescent="0.3">
      <c r="Z387" s="148" cm="1">
        <f t="array" ref="Z387">INDEX(Map!$A$2:$U$22,-Paths!AA387+11,Paths!AB387+11)</f>
        <v>0</v>
      </c>
      <c r="AA387" s="149">
        <f t="shared" si="18"/>
        <v>8</v>
      </c>
      <c r="AB387" s="149">
        <f t="shared" si="19"/>
        <v>-2</v>
      </c>
      <c r="AC387" s="57" t="str">
        <f t="shared" si="20"/>
        <v>-2, 8</v>
      </c>
    </row>
    <row r="388" spans="26:29" x14ac:dyDescent="0.3">
      <c r="Z388" s="148" cm="1">
        <f t="array" ref="Z388">INDEX(Map!$A$2:$U$22,-Paths!AA388+11,Paths!AB388+11)</f>
        <v>0</v>
      </c>
      <c r="AA388" s="149">
        <f t="shared" si="18"/>
        <v>8</v>
      </c>
      <c r="AB388" s="149">
        <f t="shared" si="19"/>
        <v>-1</v>
      </c>
      <c r="AC388" s="57" t="str">
        <f t="shared" si="20"/>
        <v>-1, 8</v>
      </c>
    </row>
    <row r="389" spans="26:29" x14ac:dyDescent="0.3">
      <c r="Z389" s="148" cm="1">
        <f t="array" ref="Z389">INDEX(Map!$A$2:$U$22,-Paths!AA389+11,Paths!AB389+11)</f>
        <v>0</v>
      </c>
      <c r="AA389" s="149">
        <f t="shared" si="18"/>
        <v>8</v>
      </c>
      <c r="AB389" s="149">
        <f t="shared" si="19"/>
        <v>0</v>
      </c>
      <c r="AC389" s="57" t="str">
        <f t="shared" si="20"/>
        <v>0, 8</v>
      </c>
    </row>
    <row r="390" spans="26:29" x14ac:dyDescent="0.3">
      <c r="Z390" s="148" cm="1">
        <f t="array" ref="Z390">INDEX(Map!$A$2:$U$22,-Paths!AA390+11,Paths!AB390+11)</f>
        <v>0</v>
      </c>
      <c r="AA390" s="149">
        <f t="shared" si="18"/>
        <v>8</v>
      </c>
      <c r="AB390" s="149">
        <f t="shared" si="19"/>
        <v>1</v>
      </c>
      <c r="AC390" s="57" t="str">
        <f t="shared" si="20"/>
        <v>1, 8</v>
      </c>
    </row>
    <row r="391" spans="26:29" x14ac:dyDescent="0.3">
      <c r="Z391" s="148" t="str" cm="1">
        <f t="array" ref="Z391">INDEX(Map!$A$2:$U$22,-Paths!AA391+11,Paths!AB391+11)</f>
        <v>Teleport1</v>
      </c>
      <c r="AA391" s="149">
        <f t="shared" si="18"/>
        <v>8</v>
      </c>
      <c r="AB391" s="149">
        <f t="shared" si="19"/>
        <v>2</v>
      </c>
      <c r="AC391" s="57" t="str">
        <f t="shared" si="20"/>
        <v>2, 8</v>
      </c>
    </row>
    <row r="392" spans="26:29" x14ac:dyDescent="0.3">
      <c r="Z392" s="148" cm="1">
        <f t="array" ref="Z392">INDEX(Map!$A$2:$U$22,-Paths!AA392+11,Paths!AB392+11)</f>
        <v>0</v>
      </c>
      <c r="AA392" s="149">
        <f t="shared" si="18"/>
        <v>8</v>
      </c>
      <c r="AB392" s="149">
        <f t="shared" si="19"/>
        <v>3</v>
      </c>
      <c r="AC392" s="57" t="str">
        <f t="shared" si="20"/>
        <v>3, 8</v>
      </c>
    </row>
    <row r="393" spans="26:29" x14ac:dyDescent="0.3">
      <c r="Z393" s="148" cm="1">
        <f t="array" ref="Z393">INDEX(Map!$A$2:$U$22,-Paths!AA393+11,Paths!AB393+11)</f>
        <v>0</v>
      </c>
      <c r="AA393" s="149">
        <f t="shared" si="18"/>
        <v>8</v>
      </c>
      <c r="AB393" s="149">
        <f t="shared" si="19"/>
        <v>4</v>
      </c>
      <c r="AC393" s="57" t="str">
        <f t="shared" si="20"/>
        <v>4, 8</v>
      </c>
    </row>
    <row r="394" spans="26:29" x14ac:dyDescent="0.3">
      <c r="Z394" s="148" cm="1">
        <f t="array" ref="Z394">INDEX(Map!$A$2:$U$22,-Paths!AA394+11,Paths!AB394+11)</f>
        <v>0</v>
      </c>
      <c r="AA394" s="149">
        <f t="shared" si="18"/>
        <v>8</v>
      </c>
      <c r="AB394" s="149">
        <f t="shared" si="19"/>
        <v>5</v>
      </c>
      <c r="AC394" s="57" t="str">
        <f t="shared" si="20"/>
        <v>5, 8</v>
      </c>
    </row>
    <row r="395" spans="26:29" x14ac:dyDescent="0.3">
      <c r="Z395" s="148" cm="1">
        <f t="array" ref="Z395">INDEX(Map!$A$2:$U$22,-Paths!AA395+11,Paths!AB395+11)</f>
        <v>0</v>
      </c>
      <c r="AA395" s="149">
        <f t="shared" si="18"/>
        <v>8</v>
      </c>
      <c r="AB395" s="149">
        <f t="shared" si="19"/>
        <v>6</v>
      </c>
      <c r="AC395" s="57" t="str">
        <f t="shared" si="20"/>
        <v>6, 8</v>
      </c>
    </row>
    <row r="396" spans="26:29" x14ac:dyDescent="0.3">
      <c r="Z396" s="148" cm="1">
        <f t="array" ref="Z396">INDEX(Map!$A$2:$U$22,-Paths!AA396+11,Paths!AB396+11)</f>
        <v>0</v>
      </c>
      <c r="AA396" s="149">
        <f t="shared" si="18"/>
        <v>8</v>
      </c>
      <c r="AB396" s="149">
        <f t="shared" si="19"/>
        <v>7</v>
      </c>
      <c r="AC396" s="57" t="str">
        <f t="shared" si="20"/>
        <v>7, 8</v>
      </c>
    </row>
    <row r="397" spans="26:29" x14ac:dyDescent="0.3">
      <c r="Z397" s="148" cm="1">
        <f t="array" ref="Z397">INDEX(Map!$A$2:$U$22,-Paths!AA397+11,Paths!AB397+11)</f>
        <v>0</v>
      </c>
      <c r="AA397" s="149">
        <f t="shared" si="18"/>
        <v>8</v>
      </c>
      <c r="AB397" s="149">
        <f t="shared" si="19"/>
        <v>8</v>
      </c>
      <c r="AC397" s="57" t="str">
        <f t="shared" si="20"/>
        <v>8, 8</v>
      </c>
    </row>
    <row r="398" spans="26:29" x14ac:dyDescent="0.3">
      <c r="Z398" s="148" cm="1">
        <f t="array" ref="Z398">INDEX(Map!$A$2:$U$22,-Paths!AA398+11,Paths!AB398+11)</f>
        <v>0</v>
      </c>
      <c r="AA398" s="149">
        <f t="shared" si="18"/>
        <v>8</v>
      </c>
      <c r="AB398" s="149">
        <f t="shared" si="19"/>
        <v>9</v>
      </c>
      <c r="AC398" s="57" t="str">
        <f t="shared" si="20"/>
        <v>9, 8</v>
      </c>
    </row>
    <row r="399" spans="26:29" x14ac:dyDescent="0.3">
      <c r="Z399" s="148" cm="1">
        <f t="array" ref="Z399">INDEX(Map!$A$2:$U$22,-Paths!AA399+11,Paths!AB399+11)</f>
        <v>0</v>
      </c>
      <c r="AA399" s="149">
        <f t="shared" si="18"/>
        <v>8</v>
      </c>
      <c r="AB399" s="149">
        <f t="shared" si="19"/>
        <v>10</v>
      </c>
      <c r="AC399" s="57" t="str">
        <f t="shared" si="20"/>
        <v>10, 8</v>
      </c>
    </row>
    <row r="400" spans="26:29" x14ac:dyDescent="0.3">
      <c r="Z400" s="148" cm="1">
        <f t="array" ref="Z400">INDEX(Map!$A$2:$U$22,-Paths!AA400+11,Paths!AB400+11)</f>
        <v>0</v>
      </c>
      <c r="AA400" s="149">
        <f t="shared" si="18"/>
        <v>9</v>
      </c>
      <c r="AB400" s="149">
        <f t="shared" si="19"/>
        <v>-10</v>
      </c>
      <c r="AC400" s="57" t="str">
        <f t="shared" si="20"/>
        <v>-10, 9</v>
      </c>
    </row>
    <row r="401" spans="26:29" x14ac:dyDescent="0.3">
      <c r="Z401" s="148" cm="1">
        <f t="array" ref="Z401">INDEX(Map!$A$2:$U$22,-Paths!AA401+11,Paths!AB401+11)</f>
        <v>0</v>
      </c>
      <c r="AA401" s="149">
        <f t="shared" si="18"/>
        <v>9</v>
      </c>
      <c r="AB401" s="149">
        <f t="shared" si="19"/>
        <v>-9</v>
      </c>
      <c r="AC401" s="57" t="str">
        <f t="shared" si="20"/>
        <v>-9, 9</v>
      </c>
    </row>
    <row r="402" spans="26:29" x14ac:dyDescent="0.3">
      <c r="Z402" s="148" cm="1">
        <f t="array" ref="Z402">INDEX(Map!$A$2:$U$22,-Paths!AA402+11,Paths!AB402+11)</f>
        <v>0</v>
      </c>
      <c r="AA402" s="149">
        <f t="shared" si="18"/>
        <v>9</v>
      </c>
      <c r="AB402" s="149">
        <f t="shared" si="19"/>
        <v>-8</v>
      </c>
      <c r="AC402" s="57" t="str">
        <f t="shared" si="20"/>
        <v>-8, 9</v>
      </c>
    </row>
    <row r="403" spans="26:29" x14ac:dyDescent="0.3">
      <c r="Z403" s="148" cm="1">
        <f t="array" ref="Z403">INDEX(Map!$A$2:$U$22,-Paths!AA403+11,Paths!AB403+11)</f>
        <v>0</v>
      </c>
      <c r="AA403" s="149">
        <f t="shared" si="18"/>
        <v>9</v>
      </c>
      <c r="AB403" s="149">
        <f t="shared" si="19"/>
        <v>-7</v>
      </c>
      <c r="AC403" s="57" t="str">
        <f t="shared" si="20"/>
        <v>-7, 9</v>
      </c>
    </row>
    <row r="404" spans="26:29" x14ac:dyDescent="0.3">
      <c r="Z404" s="148" cm="1">
        <f t="array" ref="Z404">INDEX(Map!$A$2:$U$22,-Paths!AA404+11,Paths!AB404+11)</f>
        <v>0</v>
      </c>
      <c r="AA404" s="149">
        <f t="shared" si="18"/>
        <v>9</v>
      </c>
      <c r="AB404" s="149">
        <f t="shared" si="19"/>
        <v>-6</v>
      </c>
      <c r="AC404" s="57" t="str">
        <f t="shared" si="20"/>
        <v>-6, 9</v>
      </c>
    </row>
    <row r="405" spans="26:29" x14ac:dyDescent="0.3">
      <c r="Z405" s="148" cm="1">
        <f t="array" ref="Z405">INDEX(Map!$A$2:$U$22,-Paths!AA405+11,Paths!AB405+11)</f>
        <v>0</v>
      </c>
      <c r="AA405" s="149">
        <f t="shared" si="18"/>
        <v>9</v>
      </c>
      <c r="AB405" s="149">
        <f t="shared" si="19"/>
        <v>-5</v>
      </c>
      <c r="AC405" s="57" t="str">
        <f t="shared" si="20"/>
        <v>-5, 9</v>
      </c>
    </row>
    <row r="406" spans="26:29" x14ac:dyDescent="0.3">
      <c r="Z406" s="148" cm="1">
        <f t="array" ref="Z406">INDEX(Map!$A$2:$U$22,-Paths!AA406+11,Paths!AB406+11)</f>
        <v>0</v>
      </c>
      <c r="AA406" s="149">
        <f t="shared" si="18"/>
        <v>9</v>
      </c>
      <c r="AB406" s="149">
        <f t="shared" si="19"/>
        <v>-4</v>
      </c>
      <c r="AC406" s="57" t="str">
        <f t="shared" si="20"/>
        <v>-4, 9</v>
      </c>
    </row>
    <row r="407" spans="26:29" x14ac:dyDescent="0.3">
      <c r="Z407" s="148" cm="1">
        <f t="array" ref="Z407">INDEX(Map!$A$2:$U$22,-Paths!AA407+11,Paths!AB407+11)</f>
        <v>0</v>
      </c>
      <c r="AA407" s="149">
        <f t="shared" si="18"/>
        <v>9</v>
      </c>
      <c r="AB407" s="149">
        <f t="shared" si="19"/>
        <v>-3</v>
      </c>
      <c r="AC407" s="57" t="str">
        <f t="shared" si="20"/>
        <v>-3, 9</v>
      </c>
    </row>
    <row r="408" spans="26:29" x14ac:dyDescent="0.3">
      <c r="Z408" s="148" cm="1">
        <f t="array" ref="Z408">INDEX(Map!$A$2:$U$22,-Paths!AA408+11,Paths!AB408+11)</f>
        <v>0</v>
      </c>
      <c r="AA408" s="149">
        <f t="shared" si="18"/>
        <v>9</v>
      </c>
      <c r="AB408" s="149">
        <f t="shared" si="19"/>
        <v>-2</v>
      </c>
      <c r="AC408" s="57" t="str">
        <f t="shared" si="20"/>
        <v>-2, 9</v>
      </c>
    </row>
    <row r="409" spans="26:29" x14ac:dyDescent="0.3">
      <c r="Z409" s="148" cm="1">
        <f t="array" ref="Z409">INDEX(Map!$A$2:$U$22,-Paths!AA409+11,Paths!AB409+11)</f>
        <v>0</v>
      </c>
      <c r="AA409" s="149">
        <f t="shared" si="18"/>
        <v>9</v>
      </c>
      <c r="AB409" s="149">
        <f t="shared" si="19"/>
        <v>-1</v>
      </c>
      <c r="AC409" s="57" t="str">
        <f t="shared" si="20"/>
        <v>-1, 9</v>
      </c>
    </row>
    <row r="410" spans="26:29" x14ac:dyDescent="0.3">
      <c r="Z410" s="148" cm="1">
        <f t="array" ref="Z410">INDEX(Map!$A$2:$U$22,-Paths!AA410+11,Paths!AB410+11)</f>
        <v>0</v>
      </c>
      <c r="AA410" s="149">
        <f t="shared" si="18"/>
        <v>9</v>
      </c>
      <c r="AB410" s="149">
        <f t="shared" si="19"/>
        <v>0</v>
      </c>
      <c r="AC410" s="57" t="str">
        <f t="shared" si="20"/>
        <v>0, 9</v>
      </c>
    </row>
    <row r="411" spans="26:29" x14ac:dyDescent="0.3">
      <c r="Z411" s="148" cm="1">
        <f t="array" ref="Z411">INDEX(Map!$A$2:$U$22,-Paths!AA411+11,Paths!AB411+11)</f>
        <v>0</v>
      </c>
      <c r="AA411" s="149">
        <f t="shared" si="18"/>
        <v>9</v>
      </c>
      <c r="AB411" s="149">
        <f t="shared" si="19"/>
        <v>1</v>
      </c>
      <c r="AC411" s="57" t="str">
        <f t="shared" si="20"/>
        <v>1, 9</v>
      </c>
    </row>
    <row r="412" spans="26:29" x14ac:dyDescent="0.3">
      <c r="Z412" s="148" cm="1">
        <f t="array" ref="Z412">INDEX(Map!$A$2:$U$22,-Paths!AA412+11,Paths!AB412+11)</f>
        <v>0</v>
      </c>
      <c r="AA412" s="149">
        <f t="shared" si="18"/>
        <v>9</v>
      </c>
      <c r="AB412" s="149">
        <f t="shared" si="19"/>
        <v>2</v>
      </c>
      <c r="AC412" s="57" t="str">
        <f t="shared" si="20"/>
        <v>2, 9</v>
      </c>
    </row>
    <row r="413" spans="26:29" x14ac:dyDescent="0.3">
      <c r="Z413" s="148" cm="1">
        <f t="array" ref="Z413">INDEX(Map!$A$2:$U$22,-Paths!AA413+11,Paths!AB413+11)</f>
        <v>0</v>
      </c>
      <c r="AA413" s="149">
        <f t="shared" si="18"/>
        <v>9</v>
      </c>
      <c r="AB413" s="149">
        <f t="shared" si="19"/>
        <v>3</v>
      </c>
      <c r="AC413" s="57" t="str">
        <f t="shared" si="20"/>
        <v>3, 9</v>
      </c>
    </row>
    <row r="414" spans="26:29" x14ac:dyDescent="0.3">
      <c r="Z414" s="148" cm="1">
        <f t="array" ref="Z414">INDEX(Map!$A$2:$U$22,-Paths!AA414+11,Paths!AB414+11)</f>
        <v>0</v>
      </c>
      <c r="AA414" s="149">
        <f t="shared" si="18"/>
        <v>9</v>
      </c>
      <c r="AB414" s="149">
        <f t="shared" si="19"/>
        <v>4</v>
      </c>
      <c r="AC414" s="57" t="str">
        <f t="shared" si="20"/>
        <v>4, 9</v>
      </c>
    </row>
    <row r="415" spans="26:29" x14ac:dyDescent="0.3">
      <c r="Z415" s="148" cm="1">
        <f t="array" ref="Z415">INDEX(Map!$A$2:$U$22,-Paths!AA415+11,Paths!AB415+11)</f>
        <v>0</v>
      </c>
      <c r="AA415" s="149">
        <f t="shared" si="18"/>
        <v>9</v>
      </c>
      <c r="AB415" s="149">
        <f t="shared" si="19"/>
        <v>5</v>
      </c>
      <c r="AC415" s="57" t="str">
        <f t="shared" si="20"/>
        <v>5, 9</v>
      </c>
    </row>
    <row r="416" spans="26:29" x14ac:dyDescent="0.3">
      <c r="Z416" s="148" cm="1">
        <f t="array" ref="Z416">INDEX(Map!$A$2:$U$22,-Paths!AA416+11,Paths!AB416+11)</f>
        <v>0</v>
      </c>
      <c r="AA416" s="149">
        <f t="shared" si="18"/>
        <v>9</v>
      </c>
      <c r="AB416" s="149">
        <f t="shared" si="19"/>
        <v>6</v>
      </c>
      <c r="AC416" s="57" t="str">
        <f t="shared" si="20"/>
        <v>6, 9</v>
      </c>
    </row>
    <row r="417" spans="26:29" x14ac:dyDescent="0.3">
      <c r="Z417" s="148" cm="1">
        <f t="array" ref="Z417">INDEX(Map!$A$2:$U$22,-Paths!AA417+11,Paths!AB417+11)</f>
        <v>0</v>
      </c>
      <c r="AA417" s="149">
        <f t="shared" si="18"/>
        <v>9</v>
      </c>
      <c r="AB417" s="149">
        <f t="shared" si="19"/>
        <v>7</v>
      </c>
      <c r="AC417" s="57" t="str">
        <f t="shared" si="20"/>
        <v>7, 9</v>
      </c>
    </row>
    <row r="418" spans="26:29" x14ac:dyDescent="0.3">
      <c r="Z418" s="148" cm="1">
        <f t="array" ref="Z418">INDEX(Map!$A$2:$U$22,-Paths!AA418+11,Paths!AB418+11)</f>
        <v>0</v>
      </c>
      <c r="AA418" s="149">
        <f t="shared" si="18"/>
        <v>9</v>
      </c>
      <c r="AB418" s="149">
        <f t="shared" si="19"/>
        <v>8</v>
      </c>
      <c r="AC418" s="57" t="str">
        <f t="shared" si="20"/>
        <v>8, 9</v>
      </c>
    </row>
    <row r="419" spans="26:29" x14ac:dyDescent="0.3">
      <c r="Z419" s="148" cm="1">
        <f t="array" ref="Z419">INDEX(Map!$A$2:$U$22,-Paths!AA419+11,Paths!AB419+11)</f>
        <v>0</v>
      </c>
      <c r="AA419" s="149">
        <f t="shared" si="18"/>
        <v>9</v>
      </c>
      <c r="AB419" s="149">
        <f t="shared" si="19"/>
        <v>9</v>
      </c>
      <c r="AC419" s="57" t="str">
        <f t="shared" si="20"/>
        <v>9, 9</v>
      </c>
    </row>
    <row r="420" spans="26:29" x14ac:dyDescent="0.3">
      <c r="Z420" s="148" cm="1">
        <f t="array" ref="Z420">INDEX(Map!$A$2:$U$22,-Paths!AA420+11,Paths!AB420+11)</f>
        <v>0</v>
      </c>
      <c r="AA420" s="149">
        <f t="shared" si="18"/>
        <v>9</v>
      </c>
      <c r="AB420" s="149">
        <f t="shared" si="19"/>
        <v>10</v>
      </c>
      <c r="AC420" s="57" t="str">
        <f t="shared" si="20"/>
        <v>10, 9</v>
      </c>
    </row>
    <row r="421" spans="26:29" x14ac:dyDescent="0.3">
      <c r="Z421" s="148" t="str" cm="1">
        <f t="array" ref="Z421">INDEX(Map!$A$2:$U$22,-Paths!AA421+11,Paths!AB421+11)</f>
        <v>Blank_4</v>
      </c>
      <c r="AA421" s="149">
        <f t="shared" si="18"/>
        <v>10</v>
      </c>
      <c r="AB421" s="149">
        <f t="shared" si="19"/>
        <v>-10</v>
      </c>
      <c r="AC421" s="57" t="str">
        <f t="shared" si="20"/>
        <v>-10, 10</v>
      </c>
    </row>
    <row r="422" spans="26:29" x14ac:dyDescent="0.3">
      <c r="Z422" s="148" cm="1">
        <f t="array" ref="Z422">INDEX(Map!$A$2:$U$22,-Paths!AA422+11,Paths!AB422+11)</f>
        <v>0</v>
      </c>
      <c r="AA422" s="149">
        <f t="shared" si="18"/>
        <v>10</v>
      </c>
      <c r="AB422" s="149">
        <f t="shared" si="19"/>
        <v>-9</v>
      </c>
      <c r="AC422" s="57" t="str">
        <f t="shared" si="20"/>
        <v>-9, 10</v>
      </c>
    </row>
    <row r="423" spans="26:29" x14ac:dyDescent="0.3">
      <c r="Z423" s="148" cm="1">
        <f t="array" ref="Z423">INDEX(Map!$A$2:$U$22,-Paths!AA423+11,Paths!AB423+11)</f>
        <v>0</v>
      </c>
      <c r="AA423" s="149">
        <f t="shared" si="18"/>
        <v>10</v>
      </c>
      <c r="AB423" s="149">
        <f t="shared" si="19"/>
        <v>-8</v>
      </c>
      <c r="AC423" s="57" t="str">
        <f t="shared" si="20"/>
        <v>-8, 10</v>
      </c>
    </row>
    <row r="424" spans="26:29" x14ac:dyDescent="0.3">
      <c r="Z424" s="148" cm="1">
        <f t="array" ref="Z424">INDEX(Map!$A$2:$U$22,-Paths!AA424+11,Paths!AB424+11)</f>
        <v>0</v>
      </c>
      <c r="AA424" s="149">
        <f t="shared" si="18"/>
        <v>10</v>
      </c>
      <c r="AB424" s="149">
        <f t="shared" si="19"/>
        <v>-7</v>
      </c>
      <c r="AC424" s="57" t="str">
        <f t="shared" si="20"/>
        <v>-7, 10</v>
      </c>
    </row>
    <row r="425" spans="26:29" x14ac:dyDescent="0.3">
      <c r="Z425" s="148" cm="1">
        <f t="array" ref="Z425">INDEX(Map!$A$2:$U$22,-Paths!AA425+11,Paths!AB425+11)</f>
        <v>0</v>
      </c>
      <c r="AA425" s="149">
        <f t="shared" si="18"/>
        <v>10</v>
      </c>
      <c r="AB425" s="149">
        <f t="shared" si="19"/>
        <v>-6</v>
      </c>
      <c r="AC425" s="57" t="str">
        <f t="shared" si="20"/>
        <v>-6, 10</v>
      </c>
    </row>
    <row r="426" spans="26:29" x14ac:dyDescent="0.3">
      <c r="Z426" s="148" cm="1">
        <f t="array" ref="Z426">INDEX(Map!$A$2:$U$22,-Paths!AA426+11,Paths!AB426+11)</f>
        <v>0</v>
      </c>
      <c r="AA426" s="149">
        <f t="shared" si="18"/>
        <v>10</v>
      </c>
      <c r="AB426" s="149">
        <f t="shared" si="19"/>
        <v>-5</v>
      </c>
      <c r="AC426" s="57" t="str">
        <f t="shared" si="20"/>
        <v>-5, 10</v>
      </c>
    </row>
    <row r="427" spans="26:29" x14ac:dyDescent="0.3">
      <c r="Z427" s="148" cm="1">
        <f t="array" ref="Z427">INDEX(Map!$A$2:$U$22,-Paths!AA427+11,Paths!AB427+11)</f>
        <v>0</v>
      </c>
      <c r="AA427" s="149">
        <f t="shared" si="18"/>
        <v>10</v>
      </c>
      <c r="AB427" s="149">
        <f t="shared" si="19"/>
        <v>-4</v>
      </c>
      <c r="AC427" s="57" t="str">
        <f t="shared" si="20"/>
        <v>-4, 10</v>
      </c>
    </row>
    <row r="428" spans="26:29" x14ac:dyDescent="0.3">
      <c r="Z428" s="148" cm="1">
        <f t="array" ref="Z428">INDEX(Map!$A$2:$U$22,-Paths!AA428+11,Paths!AB428+11)</f>
        <v>0</v>
      </c>
      <c r="AA428" s="149">
        <f t="shared" si="18"/>
        <v>10</v>
      </c>
      <c r="AB428" s="149">
        <f t="shared" si="19"/>
        <v>-3</v>
      </c>
      <c r="AC428" s="57" t="str">
        <f t="shared" si="20"/>
        <v>-3, 10</v>
      </c>
    </row>
    <row r="429" spans="26:29" x14ac:dyDescent="0.3">
      <c r="Z429" s="148" cm="1">
        <f t="array" ref="Z429">INDEX(Map!$A$2:$U$22,-Paths!AA429+11,Paths!AB429+11)</f>
        <v>0</v>
      </c>
      <c r="AA429" s="149">
        <f t="shared" si="18"/>
        <v>10</v>
      </c>
      <c r="AB429" s="149">
        <f t="shared" si="19"/>
        <v>-2</v>
      </c>
      <c r="AC429" s="57" t="str">
        <f t="shared" si="20"/>
        <v>-2, 10</v>
      </c>
    </row>
    <row r="430" spans="26:29" x14ac:dyDescent="0.3">
      <c r="Z430" s="148" cm="1">
        <f t="array" ref="Z430">INDEX(Map!$A$2:$U$22,-Paths!AA430+11,Paths!AB430+11)</f>
        <v>0</v>
      </c>
      <c r="AA430" s="149">
        <f t="shared" si="18"/>
        <v>10</v>
      </c>
      <c r="AB430" s="149">
        <f t="shared" si="19"/>
        <v>-1</v>
      </c>
      <c r="AC430" s="57" t="str">
        <f t="shared" si="20"/>
        <v>-1, 10</v>
      </c>
    </row>
    <row r="431" spans="26:29" x14ac:dyDescent="0.3">
      <c r="Z431" s="148" cm="1">
        <f t="array" ref="Z431">INDEX(Map!$A$2:$U$22,-Paths!AA431+11,Paths!AB431+11)</f>
        <v>0</v>
      </c>
      <c r="AA431" s="149">
        <f t="shared" si="18"/>
        <v>10</v>
      </c>
      <c r="AB431" s="149">
        <f t="shared" si="19"/>
        <v>0</v>
      </c>
      <c r="AC431" s="57" t="str">
        <f t="shared" si="20"/>
        <v>0, 10</v>
      </c>
    </row>
    <row r="432" spans="26:29" x14ac:dyDescent="0.3">
      <c r="Z432" s="148" cm="1">
        <f t="array" ref="Z432">INDEX(Map!$A$2:$U$22,-Paths!AA432+11,Paths!AB432+11)</f>
        <v>0</v>
      </c>
      <c r="AA432" s="149">
        <f t="shared" si="18"/>
        <v>10</v>
      </c>
      <c r="AB432" s="149">
        <f t="shared" si="19"/>
        <v>1</v>
      </c>
      <c r="AC432" s="57" t="str">
        <f t="shared" si="20"/>
        <v>1, 10</v>
      </c>
    </row>
    <row r="433" spans="26:29" x14ac:dyDescent="0.3">
      <c r="Z433" s="148" cm="1">
        <f t="array" ref="Z433">INDEX(Map!$A$2:$U$22,-Paths!AA433+11,Paths!AB433+11)</f>
        <v>0</v>
      </c>
      <c r="AA433" s="149">
        <f t="shared" si="18"/>
        <v>10</v>
      </c>
      <c r="AB433" s="149">
        <f t="shared" si="19"/>
        <v>2</v>
      </c>
      <c r="AC433" s="57" t="str">
        <f t="shared" si="20"/>
        <v>2, 10</v>
      </c>
    </row>
    <row r="434" spans="26:29" x14ac:dyDescent="0.3">
      <c r="Z434" s="148" cm="1">
        <f t="array" ref="Z434">INDEX(Map!$A$2:$U$22,-Paths!AA434+11,Paths!AB434+11)</f>
        <v>0</v>
      </c>
      <c r="AA434" s="149">
        <f t="shared" si="18"/>
        <v>10</v>
      </c>
      <c r="AB434" s="149">
        <f t="shared" si="19"/>
        <v>3</v>
      </c>
      <c r="AC434" s="57" t="str">
        <f t="shared" si="20"/>
        <v>3, 10</v>
      </c>
    </row>
    <row r="435" spans="26:29" x14ac:dyDescent="0.3">
      <c r="Z435" s="148" cm="1">
        <f t="array" ref="Z435">INDEX(Map!$A$2:$U$22,-Paths!AA435+11,Paths!AB435+11)</f>
        <v>0</v>
      </c>
      <c r="AA435" s="149">
        <f t="shared" si="18"/>
        <v>10</v>
      </c>
      <c r="AB435" s="149">
        <f t="shared" si="19"/>
        <v>4</v>
      </c>
      <c r="AC435" s="57" t="str">
        <f t="shared" si="20"/>
        <v>4, 10</v>
      </c>
    </row>
    <row r="436" spans="26:29" x14ac:dyDescent="0.3">
      <c r="Z436" s="148" cm="1">
        <f t="array" ref="Z436">INDEX(Map!$A$2:$U$22,-Paths!AA436+11,Paths!AB436+11)</f>
        <v>0</v>
      </c>
      <c r="AA436" s="149">
        <f t="shared" si="18"/>
        <v>10</v>
      </c>
      <c r="AB436" s="149">
        <f t="shared" si="19"/>
        <v>5</v>
      </c>
      <c r="AC436" s="57" t="str">
        <f t="shared" si="20"/>
        <v>5, 10</v>
      </c>
    </row>
    <row r="437" spans="26:29" x14ac:dyDescent="0.3">
      <c r="Z437" s="148" cm="1">
        <f t="array" ref="Z437">INDEX(Map!$A$2:$U$22,-Paths!AA437+11,Paths!AB437+11)</f>
        <v>0</v>
      </c>
      <c r="AA437" s="149">
        <f t="shared" si="18"/>
        <v>10</v>
      </c>
      <c r="AB437" s="149">
        <f t="shared" si="19"/>
        <v>6</v>
      </c>
      <c r="AC437" s="57" t="str">
        <f t="shared" si="20"/>
        <v>6, 10</v>
      </c>
    </row>
    <row r="438" spans="26:29" x14ac:dyDescent="0.3">
      <c r="Z438" s="148" cm="1">
        <f t="array" ref="Z438">INDEX(Map!$A$2:$U$22,-Paths!AA438+11,Paths!AB438+11)</f>
        <v>0</v>
      </c>
      <c r="AA438" s="149">
        <f t="shared" si="18"/>
        <v>10</v>
      </c>
      <c r="AB438" s="149">
        <f t="shared" si="19"/>
        <v>7</v>
      </c>
      <c r="AC438" s="57" t="str">
        <f t="shared" si="20"/>
        <v>7, 10</v>
      </c>
    </row>
    <row r="439" spans="26:29" x14ac:dyDescent="0.3">
      <c r="Z439" s="148" cm="1">
        <f t="array" ref="Z439">INDEX(Map!$A$2:$U$22,-Paths!AA439+11,Paths!AB439+11)</f>
        <v>0</v>
      </c>
      <c r="AA439" s="149">
        <f t="shared" si="18"/>
        <v>10</v>
      </c>
      <c r="AB439" s="149">
        <f t="shared" si="19"/>
        <v>8</v>
      </c>
      <c r="AC439" s="57" t="str">
        <f t="shared" si="20"/>
        <v>8, 10</v>
      </c>
    </row>
    <row r="440" spans="26:29" x14ac:dyDescent="0.3">
      <c r="Z440" s="148" cm="1">
        <f t="array" ref="Z440">INDEX(Map!$A$2:$U$22,-Paths!AA440+11,Paths!AB440+11)</f>
        <v>0</v>
      </c>
      <c r="AA440" s="149">
        <f t="shared" si="18"/>
        <v>10</v>
      </c>
      <c r="AB440" s="149">
        <f t="shared" si="19"/>
        <v>9</v>
      </c>
      <c r="AC440" s="57" t="str">
        <f t="shared" si="20"/>
        <v>9, 10</v>
      </c>
    </row>
    <row r="441" spans="26:29" x14ac:dyDescent="0.3">
      <c r="Z441" s="148" t="str" cm="1">
        <f t="array" ref="Z441">INDEX(Map!$A$2:$U$22,-Paths!AA441+11,Paths!AB441+11)</f>
        <v>Blank_3</v>
      </c>
      <c r="AA441" s="149">
        <f t="shared" si="18"/>
        <v>10</v>
      </c>
      <c r="AB441" s="149">
        <f t="shared" si="19"/>
        <v>10</v>
      </c>
      <c r="AC441" s="57" t="str">
        <f t="shared" si="20"/>
        <v>10, 10</v>
      </c>
    </row>
  </sheetData>
  <sheetProtection sheet="1" formatCells="0"/>
  <mergeCells count="3">
    <mergeCell ref="D29:D31"/>
    <mergeCell ref="D302:D304"/>
    <mergeCell ref="D62:D64"/>
  </mergeCells>
  <phoneticPr fontId="6" type="noConversion"/>
  <conditionalFormatting sqref="E2:F5">
    <cfRule type="cellIs" dxfId="3" priority="2" operator="lessThan">
      <formula>-10</formula>
    </cfRule>
    <cfRule type="cellIs" dxfId="2" priority="3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23293845-907B-43CA-B71A-CE4C16BDA75D}">
            <xm:f>AND(INDEX(Maze!$I:$I,QUOTIENT(ROW()+1,3)+1)&lt;&gt;"",MOD(ROW(),3)&lt;&gt;1)</xm:f>
            <x14:dxf>
              <font>
                <color theme="0"/>
              </font>
              <fill>
                <gradientFill degree="90">
                  <stop position="0">
                    <color theme="0"/>
                  </stop>
                  <stop position="0.5">
                    <color theme="0" tint="-0.49803155613879818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50"/>
  <sheetViews>
    <sheetView workbookViewId="0">
      <selection activeCell="C3" sqref="C3"/>
    </sheetView>
  </sheetViews>
  <sheetFormatPr defaultRowHeight="14.4" x14ac:dyDescent="0.3"/>
  <cols>
    <col min="1" max="1" width="10.88671875" style="91" customWidth="1"/>
    <col min="2" max="2" width="41.88671875" style="38" customWidth="1"/>
    <col min="3" max="3" width="60.21875" style="38" customWidth="1"/>
    <col min="4" max="4" width="90.88671875" customWidth="1"/>
  </cols>
  <sheetData>
    <row r="1" spans="1:4" ht="15" thickBot="1" x14ac:dyDescent="0.35">
      <c r="B1" s="38" t="s">
        <v>154</v>
      </c>
      <c r="D1" s="106"/>
    </row>
    <row r="2" spans="1:4" ht="15" thickBot="1" x14ac:dyDescent="0.35">
      <c r="A2" s="101"/>
      <c r="B2" s="111" t="s">
        <v>119</v>
      </c>
      <c r="C2" s="112" t="s">
        <v>96</v>
      </c>
      <c r="D2" s="113" t="s">
        <v>117</v>
      </c>
    </row>
    <row r="3" spans="1:4" ht="46.8" customHeight="1" thickBot="1" x14ac:dyDescent="0.35">
      <c r="A3" s="114" t="s">
        <v>151</v>
      </c>
      <c r="B3" s="108" t="s">
        <v>155</v>
      </c>
      <c r="C3" s="109" t="s">
        <v>161</v>
      </c>
      <c r="D3" s="110" t="s">
        <v>152</v>
      </c>
    </row>
    <row r="4" spans="1:4" ht="15" thickBot="1" x14ac:dyDescent="0.35">
      <c r="A4" s="107"/>
      <c r="B4" s="93"/>
      <c r="C4" s="88"/>
      <c r="D4" s="89"/>
    </row>
    <row r="5" spans="1:4" ht="60" customHeight="1" thickBot="1" x14ac:dyDescent="0.35">
      <c r="A5" s="103" t="s">
        <v>114</v>
      </c>
      <c r="B5" s="108" t="s">
        <v>100</v>
      </c>
      <c r="C5" s="109" t="s">
        <v>118</v>
      </c>
      <c r="D5" s="110" t="s">
        <v>110</v>
      </c>
    </row>
    <row r="6" spans="1:4" x14ac:dyDescent="0.3">
      <c r="A6" s="102"/>
      <c r="B6" s="93"/>
      <c r="C6" s="88"/>
      <c r="D6" s="89"/>
    </row>
    <row r="7" spans="1:4" ht="15" thickBot="1" x14ac:dyDescent="0.35">
      <c r="B7" s="93"/>
      <c r="C7" s="88"/>
      <c r="D7" s="90"/>
    </row>
    <row r="8" spans="1:4" ht="15" thickBot="1" x14ac:dyDescent="0.35">
      <c r="A8" s="98"/>
      <c r="B8" s="95" t="s">
        <v>113</v>
      </c>
      <c r="C8" s="96" t="s">
        <v>96</v>
      </c>
      <c r="D8" s="97" t="s">
        <v>117</v>
      </c>
    </row>
    <row r="9" spans="1:4" ht="60" customHeight="1" x14ac:dyDescent="0.3">
      <c r="A9" s="169" t="s">
        <v>115</v>
      </c>
      <c r="B9" s="42" t="s">
        <v>120</v>
      </c>
      <c r="C9" s="40" t="s">
        <v>121</v>
      </c>
      <c r="D9" s="87" t="s">
        <v>103</v>
      </c>
    </row>
    <row r="10" spans="1:4" ht="60" customHeight="1" thickBot="1" x14ac:dyDescent="0.35">
      <c r="A10" s="170"/>
      <c r="B10" s="43" t="s">
        <v>123</v>
      </c>
      <c r="C10" s="41" t="s">
        <v>122</v>
      </c>
      <c r="D10" s="44" t="s">
        <v>108</v>
      </c>
    </row>
    <row r="11" spans="1:4" x14ac:dyDescent="0.3">
      <c r="B11" s="92"/>
      <c r="C11" s="88"/>
      <c r="D11" s="89"/>
    </row>
    <row r="12" spans="1:4" ht="15" thickBot="1" x14ac:dyDescent="0.35">
      <c r="B12" s="93"/>
      <c r="C12" s="88"/>
      <c r="D12" s="90"/>
    </row>
    <row r="13" spans="1:4" ht="15.6" customHeight="1" thickBot="1" x14ac:dyDescent="0.35">
      <c r="B13" s="95" t="s">
        <v>124</v>
      </c>
      <c r="C13" s="96" t="s">
        <v>96</v>
      </c>
      <c r="D13" s="97" t="s">
        <v>117</v>
      </c>
    </row>
    <row r="14" spans="1:4" ht="73.2" customHeight="1" x14ac:dyDescent="0.3">
      <c r="A14" s="169" t="s">
        <v>116</v>
      </c>
      <c r="B14" s="94" t="s">
        <v>99</v>
      </c>
      <c r="C14" s="99" t="s">
        <v>127</v>
      </c>
      <c r="D14" s="100" t="s">
        <v>105</v>
      </c>
    </row>
    <row r="15" spans="1:4" ht="46.8" customHeight="1" x14ac:dyDescent="0.3">
      <c r="A15" s="171"/>
      <c r="B15" s="47" t="s">
        <v>98</v>
      </c>
      <c r="C15" s="49" t="s">
        <v>125</v>
      </c>
      <c r="D15" s="45" t="s">
        <v>111</v>
      </c>
    </row>
    <row r="16" spans="1:4" ht="49.8" customHeight="1" thickBot="1" x14ac:dyDescent="0.35">
      <c r="A16" s="170"/>
      <c r="B16" s="48" t="s">
        <v>104</v>
      </c>
      <c r="C16" s="50" t="s">
        <v>126</v>
      </c>
      <c r="D16" s="46" t="s">
        <v>112</v>
      </c>
    </row>
    <row r="17" spans="2:2" x14ac:dyDescent="0.3">
      <c r="B17" s="39"/>
    </row>
    <row r="18" spans="2:2" x14ac:dyDescent="0.3">
      <c r="B18" s="39"/>
    </row>
    <row r="50" spans="2:2" x14ac:dyDescent="0.3">
      <c r="B50" s="39"/>
    </row>
  </sheetData>
  <sheetProtection sheet="1" objects="1" scenarios="1"/>
  <mergeCells count="2">
    <mergeCell ref="A9:A10"/>
    <mergeCell ref="A14:A16"/>
  </mergeCells>
  <hyperlinks>
    <hyperlink ref="D9" r:id="rId1" display="Excel Convererter: https://docs.google.com/spreadsheets/d/1Q0a8-2sIvj7IQSQ2C1mAVWkEygv6768o" xr:uid="{00000000-0004-0000-0000-000002000000}"/>
    <hyperlink ref="D16" r:id="rId2" display="Link to your room : https://spotmaze.world/[username]?myroom" xr:uid="{14F49147-9D68-4428-A1E4-4E4AB1C4063B}"/>
    <hyperlink ref="D15" r:id="rId3" display="Link to your world : https://spotmaze.world/[username]." xr:uid="{1514167F-A997-4FBE-948A-3EB6BFBBC713}"/>
    <hyperlink ref="D5" r:id="rId4" display="Fork this Repo : https://github.com/spotmaze/spotmaze" xr:uid="{C6AF3A25-89FD-43F3-837A-B64965D54DB5}"/>
    <hyperlink ref="D14" r:id="rId5" display="https://github.com/spotmaze/spotmaze" xr:uid="{29C87671-412A-4950-9CE6-246B57D948CC}"/>
    <hyperlink ref="D10" r:id="rId6" location=" " display="https://beautifytools.com/excel-to-json-converter.php# " xr:uid="{0CA2ECDA-791A-48C5-BDFE-E61FF70FB0DC}"/>
    <hyperlink ref="D3" r:id="rId7" xr:uid="{F11C9E8E-4A90-46F5-8C3C-A8553D38F8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Website</vt:lpstr>
      <vt:lpstr>Developer Mode</vt:lpstr>
      <vt:lpstr>Base Plate</vt:lpstr>
      <vt:lpstr>Map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2021-11-05T08:49:05Z</dcterms:modified>
</cp:coreProperties>
</file>