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ECC4587D-3A0E-CD47-AAC1-0F17E13D79DB}" xr6:coauthVersionLast="46" xr6:coauthVersionMax="46" xr10:uidLastSave="{00000000-0000-0000-0000-000000000000}"/>
  <bookViews>
    <workbookView xWindow="0" yWindow="500" windowWidth="25600" windowHeight="14400" tabRatio="478" activeTab="3" xr2:uid="{00000000-000D-0000-FFFF-FFFF00000000}"/>
  </bookViews>
  <sheets>
    <sheet name="汇总" sheetId="1" r:id="rId1"/>
    <sheet name="Monica" sheetId="9" r:id="rId2"/>
    <sheet name="Elena" sheetId="7" r:id="rId3"/>
    <sheet name="Double" sheetId="11" r:id="rId4"/>
    <sheet name="Alice" sheetId="12" r:id="rId5"/>
    <sheet name="Kobe" sheetId="10" r:id="rId6"/>
    <sheet name="Celia" sheetId="8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8" l="1"/>
  <c r="D17" i="10"/>
  <c r="D17" i="11"/>
  <c r="F33" i="7"/>
  <c r="D33" i="7"/>
  <c r="F20" i="9"/>
  <c r="D20" i="9"/>
  <c r="D15" i="12"/>
  <c r="F13" i="7"/>
  <c r="F12" i="7"/>
  <c r="F13" i="11"/>
  <c r="F12" i="11"/>
  <c r="F12" i="8"/>
  <c r="F19" i="9"/>
  <c r="F32" i="7"/>
  <c r="F18" i="9"/>
  <c r="F31" i="7"/>
  <c r="F30" i="7"/>
  <c r="F29" i="7"/>
  <c r="F17" i="9"/>
  <c r="F28" i="7"/>
  <c r="F16" i="9"/>
  <c r="F27" i="7"/>
  <c r="F26" i="7"/>
  <c r="F25" i="7"/>
  <c r="F15" i="9"/>
  <c r="F24" i="7"/>
  <c r="F14" i="9"/>
  <c r="F23" i="7"/>
  <c r="F13" i="9"/>
  <c r="F22" i="7"/>
  <c r="F21" i="7"/>
  <c r="F20" i="7"/>
  <c r="F19" i="7"/>
  <c r="F18" i="7"/>
  <c r="F17" i="7"/>
  <c r="F16" i="7"/>
  <c r="F15" i="7"/>
  <c r="F14" i="7"/>
  <c r="F14" i="12" l="1"/>
  <c r="F13" i="12"/>
  <c r="F12" i="9"/>
  <c r="F13" i="10"/>
  <c r="F12" i="10"/>
  <c r="F12" i="12" l="1"/>
  <c r="G17" i="10" l="1"/>
  <c r="F15" i="8"/>
  <c r="F18" i="8" s="1"/>
  <c r="F16" i="8"/>
  <c r="G16" i="8" s="1"/>
  <c r="F17" i="8"/>
  <c r="G17" i="8" s="1"/>
  <c r="G15" i="8" l="1"/>
  <c r="F14" i="11"/>
  <c r="G14" i="11" s="1"/>
  <c r="F15" i="11"/>
  <c r="G15" i="11" s="1"/>
  <c r="C7" i="11" l="1"/>
  <c r="C7" i="9"/>
  <c r="C7" i="8"/>
  <c r="C7" i="10"/>
  <c r="C7" i="7"/>
  <c r="C7" i="12"/>
  <c r="G15" i="12" l="1"/>
  <c r="E15" i="12"/>
  <c r="E17" i="12" s="1"/>
  <c r="D17" i="12"/>
  <c r="E17" i="11"/>
  <c r="E19" i="11" s="1"/>
  <c r="D19" i="11"/>
  <c r="E17" i="10"/>
  <c r="E19" i="10" s="1"/>
  <c r="D19" i="10"/>
  <c r="F17" i="10"/>
  <c r="C14" i="1" s="1"/>
  <c r="C13" i="1"/>
  <c r="E20" i="9"/>
  <c r="E22" i="9" s="1"/>
  <c r="D22" i="9"/>
  <c r="E18" i="8"/>
  <c r="E20" i="8" s="1"/>
  <c r="D20" i="8"/>
  <c r="E33" i="7"/>
  <c r="E35" i="7" s="1"/>
  <c r="D35" i="7"/>
  <c r="F15" i="12" l="1"/>
  <c r="C10" i="1" s="1"/>
  <c r="E10" i="1" s="1"/>
  <c r="F19" i="11"/>
  <c r="F19" i="10"/>
  <c r="F17" i="11"/>
  <c r="C15" i="1" s="1"/>
  <c r="E15" i="1" s="1"/>
  <c r="F17" i="12"/>
  <c r="F22" i="9"/>
  <c r="C12" i="1"/>
  <c r="E12" i="1" s="1"/>
  <c r="F20" i="8"/>
  <c r="C11" i="1"/>
  <c r="E11" i="1" s="1"/>
  <c r="F35" i="7"/>
  <c r="D17" i="1"/>
  <c r="D19" i="1" s="1"/>
  <c r="E13" i="1"/>
  <c r="E14" i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<sst xmlns="http://schemas.openxmlformats.org/spreadsheetml/2006/main" count="212" uniqueCount="40">
  <si>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</si>
  <si>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</si>
  <si>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</si>
  <si>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</si>
  <si>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</si>
  <si>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</si>
  <si>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</si>
  <si>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</si>
  <si>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</si>
  <si>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</si>
  <si>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</si>
  <si>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</si>
  <si>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</si>
  <si>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</si>
  <si>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</si>
  <si>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</si>
  <si>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</si>
  <si>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</si>
  <si>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</si>
  <si>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</si>
  <si>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</si>
  <si>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</si>
  <si>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</si>
  <si>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</si>
  <si>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</si>
  <si>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</si>
  <si>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</si>
  <si>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</si>
  <si>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</si>
  <si>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</si>
  <si>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</si>
  <si>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</si>
  <si>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</si>
  <si>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Double详表</t>
  </si>
  <si>
    <t>Celia详表</t>
    <phoneticPr fontId="0" type="noConversion"/>
  </si>
  <si>
    <t>备注</t>
    <phoneticPr fontId="6" type="noConversion"/>
  </si>
  <si>
    <t>19线上</t>
    <phoneticPr fontId="6" type="noConversion"/>
  </si>
  <si>
    <t>18线上</t>
    <phoneticPr fontId="6" type="noConversion"/>
  </si>
  <si>
    <t>截止2021/2/6</t>
    <phoneticPr fontId="0" type="noConversion"/>
  </si>
  <si>
    <t>已发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</si>
</sst>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￥&quot;* #,##0.00_);_(&quot;￥&quot;* \(#,##0.00\);_(&quot;￥&quot;* &quot;-&quot;??_);_(@_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76" fontId="13" fillId="6" borderId="2" xfId="1" applyNumberFormat="1" applyFont="1" applyFill="1" applyBorder="1" applyAlignment="1">
      <alignment horizontal="center" vertical="center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zoomScale="91" zoomScalePageLayoutView="80" workbookViewId="0">
      <selection activeCell="C6" sqref="C6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52" t="s">
        <v>22</v>
      </c>
      <c r="C1" s="52"/>
      <c r="D1" s="52"/>
      <c r="E1" s="52"/>
      <c r="F1" s="47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23</v>
      </c>
      <c r="C5" s="44" t="s">
        <v>38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26</v>
      </c>
      <c r="C9" s="21" t="s">
        <v>0</v>
      </c>
      <c r="D9" s="21" t="s">
        <v>6</v>
      </c>
      <c r="E9" s="21" t="s">
        <v>1</v>
      </c>
      <c r="F9" s="21" t="s">
        <v>28</v>
      </c>
    </row>
    <row r="10" spans="2:7" ht="23.25" customHeight="1">
      <c r="B10" s="22" t="s">
        <v>7</v>
      </c>
      <c r="C10" s="24">
        <f>Alice!F15</f>
        <v>2.75</v>
      </c>
      <c r="D10" s="24">
        <v>0</v>
      </c>
      <c r="E10" s="24">
        <f t="shared" ref="E10:E16" si="0">IF(SUM(C10:D10)&gt;24,"总数 &gt; 24 hours.",SUM(C10:D10))</f>
        <v>2.75</v>
      </c>
      <c r="F10" s="50" t="s">
        <v>30</v>
      </c>
    </row>
    <row r="11" spans="2:7" ht="23.25" customHeight="1">
      <c r="B11" s="22" t="s">
        <v>8</v>
      </c>
      <c r="C11" s="24">
        <f>Elena!F33</f>
        <v>20.5</v>
      </c>
      <c r="D11" s="25"/>
      <c r="E11" s="25">
        <f t="shared" si="0"/>
        <v>20.5</v>
      </c>
      <c r="F11" s="49" t="s">
        <v>31</v>
      </c>
    </row>
    <row r="12" spans="2:7" ht="23.25" customHeight="1">
      <c r="B12" s="22" t="s">
        <v>9</v>
      </c>
      <c r="C12" s="24">
        <f>Celia!F18</f>
        <v>1</v>
      </c>
      <c r="D12" s="24"/>
      <c r="E12" s="24">
        <f t="shared" si="0"/>
        <v>1</v>
      </c>
      <c r="F12" s="50" t="s">
        <v>34</v>
      </c>
    </row>
    <row r="13" spans="2:7" ht="23.25" customHeight="1">
      <c r="B13" s="22" t="s">
        <v>10</v>
      </c>
      <c r="C13" s="24">
        <f>Monica!F20</f>
        <v>8</v>
      </c>
      <c r="D13" s="25"/>
      <c r="E13" s="25">
        <f t="shared" si="0"/>
        <v>8</v>
      </c>
      <c r="F13" s="49" t="s">
        <v>32</v>
      </c>
    </row>
    <row r="14" spans="2:7" ht="23.25" customHeight="1">
      <c r="B14" s="22" t="s">
        <v>11</v>
      </c>
      <c r="C14" s="24">
        <f>Kobe!F17</f>
        <v>1.5</v>
      </c>
      <c r="D14" s="24"/>
      <c r="E14" s="24">
        <f t="shared" si="0"/>
        <v>1.5</v>
      </c>
      <c r="F14" s="49" t="s">
        <v>29</v>
      </c>
      <c r="G14" s="48"/>
    </row>
    <row r="15" spans="2:7" ht="23.25" customHeight="1">
      <c r="B15" s="22" t="s">
        <v>12</v>
      </c>
      <c r="C15" s="24">
        <f>Double!F17</f>
        <v>1.5</v>
      </c>
      <c r="D15" s="25"/>
      <c r="E15" s="25">
        <f t="shared" si="0"/>
        <v>1.5</v>
      </c>
      <c r="F15" s="49" t="s">
        <v>33</v>
      </c>
    </row>
    <row r="16" spans="2:7" ht="23.25" customHeight="1">
      <c r="B16" s="22"/>
      <c r="C16" s="24"/>
      <c r="D16" s="24"/>
      <c r="E16" s="24">
        <f t="shared" si="0"/>
        <v>0</v>
      </c>
      <c r="F16" s="24"/>
    </row>
    <row r="17" spans="2:11" ht="23.25" customHeight="1">
      <c r="B17" s="28" t="s">
        <v>2</v>
      </c>
      <c r="C17" s="30">
        <f>SUM(C10:C16)</f>
        <v>35.25</v>
      </c>
      <c r="D17" s="30">
        <f>SUM(D10:D16)</f>
        <v>0</v>
      </c>
      <c r="E17" s="30">
        <f>SUM(E10:E16)</f>
        <v>35.25</v>
      </c>
      <c r="F17" s="30">
        <f>SUM(F10:F16)</f>
        <v>0</v>
      </c>
    </row>
    <row r="18" spans="2:11" ht="23.25" customHeight="1">
      <c r="B18" s="31" t="s">
        <v>4</v>
      </c>
      <c r="C18" s="33">
        <v>200</v>
      </c>
      <c r="D18" s="33"/>
      <c r="E18" s="34"/>
      <c r="F18" s="34"/>
    </row>
    <row r="19" spans="2:11" ht="23.25" customHeight="1">
      <c r="B19" s="31" t="s">
        <v>3</v>
      </c>
      <c r="C19" s="35">
        <f>C17*C18</f>
        <v>7050</v>
      </c>
      <c r="D19" s="35">
        <f>D17*D18</f>
        <v>0</v>
      </c>
      <c r="E19" s="35">
        <f>SUM(C19:D19)</f>
        <v>7050</v>
      </c>
      <c r="F19" s="35">
        <f>SUM(D19:E19)</f>
        <v>7050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5" t="s">
        <v>25</v>
      </c>
      <c r="D23" s="40"/>
      <c r="E23" s="38" t="s">
        <v>5</v>
      </c>
      <c r="F23" s="38" t="s">
        <v>5</v>
      </c>
    </row>
    <row r="24" spans="2:11" ht="39" customHeight="1">
      <c r="C24" s="51"/>
      <c r="D24" s="51"/>
      <c r="E24" s="39"/>
      <c r="F24" s="39"/>
      <c r="K24" s="16"/>
    </row>
    <row r="25" spans="2:11" s="15" customFormat="1" ht="17.25" customHeight="1">
      <c r="B25" s="3"/>
      <c r="C25" s="40" t="s">
        <v>24</v>
      </c>
      <c r="D25" s="37"/>
      <c r="E25" s="38" t="s">
        <v>5</v>
      </c>
      <c r="F25" s="38" t="s">
        <v>5</v>
      </c>
      <c r="G25" s="3"/>
      <c r="H25" s="3"/>
      <c r="I25" s="3"/>
      <c r="J25" s="3"/>
      <c r="K25" s="3"/>
    </row>
    <row r="26" spans="2:11" ht="17" customHeight="1">
      <c r="C26" s="46"/>
      <c r="D26" s="46"/>
      <c r="E26" s="46"/>
      <c r="F26" s="46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Double!A1" display="Double详表" xr:uid="{6A5A980D-0B5C-6448-A1D8-01C25EF5D6DA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8"/>
  <sheetViews>
    <sheetView showGridLines="0" showZeros="0" topLeftCell="A8" zoomScale="81" zoomScalePageLayoutView="80" workbookViewId="0">
      <selection activeCell="G20" sqref="G20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19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2" t="s">
        <v>17</v>
      </c>
      <c r="C11" s="42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19</v>
      </c>
      <c r="C12" s="23">
        <v>44190</v>
      </c>
      <c r="D12" s="24">
        <v>1</v>
      </c>
      <c r="E12" s="24"/>
      <c r="F12" s="24">
        <f t="shared" ref="F12" si="0">IF(SUM(D12:E12)&gt;24,"总数 &gt; 24 hours.",SUM(D12:E12))</f>
        <v>1</v>
      </c>
      <c r="G12" s="24" t="s">
        <v>37</v>
      </c>
    </row>
    <row r="13" spans="2:7" ht="23.25" customHeight="1">
      <c r="B13" s="22" t="s">
        <v>19</v>
      </c>
      <c r="C13" s="23">
        <v>44210</v>
      </c>
      <c r="D13" s="24">
        <v>1</v>
      </c>
      <c r="E13" s="24"/>
      <c r="F13" s="24">
        <f t="shared" ref="F13" si="1">IF(SUM(D13:E13)&gt;24,"总数 &gt; 24 hours.",SUM(D13:E13))</f>
        <v>1</v>
      </c>
      <c r="G13" s="24" t="s">
        <v>37</v>
      </c>
    </row>
    <row r="14" spans="2:7" ht="23.25" customHeight="1">
      <c r="B14" s="22" t="s">
        <v>19</v>
      </c>
      <c r="C14" s="23">
        <v>44215</v>
      </c>
      <c r="D14" s="24">
        <v>1</v>
      </c>
      <c r="E14" s="24"/>
      <c r="F14" s="24">
        <f t="shared" ref="F14" si="2">IF(SUM(D14:E14)&gt;24,"总数 &gt; 24 hours.",SUM(D14:E14))</f>
        <v>1</v>
      </c>
      <c r="G14" s="24" t="s">
        <v>37</v>
      </c>
    </row>
    <row r="15" spans="2:7" ht="23.25" customHeight="1">
      <c r="B15" s="22" t="s">
        <v>19</v>
      </c>
      <c r="C15" s="23">
        <v>44217</v>
      </c>
      <c r="D15" s="24">
        <v>1</v>
      </c>
      <c r="E15" s="24"/>
      <c r="F15" s="24">
        <f t="shared" ref="F15" si="3">IF(SUM(D15:E15)&gt;24,"总数 &gt; 24 hours.",SUM(D15:E15))</f>
        <v>1</v>
      </c>
      <c r="G15" s="24" t="s">
        <v>37</v>
      </c>
    </row>
    <row r="16" spans="2:7" ht="23.25" customHeight="1">
      <c r="B16" s="22" t="s">
        <v>19</v>
      </c>
      <c r="C16" s="23">
        <v>44222</v>
      </c>
      <c r="D16" s="24">
        <v>1</v>
      </c>
      <c r="E16" s="24"/>
      <c r="F16" s="24">
        <f t="shared" ref="F16" si="4">IF(SUM(D16:E16)&gt;24,"总数 &gt; 24 hours.",SUM(D16:E16))</f>
        <v>1</v>
      </c>
      <c r="G16" s="24" t="s">
        <v>37</v>
      </c>
    </row>
    <row r="17" spans="2:11" ht="23.25" customHeight="1">
      <c r="B17" s="22" t="s">
        <v>19</v>
      </c>
      <c r="C17" s="23">
        <v>44224</v>
      </c>
      <c r="D17" s="24">
        <v>1</v>
      </c>
      <c r="E17" s="24"/>
      <c r="F17" s="24">
        <f t="shared" ref="F17" si="5">IF(SUM(D17:E17)&gt;24,"总数 &gt; 24 hours.",SUM(D17:E17))</f>
        <v>1</v>
      </c>
      <c r="G17" s="24" t="s">
        <v>37</v>
      </c>
    </row>
    <row r="18" spans="2:11" ht="23.25" customHeight="1">
      <c r="B18" s="22" t="s">
        <v>19</v>
      </c>
      <c r="C18" s="23">
        <v>44229</v>
      </c>
      <c r="D18" s="24">
        <v>1</v>
      </c>
      <c r="E18" s="24"/>
      <c r="F18" s="24">
        <f t="shared" ref="F18" si="6">IF(SUM(D18:E18)&gt;24,"总数 &gt; 24 hours.",SUM(D18:E18))</f>
        <v>1</v>
      </c>
      <c r="G18" s="24" t="s">
        <v>37</v>
      </c>
    </row>
    <row r="19" spans="2:11" ht="23.25" customHeight="1">
      <c r="B19" s="22" t="s">
        <v>19</v>
      </c>
      <c r="C19" s="23">
        <v>44231</v>
      </c>
      <c r="D19" s="24">
        <v>1</v>
      </c>
      <c r="E19" s="24"/>
      <c r="F19" s="24">
        <f t="shared" ref="F19" si="7">IF(SUM(D19:E19)&gt;24,"总数 &gt; 24 hours.",SUM(D19:E19))</f>
        <v>1</v>
      </c>
      <c r="G19" s="24" t="s">
        <v>37</v>
      </c>
    </row>
    <row r="20" spans="2:11" ht="23.25" customHeight="1">
      <c r="B20" s="28" t="s">
        <v>2</v>
      </c>
      <c r="C20" s="29"/>
      <c r="D20" s="30">
        <f>SUM(D12:D19)</f>
        <v>8</v>
      </c>
      <c r="E20" s="30">
        <f>SUM(E12:E14)</f>
        <v>0</v>
      </c>
      <c r="F20" s="30">
        <f>SUM(F12:F19)</f>
        <v>8</v>
      </c>
      <c r="G20" s="30"/>
    </row>
    <row r="21" spans="2:11" ht="23.25" customHeight="1">
      <c r="B21" s="31" t="s">
        <v>4</v>
      </c>
      <c r="C21" s="32"/>
      <c r="D21" s="33">
        <v>200</v>
      </c>
      <c r="E21" s="33"/>
      <c r="F21" s="34"/>
      <c r="G21" s="35"/>
    </row>
    <row r="22" spans="2:11" ht="23.25" customHeight="1">
      <c r="B22" s="31" t="s">
        <v>3</v>
      </c>
      <c r="C22" s="32"/>
      <c r="D22" s="35">
        <f>D20*D21</f>
        <v>1600</v>
      </c>
      <c r="E22" s="35">
        <f>E20*E21</f>
        <v>0</v>
      </c>
      <c r="F22" s="35">
        <f>SUM(D22:E22)</f>
        <v>1600</v>
      </c>
    </row>
    <row r="23" spans="2:11" ht="16.5" customHeight="1"/>
    <row r="24" spans="2:11" ht="39" customHeight="1">
      <c r="D24" s="55"/>
      <c r="E24" s="55"/>
      <c r="F24" s="13"/>
      <c r="G24" s="13"/>
    </row>
    <row r="25" spans="2:11" ht="17" customHeight="1">
      <c r="B25" s="14"/>
      <c r="C25" s="14"/>
      <c r="D25" s="36" t="s">
        <v>15</v>
      </c>
      <c r="E25" s="37"/>
      <c r="F25" s="38" t="s">
        <v>5</v>
      </c>
      <c r="G25" s="38" t="s">
        <v>5</v>
      </c>
    </row>
    <row r="26" spans="2:11" ht="39" customHeight="1">
      <c r="D26" s="51"/>
      <c r="E26" s="51"/>
      <c r="F26" s="39"/>
      <c r="G26" s="39"/>
      <c r="K26" s="16"/>
    </row>
    <row r="27" spans="2:11" s="15" customFormat="1" ht="17.25" customHeight="1">
      <c r="B27" s="3"/>
      <c r="C27" s="3"/>
      <c r="D27" s="40" t="s">
        <v>16</v>
      </c>
      <c r="E27" s="37"/>
      <c r="F27" s="38" t="s">
        <v>5</v>
      </c>
      <c r="G27" s="38" t="s">
        <v>5</v>
      </c>
      <c r="H27" s="3"/>
      <c r="I27" s="3"/>
      <c r="J27" s="3"/>
      <c r="K27" s="3"/>
    </row>
    <row r="28" spans="2:11" ht="17" customHeight="1"/>
  </sheetData>
  <mergeCells count="4">
    <mergeCell ref="C3:D3"/>
    <mergeCell ref="C7:D7"/>
    <mergeCell ref="D24:E24"/>
    <mergeCell ref="D26:E26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41"/>
  <sheetViews>
    <sheetView showGridLines="0" showZeros="0" topLeftCell="A15" zoomScalePageLayoutView="80" workbookViewId="0">
      <selection activeCell="G30" sqref="G30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13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43" t="s">
        <v>13</v>
      </c>
      <c r="C12" s="23">
        <v>44191</v>
      </c>
      <c r="D12" s="24">
        <v>0.75</v>
      </c>
      <c r="E12" s="24"/>
      <c r="F12" s="24">
        <f t="shared" ref="F12" si="0">IF(SUM(D12:E12)&gt;24,"总数 &gt; 24 hours.",SUM(D12:E12))</f>
        <v>0.75</v>
      </c>
      <c r="G12" s="24" t="s">
        <v>36</v>
      </c>
    </row>
    <row r="13" spans="2:7" ht="23.25" customHeight="1">
      <c r="B13" s="43" t="s">
        <v>13</v>
      </c>
      <c r="C13" s="23">
        <v>44203</v>
      </c>
      <c r="D13" s="24">
        <v>0.75</v>
      </c>
      <c r="E13" s="24"/>
      <c r="F13" s="24">
        <f t="shared" ref="F13" si="1">IF(SUM(D13:E13)&gt;24,"总数 &gt; 24 hours.",SUM(D13:E13))</f>
        <v>0.75</v>
      </c>
      <c r="G13" s="24" t="s">
        <v>36</v>
      </c>
    </row>
    <row r="14" spans="2:7" ht="23.25" customHeight="1">
      <c r="B14" s="43" t="s">
        <v>13</v>
      </c>
      <c r="C14" s="23">
        <v>44176</v>
      </c>
      <c r="D14" s="24">
        <v>1</v>
      </c>
      <c r="E14" s="24"/>
      <c r="F14" s="24">
        <f t="shared" ref="F14:F20" si="2">IF(SUM(D14:E14)&gt;24,"总数 &gt; 24 hours.",SUM(D14:E14))</f>
        <v>1</v>
      </c>
      <c r="G14" s="24" t="s">
        <v>37</v>
      </c>
    </row>
    <row r="15" spans="2:7" ht="23.25" customHeight="1">
      <c r="B15" s="43" t="s">
        <v>13</v>
      </c>
      <c r="C15" s="23">
        <v>44181</v>
      </c>
      <c r="D15" s="24">
        <v>1</v>
      </c>
      <c r="E15" s="24"/>
      <c r="F15" s="24">
        <f t="shared" si="2"/>
        <v>1</v>
      </c>
      <c r="G15" s="24" t="s">
        <v>37</v>
      </c>
    </row>
    <row r="16" spans="2:7" ht="23.25" customHeight="1">
      <c r="B16" s="43" t="s">
        <v>13</v>
      </c>
      <c r="C16" s="23">
        <v>44183</v>
      </c>
      <c r="D16" s="24">
        <v>1</v>
      </c>
      <c r="E16" s="24"/>
      <c r="F16" s="24">
        <f t="shared" si="2"/>
        <v>1</v>
      </c>
      <c r="G16" s="24" t="s">
        <v>37</v>
      </c>
    </row>
    <row r="17" spans="2:7" ht="23.25" customHeight="1">
      <c r="B17" s="43" t="s">
        <v>13</v>
      </c>
      <c r="C17" s="23">
        <v>44188</v>
      </c>
      <c r="D17" s="24">
        <v>1</v>
      </c>
      <c r="E17" s="24"/>
      <c r="F17" s="24">
        <f t="shared" si="2"/>
        <v>1</v>
      </c>
      <c r="G17" s="24" t="s">
        <v>37</v>
      </c>
    </row>
    <row r="18" spans="2:7" ht="23.25" customHeight="1">
      <c r="B18" s="43" t="s">
        <v>13</v>
      </c>
      <c r="C18" s="23">
        <v>44192</v>
      </c>
      <c r="D18" s="24">
        <v>1</v>
      </c>
      <c r="E18" s="24"/>
      <c r="F18" s="24">
        <f t="shared" si="2"/>
        <v>1</v>
      </c>
      <c r="G18" s="24" t="s">
        <v>37</v>
      </c>
    </row>
    <row r="19" spans="2:7" ht="23.25" customHeight="1">
      <c r="B19" s="43" t="s">
        <v>13</v>
      </c>
      <c r="C19" s="23">
        <v>44200</v>
      </c>
      <c r="D19" s="24">
        <v>1</v>
      </c>
      <c r="E19" s="24"/>
      <c r="F19" s="24">
        <f t="shared" si="2"/>
        <v>1</v>
      </c>
      <c r="G19" s="24" t="s">
        <v>37</v>
      </c>
    </row>
    <row r="20" spans="2:7" ht="23.25" customHeight="1">
      <c r="B20" s="43" t="s">
        <v>13</v>
      </c>
      <c r="C20" s="23">
        <v>44203</v>
      </c>
      <c r="D20" s="24">
        <v>1</v>
      </c>
      <c r="E20" s="24"/>
      <c r="F20" s="24">
        <f t="shared" si="2"/>
        <v>1</v>
      </c>
      <c r="G20" s="24" t="s">
        <v>37</v>
      </c>
    </row>
    <row r="21" spans="2:7" ht="23.25" customHeight="1">
      <c r="B21" s="43" t="s">
        <v>13</v>
      </c>
      <c r="C21" s="23">
        <v>44207</v>
      </c>
      <c r="D21" s="24">
        <v>1</v>
      </c>
      <c r="E21" s="24"/>
      <c r="F21" s="24">
        <f t="shared" ref="F21" si="3">IF(SUM(D21:E21)&gt;24,"总数 &gt; 24 hours.",SUM(D21:E21))</f>
        <v>1</v>
      </c>
      <c r="G21" s="24" t="s">
        <v>37</v>
      </c>
    </row>
    <row r="22" spans="2:7" ht="23.25" customHeight="1">
      <c r="B22" s="43" t="s">
        <v>13</v>
      </c>
      <c r="C22" s="23">
        <v>44209</v>
      </c>
      <c r="D22" s="24">
        <v>1</v>
      </c>
      <c r="E22" s="24"/>
      <c r="F22" s="24">
        <f t="shared" ref="F22" si="4">IF(SUM(D22:E22)&gt;24,"总数 &gt; 24 hours.",SUM(D22:E22))</f>
        <v>1</v>
      </c>
      <c r="G22" s="24" t="s">
        <v>37</v>
      </c>
    </row>
    <row r="23" spans="2:7" ht="23.25" customHeight="1">
      <c r="B23" s="43" t="s">
        <v>13</v>
      </c>
      <c r="C23" s="23">
        <v>44214</v>
      </c>
      <c r="D23" s="24">
        <v>1</v>
      </c>
      <c r="E23" s="24"/>
      <c r="F23" s="24">
        <f t="shared" ref="F23" si="5">IF(SUM(D23:E23)&gt;24,"总数 &gt; 24 hours.",SUM(D23:E23))</f>
        <v>1</v>
      </c>
      <c r="G23" s="24" t="s">
        <v>37</v>
      </c>
    </row>
    <row r="24" spans="2:7" ht="23.25" customHeight="1">
      <c r="B24" s="43" t="s">
        <v>13</v>
      </c>
      <c r="C24" s="23">
        <v>44216</v>
      </c>
      <c r="D24" s="24">
        <v>1</v>
      </c>
      <c r="E24" s="24"/>
      <c r="F24" s="24">
        <f t="shared" ref="F24" si="6">IF(SUM(D24:E24)&gt;24,"总数 &gt; 24 hours.",SUM(D24:E24))</f>
        <v>1</v>
      </c>
      <c r="G24" s="24" t="s">
        <v>37</v>
      </c>
    </row>
    <row r="25" spans="2:7" ht="23.25" customHeight="1">
      <c r="B25" s="43" t="s">
        <v>13</v>
      </c>
      <c r="C25" s="23">
        <v>44218</v>
      </c>
      <c r="D25" s="24">
        <v>1</v>
      </c>
      <c r="E25" s="24"/>
      <c r="F25" s="24">
        <f t="shared" ref="F25" si="7">IF(SUM(D25:E25)&gt;24,"总数 &gt; 24 hours.",SUM(D25:E25))</f>
        <v>1</v>
      </c>
      <c r="G25" s="24" t="s">
        <v>37</v>
      </c>
    </row>
    <row r="26" spans="2:7" ht="23.25" customHeight="1">
      <c r="B26" s="43" t="s">
        <v>13</v>
      </c>
      <c r="C26" s="23">
        <v>44220</v>
      </c>
      <c r="D26" s="24">
        <v>1</v>
      </c>
      <c r="E26" s="24"/>
      <c r="F26" s="24">
        <f t="shared" ref="F26" si="8">IF(SUM(D26:E26)&gt;24,"总数 &gt; 24 hours.",SUM(D26:E26))</f>
        <v>1</v>
      </c>
      <c r="G26" s="24" t="s">
        <v>37</v>
      </c>
    </row>
    <row r="27" spans="2:7" ht="23.25" customHeight="1">
      <c r="B27" s="43" t="s">
        <v>13</v>
      </c>
      <c r="C27" s="23">
        <v>44221</v>
      </c>
      <c r="D27" s="24">
        <v>1</v>
      </c>
      <c r="E27" s="24"/>
      <c r="F27" s="24">
        <f t="shared" ref="F27" si="9">IF(SUM(D27:E27)&gt;24,"总数 &gt; 24 hours.",SUM(D27:E27))</f>
        <v>1</v>
      </c>
      <c r="G27" s="24" t="s">
        <v>37</v>
      </c>
    </row>
    <row r="28" spans="2:7" ht="23.25" customHeight="1">
      <c r="B28" s="43" t="s">
        <v>13</v>
      </c>
      <c r="C28" s="23">
        <v>44223</v>
      </c>
      <c r="D28" s="24">
        <v>1</v>
      </c>
      <c r="E28" s="24"/>
      <c r="F28" s="24">
        <f t="shared" ref="F28" si="10">IF(SUM(D28:E28)&gt;24,"总数 &gt; 24 hours.",SUM(D28:E28))</f>
        <v>1</v>
      </c>
      <c r="G28" s="24" t="s">
        <v>37</v>
      </c>
    </row>
    <row r="29" spans="2:7" ht="23.25" customHeight="1">
      <c r="B29" s="43" t="s">
        <v>13</v>
      </c>
      <c r="C29" s="23">
        <v>44225</v>
      </c>
      <c r="D29" s="24">
        <v>1</v>
      </c>
      <c r="E29" s="24"/>
      <c r="F29" s="24">
        <f t="shared" ref="F29" si="11">IF(SUM(D29:E29)&gt;24,"总数 &gt; 24 hours.",SUM(D29:E29))</f>
        <v>1</v>
      </c>
      <c r="G29" s="24" t="s">
        <v>37</v>
      </c>
    </row>
    <row r="30" spans="2:7" ht="23.25" customHeight="1">
      <c r="B30" s="43" t="s">
        <v>13</v>
      </c>
      <c r="C30" s="23">
        <v>44226</v>
      </c>
      <c r="D30" s="24">
        <v>1</v>
      </c>
      <c r="E30" s="24"/>
      <c r="F30" s="24">
        <f t="shared" ref="F30" si="12">IF(SUM(D30:E30)&gt;24,"总数 &gt; 24 hours.",SUM(D30:E30))</f>
        <v>1</v>
      </c>
      <c r="G30" s="24" t="s">
        <v>37</v>
      </c>
    </row>
    <row r="31" spans="2:7" ht="23.25" customHeight="1">
      <c r="B31" s="43" t="s">
        <v>13</v>
      </c>
      <c r="C31" s="23">
        <v>44228</v>
      </c>
      <c r="D31" s="24">
        <v>1</v>
      </c>
      <c r="E31" s="24"/>
      <c r="F31" s="24">
        <f t="shared" ref="F31" si="13">IF(SUM(D31:E31)&gt;24,"总数 &gt; 24 hours.",SUM(D31:E31))</f>
        <v>1</v>
      </c>
      <c r="G31" s="24" t="s">
        <v>37</v>
      </c>
    </row>
    <row r="32" spans="2:7" ht="23.25" customHeight="1">
      <c r="B32" s="43" t="s">
        <v>13</v>
      </c>
      <c r="C32" s="23">
        <v>44229</v>
      </c>
      <c r="D32" s="24">
        <v>1</v>
      </c>
      <c r="E32" s="24"/>
      <c r="F32" s="24">
        <f t="shared" ref="F32" si="14">IF(SUM(D32:E32)&gt;24,"总数 &gt; 24 hours.",SUM(D32:E32))</f>
        <v>1</v>
      </c>
      <c r="G32" s="24" t="s">
        <v>37</v>
      </c>
    </row>
    <row r="33" spans="2:11" ht="23.25" customHeight="1">
      <c r="B33" s="28" t="s">
        <v>2</v>
      </c>
      <c r="C33" s="29"/>
      <c r="D33" s="30">
        <f>SUM(D12:D32)</f>
        <v>20.5</v>
      </c>
      <c r="E33" s="30">
        <f>SUM(E12:E20)</f>
        <v>0</v>
      </c>
      <c r="F33" s="30">
        <f>SUM(F12:F32)</f>
        <v>20.5</v>
      </c>
      <c r="G33" s="30"/>
    </row>
    <row r="34" spans="2:11" ht="23.25" customHeight="1">
      <c r="B34" s="31" t="s">
        <v>4</v>
      </c>
      <c r="C34" s="32"/>
      <c r="D34" s="33">
        <v>200</v>
      </c>
      <c r="E34" s="33"/>
      <c r="F34" s="34"/>
      <c r="G34" s="34"/>
    </row>
    <row r="35" spans="2:11" ht="23.25" customHeight="1">
      <c r="B35" s="31" t="s">
        <v>3</v>
      </c>
      <c r="C35" s="32"/>
      <c r="D35" s="35">
        <f>D33*D34</f>
        <v>4100</v>
      </c>
      <c r="E35" s="35">
        <f>E33*E34</f>
        <v>0</v>
      </c>
      <c r="F35" s="35">
        <f>SUM(D35:E35)</f>
        <v>4100</v>
      </c>
      <c r="G35" s="35"/>
    </row>
    <row r="36" spans="2:11" ht="16.5" customHeight="1"/>
    <row r="37" spans="2:11" ht="39" customHeight="1">
      <c r="D37" s="55"/>
      <c r="E37" s="55"/>
      <c r="F37" s="13"/>
      <c r="G37" s="13"/>
    </row>
    <row r="38" spans="2:11" ht="17" customHeight="1">
      <c r="B38" s="14"/>
      <c r="C38" s="14"/>
      <c r="D38" s="36" t="s">
        <v>15</v>
      </c>
      <c r="E38" s="37"/>
      <c r="F38" s="38" t="s">
        <v>5</v>
      </c>
      <c r="G38" s="38" t="s">
        <v>5</v>
      </c>
    </row>
    <row r="39" spans="2:11" ht="39" customHeight="1">
      <c r="D39" s="51"/>
      <c r="E39" s="51"/>
      <c r="F39" s="39"/>
      <c r="G39" s="39"/>
      <c r="K39" s="16"/>
    </row>
    <row r="40" spans="2:11" s="15" customFormat="1" ht="17.25" customHeight="1">
      <c r="B40" s="3"/>
      <c r="C40" s="3"/>
      <c r="D40" s="40" t="s">
        <v>16</v>
      </c>
      <c r="E40" s="37"/>
      <c r="F40" s="38" t="s">
        <v>5</v>
      </c>
      <c r="G40" s="38" t="s">
        <v>5</v>
      </c>
      <c r="H40" s="3"/>
      <c r="I40" s="3"/>
      <c r="J40" s="3"/>
      <c r="K40" s="3"/>
    </row>
    <row r="41" spans="2:11" ht="17" customHeight="1"/>
  </sheetData>
  <mergeCells count="4">
    <mergeCell ref="D39:E39"/>
    <mergeCell ref="C3:D3"/>
    <mergeCell ref="C7:D7"/>
    <mergeCell ref="D37:E37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5"/>
  <sheetViews>
    <sheetView showGridLines="0" showZeros="0" tabSelected="1" topLeftCell="A9" zoomScale="150" zoomScalePageLayoutView="80" workbookViewId="0">
      <selection activeCell="G16" sqref="G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21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2" t="s">
        <v>17</v>
      </c>
      <c r="C11" s="42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21</v>
      </c>
      <c r="C12" s="23">
        <v>44178</v>
      </c>
      <c r="D12" s="24">
        <v>0.75</v>
      </c>
      <c r="E12" s="25"/>
      <c r="F12" s="24">
        <f t="shared" ref="F12" si="0">IF(SUM(D12:E12)&gt;24,"总数 &gt; 24 hours.",SUM(D12:E12))</f>
        <v>0.75</v>
      </c>
      <c r="G12" s="24" t="s">
        <v>36</v>
      </c>
    </row>
    <row r="13" spans="2:7" ht="23.25" customHeight="1">
      <c r="B13" s="22" t="s">
        <v>21</v>
      </c>
      <c r="C13" s="23">
        <v>44185</v>
      </c>
      <c r="D13" s="24">
        <v>0.75</v>
      </c>
      <c r="E13" s="25"/>
      <c r="F13" s="24">
        <f t="shared" ref="F13" si="1">IF(SUM(D13:E13)&gt;24,"总数 &gt; 24 hours.",SUM(D13:E13))</f>
        <v>0.75</v>
      </c>
      <c r="G13" s="24" t="s">
        <v>36</v>
      </c>
    </row>
    <row r="14" spans="2:7" ht="23.25" customHeight="1">
      <c r="B14" s="43"/>
      <c r="C14" s="23"/>
      <c r="D14" s="24"/>
      <c r="E14" s="25"/>
      <c r="F14" s="24">
        <f t="shared" ref="F14:G15" si="2">IF(SUM(D14:E14)&gt;24,"总数 &gt; 24 hours.",SUM(D14:E14))</f>
        <v>0</v>
      </c>
      <c r="G14" s="24">
        <f t="shared" si="2"/>
        <v>0</v>
      </c>
    </row>
    <row r="15" spans="2:7" ht="23.25" customHeight="1">
      <c r="B15" s="22"/>
      <c r="C15" s="23"/>
      <c r="D15" s="24"/>
      <c r="E15" s="25"/>
      <c r="F15" s="24">
        <f t="shared" si="2"/>
        <v>0</v>
      </c>
      <c r="G15" s="24">
        <f t="shared" si="2"/>
        <v>0</v>
      </c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8" t="s">
        <v>2</v>
      </c>
      <c r="C17" s="29"/>
      <c r="D17" s="30">
        <f>SUM(D12:D16)</f>
        <v>1.5</v>
      </c>
      <c r="E17" s="30">
        <f>SUM(E12:E16)</f>
        <v>0</v>
      </c>
      <c r="F17" s="30">
        <f>SUM(F12:F16)</f>
        <v>1.5</v>
      </c>
      <c r="G17" s="30"/>
    </row>
    <row r="18" spans="2:11" ht="23.25" customHeight="1">
      <c r="B18" s="31" t="s">
        <v>4</v>
      </c>
      <c r="C18" s="32"/>
      <c r="D18" s="33">
        <v>200</v>
      </c>
      <c r="E18" s="33"/>
      <c r="F18" s="34"/>
      <c r="G18" s="34"/>
    </row>
    <row r="19" spans="2:11" ht="23.25" customHeight="1">
      <c r="B19" s="31" t="s">
        <v>3</v>
      </c>
      <c r="C19" s="32"/>
      <c r="D19" s="35">
        <f>D17*D18</f>
        <v>300</v>
      </c>
      <c r="E19" s="35">
        <f>E17*E18</f>
        <v>0</v>
      </c>
      <c r="F19" s="35">
        <f>SUM(D19:E19)</f>
        <v>300</v>
      </c>
      <c r="G19" s="56" t="s">
        <v>39</v>
      </c>
    </row>
    <row r="20" spans="2:11" ht="16.5" customHeight="1"/>
    <row r="21" spans="2:11" ht="39" customHeight="1">
      <c r="D21" s="55"/>
      <c r="E21" s="55"/>
      <c r="F21" s="13"/>
      <c r="G21" s="13"/>
    </row>
    <row r="22" spans="2:11" ht="17" customHeight="1">
      <c r="B22" s="14"/>
      <c r="C22" s="14"/>
      <c r="D22" s="36" t="s">
        <v>15</v>
      </c>
      <c r="E22" s="37"/>
      <c r="F22" s="38" t="s">
        <v>5</v>
      </c>
      <c r="G22" s="38" t="s">
        <v>5</v>
      </c>
    </row>
    <row r="23" spans="2:11" ht="39" customHeight="1">
      <c r="D23" s="51"/>
      <c r="E23" s="51"/>
      <c r="F23" s="39"/>
      <c r="G23" s="39"/>
      <c r="K23" s="16"/>
    </row>
    <row r="24" spans="2:11" s="15" customFormat="1" ht="17.25" customHeight="1">
      <c r="B24" s="3"/>
      <c r="C24" s="3"/>
      <c r="D24" s="40" t="s">
        <v>16</v>
      </c>
      <c r="E24" s="37"/>
      <c r="F24" s="38" t="s">
        <v>5</v>
      </c>
      <c r="G24" s="38" t="s">
        <v>5</v>
      </c>
      <c r="H24" s="3"/>
      <c r="I24" s="3"/>
      <c r="J24" s="3"/>
      <c r="K24" s="3"/>
    </row>
    <row r="25" spans="2:11" ht="17" customHeight="1"/>
  </sheetData>
  <mergeCells count="4">
    <mergeCell ref="C3:D3"/>
    <mergeCell ref="C7:D7"/>
    <mergeCell ref="D21:E21"/>
    <mergeCell ref="D23:E23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3"/>
  <sheetViews>
    <sheetView showGridLines="0" showZeros="0" topLeftCell="A8" zoomScale="93" zoomScalePageLayoutView="80" workbookViewId="0">
      <selection activeCell="F15" sqref="F15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27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2" t="s">
        <v>17</v>
      </c>
      <c r="C11" s="42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43" t="s">
        <v>27</v>
      </c>
      <c r="C12" s="23">
        <v>44176</v>
      </c>
      <c r="D12" s="24">
        <v>1</v>
      </c>
      <c r="E12" s="24"/>
      <c r="F12" s="24">
        <f t="shared" ref="F12" si="0">IF(SUM(D12:E12)&gt;24,"总数 &gt; 24 hours.",SUM(D12:E12))</f>
        <v>1</v>
      </c>
      <c r="G12" s="24" t="s">
        <v>37</v>
      </c>
    </row>
    <row r="13" spans="2:7" ht="23.25" customHeight="1">
      <c r="B13" s="43" t="s">
        <v>27</v>
      </c>
      <c r="C13" s="23">
        <v>44185</v>
      </c>
      <c r="D13" s="24">
        <v>1</v>
      </c>
      <c r="E13" s="24"/>
      <c r="F13" s="24">
        <f t="shared" ref="F13" si="1">IF(SUM(D13:E13)&gt;24,"总数 &gt; 24 hours.",SUM(D13:E13))</f>
        <v>1</v>
      </c>
      <c r="G13" s="24" t="s">
        <v>37</v>
      </c>
    </row>
    <row r="14" spans="2:7" ht="23.25" customHeight="1">
      <c r="B14" s="43" t="s">
        <v>27</v>
      </c>
      <c r="C14" s="23">
        <v>44215</v>
      </c>
      <c r="D14" s="24">
        <v>0.75</v>
      </c>
      <c r="E14" s="24"/>
      <c r="F14" s="24">
        <f t="shared" ref="F14" si="2">IF(SUM(D14:E14)&gt;24,"总数 &gt; 24 hours.",SUM(D14:E14))</f>
        <v>0.75</v>
      </c>
      <c r="G14" s="24" t="s">
        <v>36</v>
      </c>
    </row>
    <row r="15" spans="2:7" ht="23.25" customHeight="1">
      <c r="B15" s="28" t="s">
        <v>2</v>
      </c>
      <c r="C15" s="29"/>
      <c r="D15" s="30">
        <f>SUM(D12:D14)</f>
        <v>2.75</v>
      </c>
      <c r="E15" s="30">
        <f>SUM(E12:E14)</f>
        <v>0</v>
      </c>
      <c r="F15" s="30">
        <f>SUM(F12:F14)</f>
        <v>2.75</v>
      </c>
      <c r="G15" s="30">
        <f>SUM(G12:G14)</f>
        <v>0</v>
      </c>
    </row>
    <row r="16" spans="2:7" ht="23.25" customHeight="1">
      <c r="B16" s="31" t="s">
        <v>4</v>
      </c>
      <c r="C16" s="32"/>
      <c r="D16" s="33">
        <v>200</v>
      </c>
      <c r="E16" s="33"/>
      <c r="F16" s="34"/>
      <c r="G16" s="34"/>
    </row>
    <row r="17" spans="2:11" ht="23.25" customHeight="1">
      <c r="B17" s="31" t="s">
        <v>3</v>
      </c>
      <c r="C17" s="32"/>
      <c r="D17" s="35">
        <f>D15*D16</f>
        <v>550</v>
      </c>
      <c r="E17" s="35">
        <f>E15*E16</f>
        <v>0</v>
      </c>
      <c r="F17" s="35">
        <f>SUM(D17:E17)</f>
        <v>550</v>
      </c>
      <c r="G17" s="35"/>
    </row>
    <row r="18" spans="2:11" ht="16.5" customHeight="1"/>
    <row r="19" spans="2:11" ht="39" customHeight="1">
      <c r="D19" s="55"/>
      <c r="E19" s="55"/>
      <c r="F19" s="13"/>
      <c r="G19" s="13"/>
    </row>
    <row r="20" spans="2:11" ht="17" customHeight="1">
      <c r="B20" s="14"/>
      <c r="C20" s="14"/>
      <c r="D20" s="36" t="s">
        <v>15</v>
      </c>
      <c r="E20" s="37"/>
      <c r="F20" s="38" t="s">
        <v>5</v>
      </c>
      <c r="G20" s="38" t="s">
        <v>5</v>
      </c>
    </row>
    <row r="21" spans="2:11" ht="39" customHeight="1">
      <c r="D21" s="51"/>
      <c r="E21" s="51"/>
      <c r="F21" s="39"/>
      <c r="G21" s="39"/>
      <c r="K21" s="16"/>
    </row>
    <row r="22" spans="2:11" s="15" customFormat="1" ht="17.25" customHeight="1">
      <c r="B22" s="3"/>
      <c r="C22" s="3"/>
      <c r="D22" s="40" t="s">
        <v>16</v>
      </c>
      <c r="E22" s="37"/>
      <c r="F22" s="38" t="s">
        <v>5</v>
      </c>
      <c r="G22" s="38" t="s">
        <v>5</v>
      </c>
      <c r="H22" s="3"/>
      <c r="I22" s="3"/>
      <c r="J22" s="3"/>
      <c r="K22" s="3"/>
    </row>
    <row r="23" spans="2:11" ht="17" customHeight="1"/>
  </sheetData>
  <mergeCells count="4">
    <mergeCell ref="C3:D3"/>
    <mergeCell ref="C7:D7"/>
    <mergeCell ref="D19:E19"/>
    <mergeCell ref="D21:E21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5"/>
  <sheetViews>
    <sheetView showGridLines="0" showZeros="0" topLeftCell="A6" zoomScalePageLayoutView="80" workbookViewId="0">
      <selection activeCell="D18" sqref="D18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20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2" t="s">
        <v>17</v>
      </c>
      <c r="C11" s="42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43" t="s">
        <v>20</v>
      </c>
      <c r="C12" s="23">
        <v>44177</v>
      </c>
      <c r="D12" s="24">
        <v>0.75</v>
      </c>
      <c r="E12" s="24">
        <v>0</v>
      </c>
      <c r="F12" s="24">
        <f t="shared" ref="F12:F13" si="0">IF(SUM(D12:E12)&gt;24,"总数 &gt; 24 hours.",SUM(D12:E12))</f>
        <v>0.75</v>
      </c>
      <c r="G12" s="24" t="s">
        <v>36</v>
      </c>
    </row>
    <row r="13" spans="2:7" ht="23.25" customHeight="1">
      <c r="B13" s="43" t="s">
        <v>20</v>
      </c>
      <c r="C13" s="23">
        <v>44184</v>
      </c>
      <c r="D13" s="24">
        <v>0.75</v>
      </c>
      <c r="E13" s="24">
        <v>0</v>
      </c>
      <c r="F13" s="24">
        <f t="shared" si="0"/>
        <v>0.75</v>
      </c>
      <c r="G13" s="24" t="s">
        <v>36</v>
      </c>
    </row>
    <row r="14" spans="2:7" ht="23.25" customHeight="1">
      <c r="B14" s="43"/>
      <c r="C14" s="23"/>
      <c r="D14" s="24"/>
      <c r="E14" s="24"/>
      <c r="F14" s="24"/>
      <c r="G14" s="24"/>
    </row>
    <row r="15" spans="2:7" ht="23.25" customHeight="1">
      <c r="B15" s="43"/>
      <c r="C15" s="23"/>
      <c r="D15" s="24"/>
      <c r="E15" s="24"/>
      <c r="F15" s="24"/>
      <c r="G15" s="24"/>
    </row>
    <row r="16" spans="2:7" ht="23.25" customHeight="1">
      <c r="B16" s="43"/>
      <c r="C16" s="23"/>
      <c r="D16" s="24"/>
      <c r="E16" s="24"/>
      <c r="F16" s="24"/>
      <c r="G16" s="24"/>
    </row>
    <row r="17" spans="2:11" ht="23.25" customHeight="1">
      <c r="B17" s="28" t="s">
        <v>2</v>
      </c>
      <c r="C17" s="29"/>
      <c r="D17" s="30">
        <f>SUM(D12:D16)</f>
        <v>1.5</v>
      </c>
      <c r="E17" s="30">
        <f>SUM(E12:E16)</f>
        <v>0</v>
      </c>
      <c r="F17" s="30">
        <f>SUM(F12:F16)</f>
        <v>1.5</v>
      </c>
      <c r="G17" s="30">
        <f>SUM(G12:G16)</f>
        <v>0</v>
      </c>
    </row>
    <row r="18" spans="2:11" ht="23.25" customHeight="1">
      <c r="B18" s="31" t="s">
        <v>4</v>
      </c>
      <c r="C18" s="32"/>
      <c r="D18" s="33">
        <v>200</v>
      </c>
      <c r="E18" s="33"/>
      <c r="F18" s="34"/>
      <c r="G18" s="34"/>
    </row>
    <row r="19" spans="2:11" ht="23.25" customHeight="1">
      <c r="B19" s="31" t="s">
        <v>3</v>
      </c>
      <c r="C19" s="32"/>
      <c r="D19" s="35">
        <f>D17*D18</f>
        <v>300</v>
      </c>
      <c r="E19" s="35">
        <f>E17*E18</f>
        <v>0</v>
      </c>
      <c r="F19" s="35">
        <f>SUM(D19:E19)</f>
        <v>300</v>
      </c>
      <c r="G19" s="35"/>
    </row>
    <row r="20" spans="2:11" ht="16.5" customHeight="1"/>
    <row r="21" spans="2:11" ht="39" customHeight="1">
      <c r="D21" s="55"/>
      <c r="E21" s="55"/>
      <c r="F21" s="13"/>
      <c r="G21" s="13"/>
    </row>
    <row r="22" spans="2:11" ht="17" customHeight="1">
      <c r="B22" s="14"/>
      <c r="C22" s="14"/>
      <c r="D22" s="36" t="s">
        <v>15</v>
      </c>
      <c r="E22" s="37"/>
      <c r="F22" s="38" t="s">
        <v>5</v>
      </c>
      <c r="G22" s="38" t="s">
        <v>5</v>
      </c>
    </row>
    <row r="23" spans="2:11" ht="39" customHeight="1">
      <c r="D23" s="51"/>
      <c r="E23" s="51"/>
      <c r="F23" s="39"/>
      <c r="G23" s="39"/>
      <c r="K23" s="16"/>
    </row>
    <row r="24" spans="2:11" s="15" customFormat="1" ht="17.25" customHeight="1">
      <c r="B24" s="3"/>
      <c r="C24" s="3"/>
      <c r="D24" s="40" t="s">
        <v>16</v>
      </c>
      <c r="E24" s="37"/>
      <c r="F24" s="38" t="s">
        <v>5</v>
      </c>
      <c r="G24" s="38" t="s">
        <v>5</v>
      </c>
      <c r="H24" s="3"/>
      <c r="I24" s="3"/>
      <c r="J24" s="3"/>
      <c r="K24" s="3"/>
    </row>
    <row r="25" spans="2:11" ht="17" customHeight="1"/>
  </sheetData>
  <mergeCells count="4">
    <mergeCell ref="C3:D3"/>
    <mergeCell ref="C7:D7"/>
    <mergeCell ref="D21:E21"/>
    <mergeCell ref="D23:E23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6"/>
  <sheetViews>
    <sheetView showGridLines="0" showZeros="0" topLeftCell="A3" zoomScalePageLayoutView="80" workbookViewId="0">
      <selection activeCell="C12" sqref="C12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3" t="s">
        <v>18</v>
      </c>
      <c r="D3" s="53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4" t="str">
        <f>汇总!C5</f>
        <v>截止2021/2/6</v>
      </c>
      <c r="D7" s="54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18</v>
      </c>
      <c r="C12" s="23">
        <v>44232</v>
      </c>
      <c r="D12" s="24">
        <v>1</v>
      </c>
      <c r="E12" s="24"/>
      <c r="F12" s="24">
        <f t="shared" ref="F12:G17" si="0">IF(SUM(D12:E12)&gt;24,"总数 &gt; 24 hours.",SUM(D12:E12))</f>
        <v>1</v>
      </c>
      <c r="G12" s="24" t="s">
        <v>37</v>
      </c>
    </row>
    <row r="13" spans="2:7" ht="23.25" customHeight="1">
      <c r="B13" s="22"/>
      <c r="C13" s="23"/>
      <c r="D13" s="24"/>
      <c r="E13" s="24"/>
      <c r="F13" s="24"/>
      <c r="G13" s="24"/>
    </row>
    <row r="14" spans="2:7" ht="23.25" customHeight="1">
      <c r="B14" s="22"/>
      <c r="C14" s="23"/>
      <c r="D14" s="24"/>
      <c r="E14" s="24"/>
      <c r="F14" s="24"/>
      <c r="G14" s="24"/>
    </row>
    <row r="15" spans="2:7" ht="23.25" customHeight="1">
      <c r="B15" s="22"/>
      <c r="C15" s="23"/>
      <c r="D15" s="24"/>
      <c r="E15" s="24"/>
      <c r="F15" s="24">
        <f t="shared" si="0"/>
        <v>0</v>
      </c>
      <c r="G15" s="24">
        <f t="shared" si="0"/>
        <v>0</v>
      </c>
    </row>
    <row r="16" spans="2:7" ht="23.25" customHeight="1">
      <c r="B16" s="22"/>
      <c r="C16" s="41"/>
      <c r="D16" s="25"/>
      <c r="E16" s="25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26"/>
      <c r="D17" s="27"/>
      <c r="E17" s="24"/>
      <c r="F17" s="24">
        <f t="shared" si="0"/>
        <v>0</v>
      </c>
      <c r="G17" s="24">
        <f t="shared" si="0"/>
        <v>0</v>
      </c>
    </row>
    <row r="18" spans="2:11" ht="23.25" customHeight="1">
      <c r="B18" s="28" t="s">
        <v>2</v>
      </c>
      <c r="C18" s="29"/>
      <c r="D18" s="30">
        <f>SUM(D12:D17)</f>
        <v>1</v>
      </c>
      <c r="E18" s="30">
        <f>SUM(E12:E17)</f>
        <v>0</v>
      </c>
      <c r="F18" s="30">
        <f>SUM(F12:F17)</f>
        <v>1</v>
      </c>
      <c r="G18" s="30"/>
    </row>
    <row r="19" spans="2:11" ht="23.25" customHeight="1">
      <c r="B19" s="31" t="s">
        <v>4</v>
      </c>
      <c r="C19" s="32"/>
      <c r="D19" s="33">
        <v>200</v>
      </c>
      <c r="E19" s="33"/>
      <c r="F19" s="34"/>
      <c r="G19" s="34"/>
    </row>
    <row r="20" spans="2:11" ht="23.25" customHeight="1">
      <c r="B20" s="31" t="s">
        <v>3</v>
      </c>
      <c r="C20" s="32"/>
      <c r="D20" s="35">
        <f>D18*D19</f>
        <v>200</v>
      </c>
      <c r="E20" s="35">
        <f>E18*E19</f>
        <v>0</v>
      </c>
      <c r="F20" s="35">
        <f>SUM(D20:E20)</f>
        <v>200</v>
      </c>
      <c r="G20" s="35"/>
    </row>
    <row r="21" spans="2:11" ht="16.5" customHeight="1"/>
    <row r="22" spans="2:11" ht="39" customHeight="1">
      <c r="D22" s="55"/>
      <c r="E22" s="55"/>
      <c r="F22" s="13"/>
      <c r="G22" s="13"/>
    </row>
    <row r="23" spans="2:11" ht="17" customHeight="1">
      <c r="B23" s="14"/>
      <c r="C23" s="14"/>
      <c r="D23" s="36" t="s">
        <v>15</v>
      </c>
      <c r="E23" s="37"/>
      <c r="F23" s="38" t="s">
        <v>5</v>
      </c>
      <c r="G23" s="38" t="s">
        <v>5</v>
      </c>
    </row>
    <row r="24" spans="2:11" ht="39" customHeight="1">
      <c r="D24" s="51"/>
      <c r="E24" s="51"/>
      <c r="F24" s="39"/>
      <c r="G24" s="39"/>
      <c r="K24" s="16"/>
    </row>
    <row r="25" spans="2:11" s="15" customFormat="1" ht="17.25" customHeight="1">
      <c r="B25" s="3"/>
      <c r="C25" s="3"/>
      <c r="D25" s="40" t="s">
        <v>16</v>
      </c>
      <c r="E25" s="37"/>
      <c r="F25" s="38" t="s">
        <v>5</v>
      </c>
      <c r="G25" s="38" t="s">
        <v>5</v>
      </c>
      <c r="H25" s="3"/>
      <c r="I25" s="3"/>
      <c r="J25" s="3"/>
      <c r="K25" s="3"/>
    </row>
    <row r="26" spans="2:11" ht="17" customHeight="1"/>
  </sheetData>
  <mergeCells count="4">
    <mergeCell ref="C3:D3"/>
    <mergeCell ref="C7:D7"/>
    <mergeCell ref="D22:E22"/>
    <mergeCell ref="D24:E2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Monica</vt:lpstr>
      <vt:lpstr>Elena</vt:lpstr>
      <vt:lpstr>Double</vt:lpstr>
      <vt:lpstr>Alice</vt:lpstr>
      <vt:lpstr>Kobe</vt:lpstr>
      <vt:lpstr>Celia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2006-09-15T19:01:29Z</dcterms:created>
  <dcterms:modified xsi:type="dcterms:W3CDTF">2021-03-11T11:42:00Z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