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0C7E8C9B-62A9-CB4F-9A80-A48EADFA65F7}" xr6:coauthVersionLast="45" xr6:coauthVersionMax="45" xr10:uidLastSave="{00000000-0000-0000-0000-000000000000}"/>
  <bookViews>
    <workbookView xWindow="-20" yWindow="460" windowWidth="25600" windowHeight="14400" tabRatio="478" activeTab="6" xr2:uid="{00000000-000D-0000-FFFF-FFFF00000000}"/>
  </bookViews>
  <sheets>
    <sheet name="汇总" sheetId="1" r:id="rId1"/>
    <sheet name="Alice" sheetId="12" r:id="rId2"/>
    <sheet name="Elena" sheetId="7" r:id="rId3"/>
    <sheet name="Kobe" sheetId="10" r:id="rId4"/>
    <sheet name="Celia" sheetId="8" r:id="rId5"/>
    <sheet name="Monica" sheetId="9" r:id="rId6"/>
    <sheet name="Double" sheetId="11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1" l="1"/>
  <c r="C7" i="9"/>
  <c r="C7" i="8"/>
  <c r="C7" i="10"/>
  <c r="C7" i="7"/>
  <c r="C7" i="12"/>
  <c r="F18" i="7"/>
  <c r="F19" i="7"/>
  <c r="F12" i="10"/>
  <c r="C10" i="1" l="1"/>
  <c r="F17" i="12"/>
  <c r="F16" i="12"/>
  <c r="F15" i="12"/>
  <c r="F14" i="12"/>
  <c r="F19" i="12" s="1"/>
  <c r="F13" i="12"/>
  <c r="F12" i="12"/>
  <c r="E21" i="12"/>
  <c r="E19" i="12"/>
  <c r="D19" i="12"/>
  <c r="D21" i="12" s="1"/>
  <c r="E19" i="11"/>
  <c r="E21" i="11" s="1"/>
  <c r="D19" i="11"/>
  <c r="D21" i="11" s="1"/>
  <c r="E19" i="10"/>
  <c r="E21" i="10" s="1"/>
  <c r="D19" i="10"/>
  <c r="F19" i="10"/>
  <c r="C14" i="1" s="1"/>
  <c r="D21" i="10"/>
  <c r="F19" i="9"/>
  <c r="C13" i="1" s="1"/>
  <c r="E19" i="9"/>
  <c r="E21" i="9" s="1"/>
  <c r="D19" i="9"/>
  <c r="D21" i="9" s="1"/>
  <c r="E19" i="8"/>
  <c r="E21" i="8" s="1"/>
  <c r="D19" i="8"/>
  <c r="D21" i="8" s="1"/>
  <c r="E20" i="7"/>
  <c r="E22" i="7" s="1"/>
  <c r="D20" i="7"/>
  <c r="D22" i="7" s="1"/>
  <c r="F17" i="7"/>
  <c r="F16" i="7"/>
  <c r="F15" i="7"/>
  <c r="F14" i="7"/>
  <c r="F13" i="7"/>
  <c r="F12" i="7"/>
  <c r="F21" i="11" l="1"/>
  <c r="F21" i="10"/>
  <c r="F19" i="11"/>
  <c r="C15" i="1" s="1"/>
  <c r="E15" i="1" s="1"/>
  <c r="F21" i="12"/>
  <c r="F21" i="9"/>
  <c r="F19" i="8"/>
  <c r="C12" i="1" s="1"/>
  <c r="E12" i="1" s="1"/>
  <c r="F21" i="8"/>
  <c r="F20" i="7"/>
  <c r="C11" i="1" s="1"/>
  <c r="E11" i="1" s="1"/>
  <c r="F22" i="7"/>
  <c r="D17" i="1"/>
  <c r="D19" i="1" s="1"/>
  <c r="E10" i="1"/>
  <c r="E13" i="1"/>
  <c r="E14" i="1"/>
  <c r="E16" i="1"/>
  <c r="F17" i="1" l="1"/>
  <c r="C17" i="1"/>
  <c r="C19" i="1" s="1"/>
  <c r="E19" i="1" s="1"/>
  <c r="F19" i="1" s="1"/>
  <c r="E17" i="1"/>
</calcChain>
</file>

<file path=xl/sharedStrings.xml><?xml version="1.0" encoding="utf-8"?>
<sst xmlns="http://schemas.openxmlformats.org/spreadsheetml/2006/main" count="134" uniqueCount="36">
  <si>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</si>
  <si>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</si>
  <si>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</si>
  <si>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</si>
  <si>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</si>
  <si>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</si>
  <si>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</si>
  <si>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</si>
  <si>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</si>
  <si>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</si>
  <si>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</si>
  <si>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</si>
  <si>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Double</t>
    <phoneticPr fontId="0" type="noConversion"/>
  </si>
  <si>
    <t>Elena</t>
    <phoneticPr fontId="6" type="noConversion"/>
  </si>
  <si>
    <t>时间段: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</si>
  <si>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</si>
  <si>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</si>
  <si>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</si>
  <si>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</si>
  <si>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</si>
  <si>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</si>
  <si>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Double</t>
    <phoneticPr fontId="6" type="noConversion"/>
  </si>
  <si>
    <t>贵定校区课时费汇总</t>
    <phoneticPr fontId="0" type="noConversion"/>
  </si>
  <si>
    <t>时间: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</si>
  <si>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</si>
  <si>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</si>
  <si>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</si>
  <si>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</si>
  <si>
    <t>截止2020/7/31</t>
    <phoneticPr fontId="0" type="noConversion"/>
  </si>
  <si>
    <t>详细（请单击）</t>
    <phoneticPr fontId="0" type="noConversion"/>
  </si>
  <si>
    <t>Kobe详表</t>
  </si>
  <si>
    <t>Alice详表</t>
  </si>
  <si>
    <t>Elena详表</t>
  </si>
  <si>
    <t>Monica详表</t>
  </si>
  <si>
    <t>Double详表</t>
  </si>
  <si>
    <t>Celia详表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</si>
</sst>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￥&quot;* #,##0.00_);_(&quot;￥&quot;* \(#,##0.00\);_(&quot;￥&quot;* &quot;-&quot;??_);_(@_)"/>
    <numFmt numFmtId="177" formatCode="0.00_);[Red]\(0.00\)"/>
  </numFmts>
  <fonts count="19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  <font>
      <u/>
      <sz val="10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left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177" fontId="10" fillId="5" borderId="10" xfId="0" applyNumberFormat="1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left"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8" fillId="6" borderId="7" xfId="0" applyFont="1" applyFill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8" fillId="0" borderId="0" xfId="2"/>
    <xf numFmtId="2" fontId="18" fillId="0" borderId="10" xfId="2" applyNumberFormat="1" applyBorder="1" applyAlignment="1">
      <alignment horizontal="center" vertical="center"/>
    </xf>
    <xf numFmtId="2" fontId="18" fillId="5" borderId="10" xfId="2" applyNumberFormat="1" applyFill="1" applyBorder="1" applyAlignment="1">
      <alignment horizontal="center" vertical="center"/>
    </xf>
  </cellXfs>
  <cellStyles count="3">
    <cellStyle name="常规" xfId="0" builtinId="0" customBuiltin="1"/>
    <cellStyle name="超链接" xfId="2" builtinId="8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26"/>
  <sheetViews>
    <sheetView showGridLines="0" showZeros="0" zoomScale="91" zoomScalePageLayoutView="80" workbookViewId="0">
      <selection activeCell="I10" sqref="I10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58" customHeight="1">
      <c r="B1" s="50" t="s">
        <v>22</v>
      </c>
      <c r="C1" s="50"/>
      <c r="D1" s="50"/>
      <c r="E1" s="50"/>
      <c r="F1" s="48"/>
    </row>
    <row r="2" spans="2:7" ht="16.5" customHeight="1"/>
    <row r="3" spans="2:7" s="15" customFormat="1">
      <c r="B3" s="4"/>
      <c r="C3" s="5"/>
      <c r="D3" s="2"/>
      <c r="E3" s="3"/>
      <c r="F3" s="3"/>
      <c r="G3" s="3"/>
    </row>
    <row r="4" spans="2:7" s="15" customFormat="1">
      <c r="B4" s="6"/>
      <c r="C4" s="8"/>
      <c r="D4" s="7"/>
      <c r="E4" s="3"/>
      <c r="F4" s="3"/>
      <c r="G4" s="3"/>
    </row>
    <row r="5" spans="2:7" s="15" customFormat="1" ht="16">
      <c r="B5" s="19" t="s">
        <v>23</v>
      </c>
      <c r="C5" s="45" t="s">
        <v>28</v>
      </c>
      <c r="D5" s="9"/>
      <c r="E5" s="3"/>
      <c r="F5" s="3"/>
      <c r="G5" s="3"/>
    </row>
    <row r="6" spans="2:7" s="15" customFormat="1">
      <c r="B6" s="10"/>
      <c r="C6" s="11"/>
      <c r="D6" s="9"/>
      <c r="E6" s="3"/>
      <c r="F6" s="3"/>
      <c r="G6" s="3"/>
    </row>
    <row r="7" spans="2:7" s="15" customFormat="1">
      <c r="B7" s="10"/>
      <c r="C7" s="12"/>
      <c r="D7" s="12"/>
      <c r="E7" s="3"/>
      <c r="F7" s="3"/>
      <c r="G7" s="3"/>
    </row>
    <row r="8" spans="2:7" s="15" customFormat="1">
      <c r="B8" s="3"/>
      <c r="C8" s="3"/>
      <c r="D8" s="3"/>
      <c r="E8" s="3"/>
      <c r="F8" s="3"/>
      <c r="G8" s="3"/>
    </row>
    <row r="9" spans="2:7" ht="29.25" customHeight="1">
      <c r="B9" s="20" t="s">
        <v>26</v>
      </c>
      <c r="C9" s="21" t="s">
        <v>0</v>
      </c>
      <c r="D9" s="21" t="s">
        <v>6</v>
      </c>
      <c r="E9" s="21" t="s">
        <v>1</v>
      </c>
      <c r="F9" s="21" t="s">
        <v>29</v>
      </c>
    </row>
    <row r="10" spans="2:7" ht="23.25" customHeight="1">
      <c r="B10" s="22" t="s">
        <v>7</v>
      </c>
      <c r="C10" s="24">
        <f>Alice!F19</f>
        <v>6</v>
      </c>
      <c r="D10" s="24">
        <v>0</v>
      </c>
      <c r="E10" s="24">
        <f t="shared" ref="E10:F16" si="0">IF(SUM(C10:D10)&gt;24,"总数 &gt; 24 hours.",SUM(C10:D10))</f>
        <v>6</v>
      </c>
      <c r="F10" s="56" t="s">
        <v>31</v>
      </c>
    </row>
    <row r="11" spans="2:7" ht="23.25" customHeight="1">
      <c r="B11" s="22" t="s">
        <v>8</v>
      </c>
      <c r="C11" s="24">
        <f>Elena!F20</f>
        <v>8</v>
      </c>
      <c r="D11" s="25"/>
      <c r="E11" s="25">
        <f t="shared" si="0"/>
        <v>8</v>
      </c>
      <c r="F11" s="55" t="s">
        <v>32</v>
      </c>
    </row>
    <row r="12" spans="2:7" ht="23.25" customHeight="1">
      <c r="B12" s="22" t="s">
        <v>9</v>
      </c>
      <c r="C12" s="24">
        <f>Celia!F19</f>
        <v>0</v>
      </c>
      <c r="D12" s="24"/>
      <c r="E12" s="24">
        <f t="shared" si="0"/>
        <v>0</v>
      </c>
      <c r="F12" s="56" t="s">
        <v>35</v>
      </c>
    </row>
    <row r="13" spans="2:7" ht="23.25" customHeight="1">
      <c r="B13" s="22" t="s">
        <v>10</v>
      </c>
      <c r="C13" s="24">
        <f>Monica!F19</f>
        <v>0</v>
      </c>
      <c r="D13" s="25"/>
      <c r="E13" s="25">
        <f t="shared" si="0"/>
        <v>0</v>
      </c>
      <c r="F13" s="55" t="s">
        <v>33</v>
      </c>
    </row>
    <row r="14" spans="2:7" ht="23.25" customHeight="1">
      <c r="B14" s="22" t="s">
        <v>11</v>
      </c>
      <c r="C14" s="24">
        <f>Kobe!F19</f>
        <v>1</v>
      </c>
      <c r="D14" s="24"/>
      <c r="E14" s="24">
        <f t="shared" si="0"/>
        <v>1</v>
      </c>
      <c r="F14" s="55" t="s">
        <v>30</v>
      </c>
      <c r="G14" s="54"/>
    </row>
    <row r="15" spans="2:7" ht="23.25" customHeight="1">
      <c r="B15" s="22" t="s">
        <v>12</v>
      </c>
      <c r="C15" s="24">
        <f>Double!F19</f>
        <v>0</v>
      </c>
      <c r="D15" s="25"/>
      <c r="E15" s="25">
        <f t="shared" si="0"/>
        <v>0</v>
      </c>
      <c r="F15" s="55" t="s">
        <v>34</v>
      </c>
    </row>
    <row r="16" spans="2:7" ht="23.25" customHeight="1">
      <c r="B16" s="22"/>
      <c r="C16" s="24"/>
      <c r="D16" s="24"/>
      <c r="E16" s="24">
        <f t="shared" si="0"/>
        <v>0</v>
      </c>
      <c r="F16" s="24"/>
    </row>
    <row r="17" spans="2:11" ht="23.25" customHeight="1">
      <c r="B17" s="28" t="s">
        <v>2</v>
      </c>
      <c r="C17" s="30">
        <f>SUM(C10:C16)</f>
        <v>15</v>
      </c>
      <c r="D17" s="30">
        <f>SUM(D10:D16)</f>
        <v>0</v>
      </c>
      <c r="E17" s="30">
        <f>SUM(E10:E16)</f>
        <v>15</v>
      </c>
      <c r="F17" s="30">
        <f>SUM(F10:F16)</f>
        <v>0</v>
      </c>
    </row>
    <row r="18" spans="2:11" ht="23.25" customHeight="1">
      <c r="B18" s="31" t="s">
        <v>4</v>
      </c>
      <c r="C18" s="33">
        <v>200</v>
      </c>
      <c r="D18" s="33"/>
      <c r="E18" s="34"/>
      <c r="F18" s="34"/>
    </row>
    <row r="19" spans="2:11" ht="23.25" customHeight="1">
      <c r="B19" s="31" t="s">
        <v>3</v>
      </c>
      <c r="C19" s="35">
        <f>C17*C18</f>
        <v>3000</v>
      </c>
      <c r="D19" s="35">
        <f>D17*D18</f>
        <v>0</v>
      </c>
      <c r="E19" s="35">
        <f>SUM(C19:D19)</f>
        <v>3000</v>
      </c>
      <c r="F19" s="35">
        <f>SUM(D19:E19)</f>
        <v>3000</v>
      </c>
    </row>
    <row r="20" spans="2:11" ht="16.5" customHeight="1"/>
    <row r="21" spans="2:11" ht="16.5" customHeight="1"/>
    <row r="22" spans="2:11" ht="16.5" customHeight="1"/>
    <row r="23" spans="2:11" ht="17" customHeight="1">
      <c r="B23" s="14"/>
      <c r="C23" s="46" t="s">
        <v>25</v>
      </c>
      <c r="D23" s="40"/>
      <c r="E23" s="38" t="s">
        <v>5</v>
      </c>
      <c r="F23" s="38" t="s">
        <v>5</v>
      </c>
    </row>
    <row r="24" spans="2:11" ht="39" customHeight="1">
      <c r="C24" s="49"/>
      <c r="D24" s="49"/>
      <c r="E24" s="39"/>
      <c r="F24" s="39"/>
      <c r="K24" s="16"/>
    </row>
    <row r="25" spans="2:11" s="15" customFormat="1" ht="17.25" customHeight="1">
      <c r="B25" s="3"/>
      <c r="C25" s="40" t="s">
        <v>24</v>
      </c>
      <c r="D25" s="37"/>
      <c r="E25" s="38" t="s">
        <v>5</v>
      </c>
      <c r="F25" s="38" t="s">
        <v>5</v>
      </c>
      <c r="G25" s="3"/>
      <c r="H25" s="3"/>
      <c r="I25" s="3"/>
      <c r="J25" s="3"/>
      <c r="K25" s="3"/>
    </row>
    <row r="26" spans="2:11" ht="17" customHeight="1">
      <c r="C26" s="47"/>
      <c r="D26" s="47"/>
      <c r="E26" s="47"/>
      <c r="F26" s="47"/>
    </row>
  </sheetData>
  <mergeCells count="2">
    <mergeCell ref="C24:D24"/>
    <mergeCell ref="B1:E1"/>
  </mergeCells>
  <phoneticPr fontId="0" type="noConversion"/>
  <hyperlinks>
    <hyperlink ref="F14" location="Kobe!A1" display="Kobe详表" xr:uid="{C04D7899-1AEE-BE43-881C-0EE33E717C64}"/>
    <hyperlink ref="F10" location="Alice!A1" display="Alice详表" xr:uid="{7A7A58EC-2DA7-504F-83BC-3386414EFE9F}"/>
    <hyperlink ref="F11" location="Elena!A1" display="Elena详表" xr:uid="{8B509E27-7561-3141-8B8F-72BAAAD94A27}"/>
    <hyperlink ref="F12" location="Celia!A1" display="Celia详表" xr:uid="{2D413E7C-3763-EE45-8029-8262D3D69AB2}"/>
    <hyperlink ref="F13" location="Monica!A1" display="Monica详表" xr:uid="{F911CEEF-A729-904C-8305-BFF008428272}"/>
    <hyperlink ref="F15" location="Double!A1" display="Double详表" xr:uid="{6A5A980D-0B5C-6448-A1D8-01C25EF5D6DA}"/>
  </hyperlinks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27"/>
  <sheetViews>
    <sheetView showGridLines="0" showZeros="0" zoomScale="93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1" t="s">
        <v>27</v>
      </c>
      <c r="D3" s="51"/>
      <c r="E3" s="1"/>
      <c r="F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2" t="str">
        <f>汇总!C5</f>
        <v>截止2020/7/31</v>
      </c>
      <c r="D7" s="5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</row>
    <row r="12" spans="2:7" ht="23.25" customHeight="1">
      <c r="B12" s="44" t="s">
        <v>7</v>
      </c>
      <c r="C12" s="23">
        <v>44015</v>
      </c>
      <c r="D12" s="24">
        <v>1</v>
      </c>
      <c r="E12" s="24">
        <v>0</v>
      </c>
      <c r="F12" s="24">
        <f t="shared" ref="F12:F17" si="0">IF(SUM(D12:E12)&gt;24,"总数 &gt; 24 hours.",SUM(D12:E12))</f>
        <v>1</v>
      </c>
    </row>
    <row r="13" spans="2:7" ht="23.25" customHeight="1">
      <c r="B13" s="44" t="s">
        <v>7</v>
      </c>
      <c r="C13" s="23">
        <v>44016</v>
      </c>
      <c r="D13" s="24">
        <v>1</v>
      </c>
      <c r="E13" s="25"/>
      <c r="F13" s="25">
        <f t="shared" si="0"/>
        <v>1</v>
      </c>
    </row>
    <row r="14" spans="2:7" ht="23.25" customHeight="1">
      <c r="B14" s="44" t="s">
        <v>7</v>
      </c>
      <c r="C14" s="23">
        <v>44019</v>
      </c>
      <c r="D14" s="24">
        <v>1</v>
      </c>
      <c r="E14" s="24"/>
      <c r="F14" s="24">
        <f t="shared" si="0"/>
        <v>1</v>
      </c>
    </row>
    <row r="15" spans="2:7" ht="23.25" customHeight="1">
      <c r="B15" s="44" t="s">
        <v>7</v>
      </c>
      <c r="C15" s="23">
        <v>44031</v>
      </c>
      <c r="D15" s="24">
        <v>1</v>
      </c>
      <c r="E15" s="25"/>
      <c r="F15" s="25">
        <f t="shared" si="0"/>
        <v>1</v>
      </c>
    </row>
    <row r="16" spans="2:7" ht="23.25" customHeight="1">
      <c r="B16" s="44" t="s">
        <v>7</v>
      </c>
      <c r="C16" s="23">
        <v>44033</v>
      </c>
      <c r="D16" s="24">
        <v>1</v>
      </c>
      <c r="E16" s="24"/>
      <c r="F16" s="24">
        <f t="shared" si="0"/>
        <v>1</v>
      </c>
    </row>
    <row r="17" spans="2:11" ht="23.25" customHeight="1">
      <c r="B17" s="44" t="s">
        <v>7</v>
      </c>
      <c r="C17" s="23">
        <v>44036</v>
      </c>
      <c r="D17" s="24">
        <v>1</v>
      </c>
      <c r="E17" s="25"/>
      <c r="F17" s="25">
        <f t="shared" si="0"/>
        <v>1</v>
      </c>
    </row>
    <row r="18" spans="2:11" ht="23.25" customHeight="1">
      <c r="B18" s="22"/>
      <c r="C18" s="23"/>
      <c r="D18" s="24"/>
      <c r="E18" s="24"/>
      <c r="F18" s="24"/>
    </row>
    <row r="19" spans="2:11" ht="23.25" customHeight="1">
      <c r="B19" s="28" t="s">
        <v>2</v>
      </c>
      <c r="C19" s="29"/>
      <c r="D19" s="30">
        <f>SUM(D12:D18)</f>
        <v>6</v>
      </c>
      <c r="E19" s="30">
        <f>SUM(E12:E18)</f>
        <v>0</v>
      </c>
      <c r="F19" s="30">
        <f>SUM(F12:F18)</f>
        <v>6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</row>
    <row r="21" spans="2:11" ht="23.25" customHeight="1">
      <c r="B21" s="31" t="s">
        <v>3</v>
      </c>
      <c r="C21" s="32"/>
      <c r="D21" s="35">
        <f>D19*D20</f>
        <v>1200</v>
      </c>
      <c r="E21" s="35">
        <f>E19*E20</f>
        <v>0</v>
      </c>
      <c r="F21" s="35">
        <f>SUM(D21:E21)</f>
        <v>1200</v>
      </c>
    </row>
    <row r="22" spans="2:11" ht="16.5" customHeight="1"/>
    <row r="23" spans="2:11" ht="39" customHeight="1">
      <c r="D23" s="53"/>
      <c r="E23" s="53"/>
      <c r="F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</row>
    <row r="25" spans="2:11" ht="39" customHeight="1">
      <c r="D25" s="49"/>
      <c r="E25" s="49"/>
      <c r="F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28"/>
  <sheetViews>
    <sheetView showGridLines="0" showZeros="0" topLeftCell="A3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1" t="s">
        <v>13</v>
      </c>
      <c r="D3" s="51"/>
      <c r="E3" s="1"/>
      <c r="F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2" t="str">
        <f>汇总!C5</f>
        <v>截止2020/7/31</v>
      </c>
      <c r="D7" s="5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</row>
    <row r="12" spans="2:7" ht="23.25" customHeight="1">
      <c r="B12" s="22" t="s">
        <v>8</v>
      </c>
      <c r="C12" s="23">
        <v>44017</v>
      </c>
      <c r="D12" s="24">
        <v>1</v>
      </c>
      <c r="E12" s="41"/>
      <c r="F12" s="24">
        <f t="shared" ref="F12:F18" si="0">IF(SUM(D12:E12)&gt;24,"总数 &gt; 24 hours.",SUM(D12:E12))</f>
        <v>1</v>
      </c>
    </row>
    <row r="13" spans="2:7" ht="23.25" customHeight="1">
      <c r="B13" s="22" t="s">
        <v>8</v>
      </c>
      <c r="C13" s="23">
        <v>44020</v>
      </c>
      <c r="D13" s="24">
        <v>1</v>
      </c>
      <c r="E13" s="25"/>
      <c r="F13" s="25">
        <f t="shared" si="0"/>
        <v>1</v>
      </c>
    </row>
    <row r="14" spans="2:7" ht="23.25" customHeight="1">
      <c r="B14" s="22" t="s">
        <v>8</v>
      </c>
      <c r="C14" s="23">
        <v>44021</v>
      </c>
      <c r="D14" s="24">
        <v>1</v>
      </c>
      <c r="E14" s="24"/>
      <c r="F14" s="24">
        <f t="shared" si="0"/>
        <v>1</v>
      </c>
    </row>
    <row r="15" spans="2:7" ht="23.25" customHeight="1">
      <c r="B15" s="22" t="s">
        <v>8</v>
      </c>
      <c r="C15" s="23">
        <v>44031</v>
      </c>
      <c r="D15" s="24">
        <v>1</v>
      </c>
      <c r="E15" s="25"/>
      <c r="F15" s="25">
        <f t="shared" si="0"/>
        <v>1</v>
      </c>
    </row>
    <row r="16" spans="2:7" ht="23.25" customHeight="1">
      <c r="B16" s="22" t="s">
        <v>8</v>
      </c>
      <c r="C16" s="23">
        <v>44035</v>
      </c>
      <c r="D16" s="24">
        <v>1</v>
      </c>
      <c r="E16" s="24"/>
      <c r="F16" s="24">
        <f t="shared" si="0"/>
        <v>1</v>
      </c>
    </row>
    <row r="17" spans="2:11" ht="23.25" customHeight="1">
      <c r="B17" s="22" t="s">
        <v>8</v>
      </c>
      <c r="C17" s="23">
        <v>44037</v>
      </c>
      <c r="D17" s="24">
        <v>1</v>
      </c>
      <c r="E17" s="25"/>
      <c r="F17" s="25">
        <f t="shared" si="0"/>
        <v>1</v>
      </c>
    </row>
    <row r="18" spans="2:11" ht="23.25" customHeight="1">
      <c r="B18" s="22" t="s">
        <v>8</v>
      </c>
      <c r="C18" s="23">
        <v>44041</v>
      </c>
      <c r="D18" s="24">
        <v>1</v>
      </c>
      <c r="E18" s="25"/>
      <c r="F18" s="25">
        <f t="shared" si="0"/>
        <v>1</v>
      </c>
    </row>
    <row r="19" spans="2:11" ht="23.25" customHeight="1">
      <c r="B19" s="22" t="s">
        <v>8</v>
      </c>
      <c r="C19" s="23">
        <v>44042</v>
      </c>
      <c r="D19" s="24">
        <v>1</v>
      </c>
      <c r="E19" s="25"/>
      <c r="F19" s="25">
        <f t="shared" ref="F19" si="1">IF(SUM(D19:E19)&gt;24,"总数 &gt; 24 hours.",SUM(D19:E19))</f>
        <v>1</v>
      </c>
    </row>
    <row r="20" spans="2:11" ht="23.25" customHeight="1">
      <c r="B20" s="28" t="s">
        <v>2</v>
      </c>
      <c r="C20" s="29"/>
      <c r="D20" s="30">
        <f>SUM(D12:D19)</f>
        <v>8</v>
      </c>
      <c r="E20" s="30">
        <f>SUM(E12:E19)</f>
        <v>0</v>
      </c>
      <c r="F20" s="30">
        <f>SUM(F12:F19)</f>
        <v>8</v>
      </c>
    </row>
    <row r="21" spans="2:11" ht="23.25" customHeight="1">
      <c r="B21" s="31" t="s">
        <v>4</v>
      </c>
      <c r="C21" s="32"/>
      <c r="D21" s="33">
        <v>200</v>
      </c>
      <c r="E21" s="33"/>
      <c r="F21" s="34"/>
    </row>
    <row r="22" spans="2:11" ht="23.25" customHeight="1">
      <c r="B22" s="31" t="s">
        <v>3</v>
      </c>
      <c r="C22" s="32"/>
      <c r="D22" s="35">
        <f>D20*D21</f>
        <v>1600</v>
      </c>
      <c r="E22" s="35">
        <f>E20*E21</f>
        <v>0</v>
      </c>
      <c r="F22" s="35">
        <f>SUM(D22:E22)</f>
        <v>1600</v>
      </c>
    </row>
    <row r="23" spans="2:11" ht="16.5" customHeight="1"/>
    <row r="24" spans="2:11" ht="39" customHeight="1">
      <c r="D24" s="53"/>
      <c r="E24" s="53"/>
      <c r="F24" s="13"/>
    </row>
    <row r="25" spans="2:11" ht="17" customHeight="1">
      <c r="B25" s="14"/>
      <c r="C25" s="14"/>
      <c r="D25" s="36" t="s">
        <v>15</v>
      </c>
      <c r="E25" s="37"/>
      <c r="F25" s="38" t="s">
        <v>5</v>
      </c>
    </row>
    <row r="26" spans="2:11" ht="39" customHeight="1">
      <c r="D26" s="49"/>
      <c r="E26" s="49"/>
      <c r="F26" s="39"/>
      <c r="K26" s="16"/>
    </row>
    <row r="27" spans="2:11" s="15" customFormat="1" ht="17.25" customHeight="1">
      <c r="B27" s="3"/>
      <c r="C27" s="3"/>
      <c r="D27" s="40" t="s">
        <v>16</v>
      </c>
      <c r="E27" s="37"/>
      <c r="F27" s="38" t="s">
        <v>5</v>
      </c>
      <c r="G27" s="3"/>
      <c r="H27" s="3"/>
      <c r="I27" s="3"/>
      <c r="J27" s="3"/>
      <c r="K27" s="3"/>
    </row>
    <row r="28" spans="2:11" ht="17" customHeight="1"/>
  </sheetData>
  <mergeCells count="4">
    <mergeCell ref="D26:E26"/>
    <mergeCell ref="C3:D3"/>
    <mergeCell ref="C7:D7"/>
    <mergeCell ref="D24:E24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7"/>
  <sheetViews>
    <sheetView showGridLines="0" showZeros="0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1" t="s">
        <v>20</v>
      </c>
      <c r="D3" s="51"/>
      <c r="E3" s="1"/>
      <c r="F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2" t="str">
        <f>汇总!C5</f>
        <v>截止2020/7/31</v>
      </c>
      <c r="D7" s="5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</row>
    <row r="12" spans="2:7" ht="23.25" customHeight="1">
      <c r="B12" s="44" t="s">
        <v>11</v>
      </c>
      <c r="C12" s="23">
        <v>44016</v>
      </c>
      <c r="D12" s="24">
        <v>1</v>
      </c>
      <c r="E12" s="24">
        <v>0</v>
      </c>
      <c r="F12" s="24">
        <f t="shared" ref="F12" si="0">IF(SUM(D12:E12)&gt;24,"总数 &gt; 24 hours.",SUM(D12:E12))</f>
        <v>1</v>
      </c>
    </row>
    <row r="13" spans="2:7" ht="23.25" customHeight="1">
      <c r="B13" s="22"/>
      <c r="C13" s="23"/>
      <c r="D13" s="24"/>
      <c r="E13" s="25"/>
      <c r="F13" s="25"/>
    </row>
    <row r="14" spans="2:7" ht="23.25" customHeight="1">
      <c r="B14" s="22"/>
      <c r="C14" s="23"/>
      <c r="D14" s="24"/>
      <c r="E14" s="24"/>
      <c r="F14" s="24"/>
    </row>
    <row r="15" spans="2:7" ht="23.25" customHeight="1">
      <c r="B15" s="22"/>
      <c r="C15" s="23"/>
      <c r="D15" s="24"/>
      <c r="E15" s="25"/>
      <c r="F15" s="25"/>
    </row>
    <row r="16" spans="2:7" ht="23.25" customHeight="1">
      <c r="B16" s="22"/>
      <c r="C16" s="23"/>
      <c r="D16" s="24"/>
      <c r="E16" s="24"/>
      <c r="F16" s="24"/>
    </row>
    <row r="17" spans="2:11" ht="23.25" customHeight="1">
      <c r="B17" s="22"/>
      <c r="C17" s="23"/>
      <c r="D17" s="24"/>
      <c r="E17" s="25"/>
      <c r="F17" s="25"/>
    </row>
    <row r="18" spans="2:11" ht="23.25" customHeight="1">
      <c r="B18" s="22"/>
      <c r="C18" s="23"/>
      <c r="D18" s="24"/>
      <c r="E18" s="24"/>
      <c r="F18" s="24"/>
    </row>
    <row r="19" spans="2:11" ht="23.25" customHeight="1">
      <c r="B19" s="28" t="s">
        <v>2</v>
      </c>
      <c r="C19" s="29"/>
      <c r="D19" s="30">
        <f>SUM(D12:D18)</f>
        <v>1</v>
      </c>
      <c r="E19" s="30">
        <f>SUM(E12:E18)</f>
        <v>0</v>
      </c>
      <c r="F19" s="30">
        <f>SUM(F12:F18)</f>
        <v>1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</row>
    <row r="21" spans="2:11" ht="23.25" customHeight="1">
      <c r="B21" s="31" t="s">
        <v>3</v>
      </c>
      <c r="C21" s="32"/>
      <c r="D21" s="35">
        <f>D19*D20</f>
        <v>200</v>
      </c>
      <c r="E21" s="35">
        <f>E19*E20</f>
        <v>0</v>
      </c>
      <c r="F21" s="35">
        <f>SUM(D21:E21)</f>
        <v>200</v>
      </c>
    </row>
    <row r="22" spans="2:11" ht="16.5" customHeight="1"/>
    <row r="23" spans="2:11" ht="39" customHeight="1">
      <c r="D23" s="53"/>
      <c r="E23" s="53"/>
      <c r="F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</row>
    <row r="25" spans="2:11" ht="39" customHeight="1">
      <c r="D25" s="49"/>
      <c r="E25" s="49"/>
      <c r="F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27"/>
  <sheetViews>
    <sheetView showGridLines="0" showZeros="0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1" t="s">
        <v>18</v>
      </c>
      <c r="D3" s="51"/>
      <c r="E3" s="1"/>
      <c r="F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2" t="str">
        <f>汇总!C5</f>
        <v>截止2020/7/31</v>
      </c>
      <c r="D7" s="5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</row>
    <row r="12" spans="2:7" ht="23.25" customHeight="1">
      <c r="B12" s="22"/>
      <c r="C12" s="23"/>
      <c r="D12" s="24"/>
      <c r="E12" s="24"/>
      <c r="F12" s="24"/>
    </row>
    <row r="13" spans="2:7" ht="23.25" customHeight="1">
      <c r="B13" s="22"/>
      <c r="C13" s="23"/>
      <c r="D13" s="24"/>
      <c r="E13" s="25"/>
      <c r="F13" s="25"/>
    </row>
    <row r="14" spans="2:7" ht="23.25" customHeight="1">
      <c r="B14" s="22"/>
      <c r="C14" s="23"/>
      <c r="D14" s="24"/>
      <c r="E14" s="24"/>
      <c r="F14" s="24"/>
    </row>
    <row r="15" spans="2:7" ht="23.25" customHeight="1">
      <c r="B15" s="22"/>
      <c r="C15" s="23"/>
      <c r="D15" s="24"/>
      <c r="E15" s="25"/>
      <c r="F15" s="25"/>
    </row>
    <row r="16" spans="2:7" ht="23.25" customHeight="1">
      <c r="B16" s="22"/>
      <c r="C16" s="23"/>
      <c r="D16" s="24"/>
      <c r="E16" s="24"/>
      <c r="F16" s="24"/>
    </row>
    <row r="17" spans="2:11" ht="23.25" customHeight="1">
      <c r="B17" s="22"/>
      <c r="C17" s="42"/>
      <c r="D17" s="25"/>
      <c r="E17" s="25"/>
      <c r="F17" s="25"/>
    </row>
    <row r="18" spans="2:11" ht="23.25" customHeight="1">
      <c r="B18" s="22"/>
      <c r="C18" s="26"/>
      <c r="D18" s="27"/>
      <c r="E18" s="24"/>
      <c r="F18" s="24"/>
    </row>
    <row r="19" spans="2:11" ht="23.25" customHeight="1">
      <c r="B19" s="28" t="s">
        <v>2</v>
      </c>
      <c r="C19" s="29"/>
      <c r="D19" s="30">
        <f>SUM(D12:D18)</f>
        <v>0</v>
      </c>
      <c r="E19" s="30">
        <f>SUM(E12:E18)</f>
        <v>0</v>
      </c>
      <c r="F19" s="30">
        <f>SUM(F12:F18)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</row>
    <row r="21" spans="2:11" ht="23.25" customHeight="1">
      <c r="B21" s="31" t="s">
        <v>3</v>
      </c>
      <c r="C21" s="32"/>
      <c r="D21" s="35">
        <f>D19*D20</f>
        <v>0</v>
      </c>
      <c r="E21" s="35">
        <f>E19*E20</f>
        <v>0</v>
      </c>
      <c r="F21" s="35">
        <f>SUM(D21:E21)</f>
        <v>0</v>
      </c>
    </row>
    <row r="22" spans="2:11" ht="16.5" customHeight="1"/>
    <row r="23" spans="2:11" ht="39" customHeight="1">
      <c r="D23" s="53"/>
      <c r="E23" s="53"/>
      <c r="F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</row>
    <row r="25" spans="2:11" ht="39" customHeight="1">
      <c r="D25" s="49"/>
      <c r="E25" s="49"/>
      <c r="F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27"/>
  <sheetViews>
    <sheetView showGridLines="0" showZeros="0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1" t="s">
        <v>19</v>
      </c>
      <c r="D3" s="51"/>
      <c r="E3" s="1"/>
      <c r="F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2" t="str">
        <f>汇总!C5</f>
        <v>截止2020/7/31</v>
      </c>
      <c r="D7" s="5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</row>
    <row r="12" spans="2:7" ht="23.25" customHeight="1">
      <c r="B12" s="22"/>
      <c r="C12" s="23"/>
      <c r="D12" s="24"/>
      <c r="E12" s="24"/>
      <c r="F12" s="24"/>
    </row>
    <row r="13" spans="2:7" ht="23.25" customHeight="1">
      <c r="B13" s="22"/>
      <c r="C13" s="23"/>
      <c r="D13" s="24"/>
      <c r="E13" s="25"/>
      <c r="F13" s="25"/>
    </row>
    <row r="14" spans="2:7" ht="23.25" customHeight="1">
      <c r="B14" s="22"/>
      <c r="C14" s="23"/>
      <c r="D14" s="24"/>
      <c r="E14" s="24"/>
      <c r="F14" s="24"/>
    </row>
    <row r="15" spans="2:7" ht="23.25" customHeight="1">
      <c r="B15" s="22"/>
      <c r="C15" s="23"/>
      <c r="D15" s="24"/>
      <c r="E15" s="25"/>
      <c r="F15" s="25"/>
    </row>
    <row r="16" spans="2:7" ht="23.25" customHeight="1">
      <c r="B16" s="22"/>
      <c r="C16" s="23"/>
      <c r="D16" s="24"/>
      <c r="E16" s="24"/>
      <c r="F16" s="24"/>
    </row>
    <row r="17" spans="2:11" ht="23.25" customHeight="1">
      <c r="B17" s="22"/>
      <c r="C17" s="42"/>
      <c r="D17" s="25"/>
      <c r="E17" s="25"/>
      <c r="F17" s="25"/>
    </row>
    <row r="18" spans="2:11" ht="23.25" customHeight="1">
      <c r="B18" s="22"/>
      <c r="C18" s="26"/>
      <c r="D18" s="27"/>
      <c r="E18" s="24"/>
      <c r="F18" s="24"/>
    </row>
    <row r="19" spans="2:11" ht="23.25" customHeight="1">
      <c r="B19" s="28" t="s">
        <v>2</v>
      </c>
      <c r="C19" s="29"/>
      <c r="D19" s="30">
        <f>SUM(D12:D18)</f>
        <v>0</v>
      </c>
      <c r="E19" s="30">
        <f>SUM(E12:E18)</f>
        <v>0</v>
      </c>
      <c r="F19" s="30">
        <f>SUM(F12:F18)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</row>
    <row r="21" spans="2:11" ht="23.25" customHeight="1">
      <c r="B21" s="31" t="s">
        <v>3</v>
      </c>
      <c r="C21" s="32"/>
      <c r="D21" s="35">
        <f>D19*D20</f>
        <v>0</v>
      </c>
      <c r="E21" s="35">
        <f>E19*E20</f>
        <v>0</v>
      </c>
      <c r="F21" s="35">
        <f>SUM(D21:E21)</f>
        <v>0</v>
      </c>
    </row>
    <row r="22" spans="2:11" ht="16.5" customHeight="1"/>
    <row r="23" spans="2:11" ht="39" customHeight="1">
      <c r="D23" s="53"/>
      <c r="E23" s="53"/>
      <c r="F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</row>
    <row r="25" spans="2:11" ht="39" customHeight="1">
      <c r="D25" s="49"/>
      <c r="E25" s="49"/>
      <c r="F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AEF-6B04-F146-B956-BB10771332DC}">
  <sheetPr>
    <pageSetUpPr autoPageBreaks="0" fitToPage="1"/>
  </sheetPr>
  <dimension ref="B1:K27"/>
  <sheetViews>
    <sheetView showGridLines="0" showZeros="0" tabSelected="1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1" t="s">
        <v>21</v>
      </c>
      <c r="D3" s="51"/>
      <c r="E3" s="1"/>
      <c r="F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2" t="str">
        <f>汇总!C5</f>
        <v>截止2020/7/31</v>
      </c>
      <c r="D7" s="5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</row>
    <row r="12" spans="2:7" ht="23.25" customHeight="1">
      <c r="B12" s="44"/>
      <c r="C12" s="23"/>
      <c r="D12" s="24"/>
      <c r="E12" s="24"/>
      <c r="F12" s="24"/>
    </row>
    <row r="13" spans="2:7" ht="23.25" customHeight="1">
      <c r="B13" s="44"/>
      <c r="C13" s="23"/>
      <c r="D13" s="24"/>
      <c r="E13" s="25"/>
      <c r="F13" s="25"/>
    </row>
    <row r="14" spans="2:7" ht="23.25" customHeight="1">
      <c r="B14" s="44"/>
      <c r="C14" s="23"/>
      <c r="D14" s="24"/>
      <c r="E14" s="24"/>
      <c r="F14" s="24"/>
    </row>
    <row r="15" spans="2:7" ht="23.25" customHeight="1">
      <c r="B15" s="44"/>
      <c r="C15" s="23"/>
      <c r="D15" s="24"/>
      <c r="E15" s="24"/>
      <c r="F15" s="24"/>
    </row>
    <row r="16" spans="2:7" ht="23.25" customHeight="1">
      <c r="B16" s="44"/>
      <c r="C16" s="23"/>
      <c r="D16" s="24"/>
      <c r="E16" s="25"/>
      <c r="F16" s="25"/>
    </row>
    <row r="17" spans="2:11" ht="23.25" customHeight="1">
      <c r="B17" s="22"/>
      <c r="C17" s="23"/>
      <c r="D17" s="24"/>
      <c r="E17" s="25"/>
      <c r="F17" s="25"/>
    </row>
    <row r="18" spans="2:11" ht="23.25" customHeight="1">
      <c r="B18" s="22"/>
      <c r="C18" s="23"/>
      <c r="D18" s="24"/>
      <c r="E18" s="24"/>
      <c r="F18" s="24"/>
    </row>
    <row r="19" spans="2:11" ht="23.25" customHeight="1">
      <c r="B19" s="28" t="s">
        <v>2</v>
      </c>
      <c r="C19" s="29"/>
      <c r="D19" s="30">
        <f>SUM(D12:D18)</f>
        <v>0</v>
      </c>
      <c r="E19" s="30">
        <f>SUM(E12:E18)</f>
        <v>0</v>
      </c>
      <c r="F19" s="30">
        <f>SUM(F12:F18)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</row>
    <row r="21" spans="2:11" ht="23.25" customHeight="1">
      <c r="B21" s="31" t="s">
        <v>3</v>
      </c>
      <c r="C21" s="32"/>
      <c r="D21" s="35">
        <f>D19*D20</f>
        <v>0</v>
      </c>
      <c r="E21" s="35">
        <f>E19*E20</f>
        <v>0</v>
      </c>
      <c r="F21" s="35">
        <f>SUM(D21:E21)</f>
        <v>0</v>
      </c>
    </row>
    <row r="22" spans="2:11" ht="16.5" customHeight="1"/>
    <row r="23" spans="2:11" ht="39" customHeight="1">
      <c r="D23" s="53"/>
      <c r="E23" s="53"/>
      <c r="F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</row>
    <row r="25" spans="2:11" ht="39" customHeight="1">
      <c r="D25" s="49"/>
      <c r="E25" s="49"/>
      <c r="F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Alice</vt:lpstr>
      <vt:lpstr>Elena</vt:lpstr>
      <vt:lpstr>Kobe</vt:lpstr>
      <vt:lpstr>Celia</vt:lpstr>
      <vt:lpstr>Monica</vt:lpstr>
      <vt:lpstr>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A2164</cp:lastModifiedBy>
  <dcterms:created xsi:type="dcterms:W3CDTF">2006-09-15T19:01:29Z</dcterms:created>
  <dcterms:modified xsi:type="dcterms:W3CDTF">2020-08-04T16:41:41Z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