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4763C5B8-89A8-7E4E-8802-CDD993810292}" xr6:coauthVersionLast="45" xr6:coauthVersionMax="45" xr10:uidLastSave="{00000000-0000-0000-0000-000000000000}"/>
  <bookViews>
    <workbookView xWindow="0" yWindow="460" windowWidth="25600" windowHeight="14400" tabRatio="478" xr2:uid="{00000000-000D-0000-FFFF-FFFF00000000}"/>
  </bookViews>
  <sheets>
    <sheet name="汇总" sheetId="1" r:id="rId1"/>
    <sheet name="Alice" sheetId="12" r:id="rId2"/>
    <sheet name="Elena" sheetId="7" r:id="rId3"/>
    <sheet name="Celia" sheetId="8" r:id="rId4"/>
    <sheet name="Monica" sheetId="9" r:id="rId5"/>
    <sheet name="Kobe" sheetId="10" r:id="rId6"/>
    <sheet name="Double" sheetId="11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F15" i="11"/>
  <c r="F16" i="11"/>
  <c r="C14" i="1"/>
  <c r="C13" i="1"/>
  <c r="C12" i="1"/>
  <c r="C11" i="1"/>
  <c r="F17" i="12"/>
  <c r="F16" i="12"/>
  <c r="F15" i="12"/>
  <c r="F14" i="12"/>
  <c r="F19" i="12" s="1"/>
  <c r="F13" i="12"/>
  <c r="F12" i="12"/>
  <c r="E21" i="12"/>
  <c r="E19" i="12"/>
  <c r="D19" i="12"/>
  <c r="D21" i="12" s="1"/>
  <c r="F14" i="11"/>
  <c r="F13" i="11"/>
  <c r="F12" i="11"/>
  <c r="E19" i="11"/>
  <c r="E21" i="11" s="1"/>
  <c r="D19" i="11"/>
  <c r="D21" i="11" s="1"/>
  <c r="F21" i="11" s="1"/>
  <c r="E19" i="10"/>
  <c r="D19" i="10"/>
  <c r="F18" i="10"/>
  <c r="F17" i="10"/>
  <c r="F16" i="10"/>
  <c r="F15" i="10"/>
  <c r="F14" i="10"/>
  <c r="F13" i="10"/>
  <c r="F12" i="10"/>
  <c r="F19" i="10" s="1"/>
  <c r="E21" i="10"/>
  <c r="D21" i="10"/>
  <c r="F21" i="10" s="1"/>
  <c r="F14" i="9"/>
  <c r="F13" i="9"/>
  <c r="F12" i="9"/>
  <c r="F19" i="9" s="1"/>
  <c r="E19" i="9"/>
  <c r="E21" i="9" s="1"/>
  <c r="D19" i="9"/>
  <c r="D21" i="9" s="1"/>
  <c r="E19" i="8"/>
  <c r="E21" i="8" s="1"/>
  <c r="D19" i="8"/>
  <c r="D21" i="8" s="1"/>
  <c r="F18" i="8"/>
  <c r="F17" i="8"/>
  <c r="F16" i="8"/>
  <c r="F15" i="8"/>
  <c r="F14" i="8"/>
  <c r="F13" i="8"/>
  <c r="F12" i="8"/>
  <c r="E19" i="7"/>
  <c r="E21" i="7" s="1"/>
  <c r="D19" i="7"/>
  <c r="D21" i="7" s="1"/>
  <c r="F18" i="7"/>
  <c r="F17" i="7"/>
  <c r="F16" i="7"/>
  <c r="F15" i="7"/>
  <c r="F14" i="7"/>
  <c r="F13" i="7"/>
  <c r="F12" i="7"/>
  <c r="F19" i="11" l="1"/>
  <c r="C15" i="1" s="1"/>
  <c r="F21" i="12"/>
  <c r="F21" i="9"/>
  <c r="F19" i="8"/>
  <c r="F21" i="8"/>
  <c r="F19" i="7"/>
  <c r="F21" i="7"/>
  <c r="D17" i="1"/>
  <c r="D19" i="1" s="1"/>
  <c r="C17" i="1"/>
  <c r="C19" i="1" s="1"/>
  <c r="E10" i="1"/>
  <c r="E11" i="1"/>
  <c r="E12" i="1"/>
  <c r="E13" i="1"/>
  <c r="E14" i="1"/>
  <c r="E15" i="1"/>
  <c r="E16" i="1"/>
  <c r="E17" i="1" l="1"/>
  <c r="E19" i="1"/>
</calcChain>
</file>

<file path=xl/sharedStrings.xml><?xml version="1.0" encoding="utf-8"?>
<sst xmlns="http://schemas.openxmlformats.org/spreadsheetml/2006/main" count="147" uniqueCount="30">
  <si>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</si>
  <si>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</si>
  <si>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</si>
  <si>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</si>
  <si>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</si>
  <si>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</si>
  <si>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</si>
  <si>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</si>
  <si>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</si>
  <si>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</si>
  <si>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</si>
  <si>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</si>
  <si>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</si>
  <si>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</si>
  <si>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</si>
  <si>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2020年7月前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</si>
  <si>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</si>
  <si>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</si>
  <si>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</si>
  <si>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</si>
  <si>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</si>
  <si>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</si>
  <si>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</si>
  <si>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</si>
  <si>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</si>
  <si>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截止2020/7/1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</si>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</sst>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￥&quot;* #,##0.00_);_(&quot;￥&quot;* \(#,##0.00\);_(&quot;￥&quot;* &quot;-&quot;??_);_(@_)"/>
    <numFmt numFmtId="179" formatCode="0.00_);[Red]\(0.00\)"/>
  </numFmts>
  <fonts count="18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7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8" fillId="6" borderId="7" xfId="0" applyFont="1" applyFill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14" fontId="10" fillId="0" borderId="7" xfId="0" applyNumberFormat="1" applyFont="1" applyBorder="1" applyAlignment="1">
      <alignment horizontal="left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79" fontId="10" fillId="5" borderId="10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</cellXfs>
  <cellStyles count="2">
    <cellStyle name="常规" xfId="0" builtinId="0" customBuiltin="1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J26"/>
  <sheetViews>
    <sheetView showGridLines="0" showZeros="0" tabSelected="1" zoomScale="91" zoomScalePageLayoutView="80" workbookViewId="0">
      <selection activeCell="D15" sqref="D15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5" width="20" style="3" customWidth="1"/>
    <col min="6" max="6" width="14.3984375" style="3" customWidth="1"/>
    <col min="7" max="7" width="20.19921875" style="3" customWidth="1"/>
    <col min="8" max="8" width="21.19921875" style="3" customWidth="1"/>
    <col min="9" max="9" width="17.3984375" style="3" customWidth="1"/>
    <col min="10" max="10" width="13.796875" style="3" customWidth="1"/>
    <col min="11" max="11" width="16.19921875" style="3" customWidth="1"/>
    <col min="12" max="13" width="7.19921875" style="3"/>
    <col min="14" max="14" width="15.796875" style="3" customWidth="1"/>
    <col min="15" max="15" width="11.3984375" style="3" customWidth="1"/>
    <col min="16" max="16" width="12.796875" style="3" customWidth="1"/>
    <col min="17" max="18" width="11.19921875" style="3" customWidth="1"/>
    <col min="19" max="20" width="7.19921875" style="3"/>
    <col min="21" max="21" width="12.796875" style="3" customWidth="1"/>
    <col min="22" max="22" width="14.3984375" style="3" customWidth="1"/>
    <col min="23" max="23" width="12" style="3" customWidth="1"/>
    <col min="24" max="24" width="9.19921875" style="3" customWidth="1"/>
    <col min="25" max="25" width="10.796875" style="3" customWidth="1"/>
    <col min="26" max="26" width="7.19921875" style="3"/>
    <col min="27" max="27" width="13.796875" style="3" customWidth="1"/>
    <col min="28" max="28" width="12.3984375" style="3" customWidth="1"/>
    <col min="29" max="29" width="12.19921875" style="3" customWidth="1"/>
    <col min="30" max="30" width="9.796875" style="3" customWidth="1"/>
    <col min="31" max="31" width="11.796875" style="3" customWidth="1"/>
    <col min="32" max="32" width="7.19921875" style="3"/>
    <col min="33" max="33" width="9.59765625" style="3" customWidth="1"/>
    <col min="34" max="34" width="11.796875" style="3" customWidth="1"/>
    <col min="35" max="16384" width="7.19921875" style="3"/>
  </cols>
  <sheetData>
    <row r="1" spans="2:6" ht="58" customHeight="1">
      <c r="B1" s="52" t="s">
        <v>23</v>
      </c>
      <c r="C1" s="52"/>
      <c r="D1" s="52"/>
      <c r="E1" s="52"/>
    </row>
    <row r="2" spans="2:6" ht="16.5" customHeight="1"/>
    <row r="3" spans="2:6" s="15" customFormat="1">
      <c r="B3" s="4"/>
      <c r="C3" s="5"/>
      <c r="D3" s="2"/>
      <c r="E3" s="3"/>
      <c r="F3" s="3"/>
    </row>
    <row r="4" spans="2:6" s="15" customFormat="1">
      <c r="B4" s="6"/>
      <c r="C4" s="8"/>
      <c r="D4" s="7"/>
      <c r="E4" s="3"/>
      <c r="F4" s="3"/>
    </row>
    <row r="5" spans="2:6" s="15" customFormat="1" ht="16">
      <c r="B5" s="21" t="s">
        <v>24</v>
      </c>
      <c r="C5" s="49" t="s">
        <v>25</v>
      </c>
      <c r="D5" s="9"/>
      <c r="E5" s="3"/>
      <c r="F5" s="3"/>
    </row>
    <row r="6" spans="2:6" s="15" customFormat="1">
      <c r="B6" s="10"/>
      <c r="C6" s="11"/>
      <c r="D6" s="9"/>
      <c r="E6" s="3"/>
      <c r="F6" s="3"/>
    </row>
    <row r="7" spans="2:6" s="15" customFormat="1">
      <c r="B7" s="10"/>
      <c r="C7" s="12"/>
      <c r="D7" s="12"/>
      <c r="E7" s="3"/>
      <c r="F7" s="3"/>
    </row>
    <row r="8" spans="2:6" s="15" customFormat="1">
      <c r="B8" s="3"/>
      <c r="C8" s="3"/>
      <c r="D8" s="3"/>
      <c r="E8" s="3"/>
      <c r="F8" s="3"/>
    </row>
    <row r="9" spans="2:6" ht="29.25" customHeight="1">
      <c r="B9" s="23" t="s">
        <v>28</v>
      </c>
      <c r="C9" s="24" t="s">
        <v>0</v>
      </c>
      <c r="D9" s="24" t="s">
        <v>6</v>
      </c>
      <c r="E9" s="24" t="s">
        <v>1</v>
      </c>
    </row>
    <row r="10" spans="2:6" ht="23.25" customHeight="1">
      <c r="B10" s="25" t="s">
        <v>7</v>
      </c>
      <c r="C10" s="27">
        <f>Alice!F19</f>
        <v>6</v>
      </c>
      <c r="D10" s="27">
        <v>0</v>
      </c>
      <c r="E10" s="27">
        <f t="shared" ref="E10:E16" si="0">IF(SUM(C10:D10)&gt;24,"总数 &gt; 24 hours.",SUM(C10:D10))</f>
        <v>6</v>
      </c>
    </row>
    <row r="11" spans="2:6" ht="23.25" customHeight="1">
      <c r="B11" s="25" t="s">
        <v>8</v>
      </c>
      <c r="C11" s="27">
        <f>Elena!F19</f>
        <v>6</v>
      </c>
      <c r="D11" s="28"/>
      <c r="E11" s="28">
        <f t="shared" si="0"/>
        <v>6</v>
      </c>
    </row>
    <row r="12" spans="2:6" ht="23.25" customHeight="1">
      <c r="B12" s="25" t="s">
        <v>9</v>
      </c>
      <c r="C12" s="27">
        <f>Celia!F19</f>
        <v>4</v>
      </c>
      <c r="D12" s="27"/>
      <c r="E12" s="27">
        <f t="shared" si="0"/>
        <v>4</v>
      </c>
    </row>
    <row r="13" spans="2:6" ht="23.25" customHeight="1">
      <c r="B13" s="25" t="s">
        <v>10</v>
      </c>
      <c r="C13" s="27">
        <f>Monica!F19</f>
        <v>3</v>
      </c>
      <c r="D13" s="28"/>
      <c r="E13" s="28">
        <f t="shared" si="0"/>
        <v>3</v>
      </c>
    </row>
    <row r="14" spans="2:6" ht="23.25" customHeight="1">
      <c r="B14" s="25" t="s">
        <v>11</v>
      </c>
      <c r="C14" s="27">
        <f>Kobe!F19</f>
        <v>7</v>
      </c>
      <c r="D14" s="27"/>
      <c r="E14" s="27">
        <f t="shared" si="0"/>
        <v>7</v>
      </c>
    </row>
    <row r="15" spans="2:6" ht="23.25" customHeight="1">
      <c r="B15" s="25" t="s">
        <v>12</v>
      </c>
      <c r="C15" s="27">
        <f>Double!F19</f>
        <v>5</v>
      </c>
      <c r="D15" s="28"/>
      <c r="E15" s="28">
        <f t="shared" si="0"/>
        <v>5</v>
      </c>
    </row>
    <row r="16" spans="2:6" ht="23.25" customHeight="1">
      <c r="B16" s="25"/>
      <c r="C16" s="27"/>
      <c r="D16" s="27"/>
      <c r="E16" s="27">
        <f t="shared" si="0"/>
        <v>0</v>
      </c>
    </row>
    <row r="17" spans="2:10" ht="23.25" customHeight="1">
      <c r="B17" s="31" t="s">
        <v>2</v>
      </c>
      <c r="C17" s="33">
        <f>SUM(C10:C16)</f>
        <v>31</v>
      </c>
      <c r="D17" s="33">
        <f>SUM(D10:D16)</f>
        <v>0</v>
      </c>
      <c r="E17" s="33">
        <f>SUM(E10:E16)</f>
        <v>31</v>
      </c>
    </row>
    <row r="18" spans="2:10" ht="23.25" customHeight="1">
      <c r="B18" s="34" t="s">
        <v>4</v>
      </c>
      <c r="C18" s="36">
        <v>200</v>
      </c>
      <c r="D18" s="36"/>
      <c r="E18" s="37"/>
    </row>
    <row r="19" spans="2:10" ht="23.25" customHeight="1">
      <c r="B19" s="34" t="s">
        <v>3</v>
      </c>
      <c r="C19" s="38">
        <f>C17*C18</f>
        <v>6200</v>
      </c>
      <c r="D19" s="38">
        <f>D17*D18</f>
        <v>0</v>
      </c>
      <c r="E19" s="38">
        <f>SUM(C19:D19)</f>
        <v>6200</v>
      </c>
    </row>
    <row r="20" spans="2:10" ht="16.5" customHeight="1"/>
    <row r="21" spans="2:10" ht="16.5" customHeight="1"/>
    <row r="22" spans="2:10" ht="16.5" customHeight="1"/>
    <row r="23" spans="2:10" ht="17" customHeight="1">
      <c r="B23" s="14"/>
      <c r="C23" s="50" t="s">
        <v>27</v>
      </c>
      <c r="D23" s="44"/>
      <c r="E23" s="41" t="s">
        <v>5</v>
      </c>
    </row>
    <row r="24" spans="2:10" ht="39" customHeight="1">
      <c r="C24" s="42"/>
      <c r="D24" s="42"/>
      <c r="E24" s="43"/>
      <c r="J24" s="16"/>
    </row>
    <row r="25" spans="2:10" s="15" customFormat="1" ht="17.25" customHeight="1">
      <c r="B25" s="3"/>
      <c r="C25" s="44" t="s">
        <v>26</v>
      </c>
      <c r="D25" s="40"/>
      <c r="E25" s="41" t="s">
        <v>5</v>
      </c>
      <c r="F25" s="3"/>
      <c r="G25" s="3"/>
      <c r="H25" s="3"/>
      <c r="I25" s="3"/>
      <c r="J25" s="3"/>
    </row>
    <row r="26" spans="2:10" ht="17" customHeight="1">
      <c r="C26" s="51"/>
      <c r="D26" s="51"/>
      <c r="E26" s="51"/>
    </row>
  </sheetData>
  <mergeCells count="2">
    <mergeCell ref="C24:D24"/>
    <mergeCell ref="B1:E1"/>
  </mergeCells>
  <phoneticPr fontId="0" type="noConversion"/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7"/>
  <sheetViews>
    <sheetView showGridLines="0" showZeros="0" zoomScale="93" zoomScalePageLayoutView="80" workbookViewId="0">
      <selection activeCell="H10" sqref="H10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29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7" t="s">
        <v>18</v>
      </c>
      <c r="C11" s="47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48" t="s">
        <v>7</v>
      </c>
      <c r="C12" s="26">
        <v>43933</v>
      </c>
      <c r="D12" s="27">
        <v>1</v>
      </c>
      <c r="E12" s="27">
        <v>0</v>
      </c>
      <c r="F12" s="27">
        <f t="shared" ref="F12:F17" si="0">IF(SUM(D12:E12)&gt;24,"总数 &gt; 24 hours.",SUM(D12:E12))</f>
        <v>1</v>
      </c>
    </row>
    <row r="13" spans="2:7" ht="23.25" customHeight="1">
      <c r="B13" s="48" t="s">
        <v>7</v>
      </c>
      <c r="C13" s="26">
        <v>43939</v>
      </c>
      <c r="D13" s="27">
        <v>1</v>
      </c>
      <c r="E13" s="28"/>
      <c r="F13" s="28">
        <f t="shared" si="0"/>
        <v>1</v>
      </c>
    </row>
    <row r="14" spans="2:7" ht="23.25" customHeight="1">
      <c r="B14" s="48" t="s">
        <v>7</v>
      </c>
      <c r="C14" s="26">
        <v>43940</v>
      </c>
      <c r="D14" s="27">
        <v>1</v>
      </c>
      <c r="E14" s="27"/>
      <c r="F14" s="27">
        <f t="shared" si="0"/>
        <v>1</v>
      </c>
    </row>
    <row r="15" spans="2:7" ht="23.25" customHeight="1">
      <c r="B15" s="48" t="s">
        <v>7</v>
      </c>
      <c r="C15" s="26">
        <v>43946</v>
      </c>
      <c r="D15" s="27">
        <v>1</v>
      </c>
      <c r="E15" s="28"/>
      <c r="F15" s="28">
        <f t="shared" si="0"/>
        <v>1</v>
      </c>
    </row>
    <row r="16" spans="2:7" ht="23.25" customHeight="1">
      <c r="B16" s="48" t="s">
        <v>7</v>
      </c>
      <c r="C16" s="26">
        <v>43947</v>
      </c>
      <c r="D16" s="27">
        <v>1</v>
      </c>
      <c r="E16" s="27"/>
      <c r="F16" s="27">
        <f t="shared" si="0"/>
        <v>1</v>
      </c>
    </row>
    <row r="17" spans="2:11" ht="23.25" customHeight="1">
      <c r="B17" s="48" t="s">
        <v>7</v>
      </c>
      <c r="C17" s="26">
        <v>43960</v>
      </c>
      <c r="D17" s="27">
        <v>1</v>
      </c>
      <c r="E17" s="28"/>
      <c r="F17" s="28">
        <f t="shared" si="0"/>
        <v>1</v>
      </c>
    </row>
    <row r="18" spans="2:11" ht="23.25" customHeight="1">
      <c r="B18" s="25"/>
      <c r="C18" s="26"/>
      <c r="D18" s="27"/>
      <c r="E18" s="27"/>
      <c r="F18" s="27"/>
    </row>
    <row r="19" spans="2:11" ht="23.25" customHeight="1">
      <c r="B19" s="31" t="s">
        <v>2</v>
      </c>
      <c r="C19" s="32"/>
      <c r="D19" s="33">
        <f>SUM(D12:D18)</f>
        <v>6</v>
      </c>
      <c r="E19" s="33">
        <f>SUM(E12:E18)</f>
        <v>0</v>
      </c>
      <c r="F19" s="33">
        <f>SUM(F12:F18)</f>
        <v>6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1200</v>
      </c>
      <c r="E21" s="38">
        <f>E19*E20</f>
        <v>0</v>
      </c>
      <c r="F21" s="38">
        <f>SUM(D21:E21)</f>
        <v>1200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27"/>
  <sheetViews>
    <sheetView showGridLines="0" showZeros="0" topLeftCell="A2" zoomScalePageLayoutView="80" workbookViewId="0">
      <selection activeCell="B18" sqref="B18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13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3" t="s">
        <v>18</v>
      </c>
      <c r="C11" s="23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25" t="s">
        <v>8</v>
      </c>
      <c r="C12" s="26">
        <v>43933</v>
      </c>
      <c r="D12" s="27">
        <v>1</v>
      </c>
      <c r="E12" s="45"/>
      <c r="F12" s="27">
        <f t="shared" ref="F12:F18" si="0">IF(SUM(D12:E12)&gt;24,"总数 &gt; 24 hours.",SUM(D12:E12))</f>
        <v>1</v>
      </c>
    </row>
    <row r="13" spans="2:7" ht="23.25" customHeight="1">
      <c r="B13" s="25" t="s">
        <v>8</v>
      </c>
      <c r="C13" s="26">
        <v>43940</v>
      </c>
      <c r="D13" s="27">
        <v>1</v>
      </c>
      <c r="E13" s="28"/>
      <c r="F13" s="28">
        <f t="shared" si="0"/>
        <v>1</v>
      </c>
    </row>
    <row r="14" spans="2:7" ht="23.25" customHeight="1">
      <c r="B14" s="25" t="s">
        <v>8</v>
      </c>
      <c r="C14" s="26">
        <v>43946</v>
      </c>
      <c r="D14" s="27">
        <v>1</v>
      </c>
      <c r="E14" s="27"/>
      <c r="F14" s="27">
        <f t="shared" si="0"/>
        <v>1</v>
      </c>
    </row>
    <row r="15" spans="2:7" ht="23.25" customHeight="1">
      <c r="B15" s="25" t="s">
        <v>8</v>
      </c>
      <c r="C15" s="26">
        <v>43948</v>
      </c>
      <c r="D15" s="27">
        <v>1</v>
      </c>
      <c r="E15" s="28"/>
      <c r="F15" s="28">
        <f t="shared" si="0"/>
        <v>1</v>
      </c>
    </row>
    <row r="16" spans="2:7" ht="23.25" customHeight="1">
      <c r="B16" s="25" t="s">
        <v>8</v>
      </c>
      <c r="C16" s="26">
        <v>43960</v>
      </c>
      <c r="D16" s="27">
        <v>1</v>
      </c>
      <c r="E16" s="27"/>
      <c r="F16" s="27">
        <f t="shared" si="0"/>
        <v>1</v>
      </c>
    </row>
    <row r="17" spans="2:11" ht="23.25" customHeight="1">
      <c r="B17" s="25" t="s">
        <v>8</v>
      </c>
      <c r="C17" s="26">
        <v>43961</v>
      </c>
      <c r="D17" s="27">
        <v>1</v>
      </c>
      <c r="E17" s="28"/>
      <c r="F17" s="28">
        <f t="shared" si="0"/>
        <v>1</v>
      </c>
    </row>
    <row r="18" spans="2:11" ht="23.25" customHeight="1">
      <c r="B18" s="25"/>
      <c r="C18" s="29"/>
      <c r="D18" s="30"/>
      <c r="E18" s="27"/>
      <c r="F18" s="27">
        <f t="shared" si="0"/>
        <v>0</v>
      </c>
    </row>
    <row r="19" spans="2:11" ht="23.25" customHeight="1">
      <c r="B19" s="31" t="s">
        <v>2</v>
      </c>
      <c r="C19" s="32"/>
      <c r="D19" s="33">
        <f>SUM(D12:D18)</f>
        <v>6</v>
      </c>
      <c r="E19" s="33">
        <f>SUM(E12:E18)</f>
        <v>0</v>
      </c>
      <c r="F19" s="33">
        <f>SUM(F12:F18)</f>
        <v>6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1200</v>
      </c>
      <c r="E21" s="38">
        <f>E19*E20</f>
        <v>0</v>
      </c>
      <c r="F21" s="38">
        <f>SUM(D21:E21)</f>
        <v>1200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D25:E25"/>
    <mergeCell ref="C3:D3"/>
    <mergeCell ref="C7:D7"/>
    <mergeCell ref="D23:E23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7"/>
  <sheetViews>
    <sheetView showGridLines="0" showZeros="0" topLeftCell="A2" zoomScalePageLayoutView="80" workbookViewId="0">
      <selection activeCell="D15" sqref="D15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19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3" t="s">
        <v>18</v>
      </c>
      <c r="C11" s="23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25" t="s">
        <v>9</v>
      </c>
      <c r="C12" s="26">
        <v>43939</v>
      </c>
      <c r="D12" s="27">
        <v>1</v>
      </c>
      <c r="E12" s="27"/>
      <c r="F12" s="27">
        <f t="shared" ref="F12:F18" si="0">IF(SUM(D12:E12)&gt;24,"总数 &gt; 24 hours.",SUM(D12:E12))</f>
        <v>1</v>
      </c>
    </row>
    <row r="13" spans="2:7" ht="23.25" customHeight="1">
      <c r="B13" s="25" t="s">
        <v>9</v>
      </c>
      <c r="C13" s="26">
        <v>43967</v>
      </c>
      <c r="D13" s="27">
        <v>1</v>
      </c>
      <c r="E13" s="28"/>
      <c r="F13" s="28">
        <f t="shared" si="0"/>
        <v>1</v>
      </c>
    </row>
    <row r="14" spans="2:7" ht="23.25" customHeight="1">
      <c r="B14" s="25" t="s">
        <v>9</v>
      </c>
      <c r="C14" s="26">
        <v>43968</v>
      </c>
      <c r="D14" s="27">
        <v>1</v>
      </c>
      <c r="E14" s="27"/>
      <c r="F14" s="27">
        <f t="shared" si="0"/>
        <v>1</v>
      </c>
    </row>
    <row r="15" spans="2:7" ht="23.25" customHeight="1">
      <c r="B15" s="25" t="s">
        <v>9</v>
      </c>
      <c r="C15" s="26">
        <v>43974</v>
      </c>
      <c r="D15" s="27">
        <v>1</v>
      </c>
      <c r="E15" s="28"/>
      <c r="F15" s="28">
        <f t="shared" si="0"/>
        <v>1</v>
      </c>
    </row>
    <row r="16" spans="2:7" ht="23.25" customHeight="1">
      <c r="B16" s="25"/>
      <c r="C16" s="26"/>
      <c r="D16" s="27"/>
      <c r="E16" s="27"/>
      <c r="F16" s="27">
        <f t="shared" si="0"/>
        <v>0</v>
      </c>
    </row>
    <row r="17" spans="2:11" ht="23.25" customHeight="1">
      <c r="B17" s="25"/>
      <c r="C17" s="46"/>
      <c r="D17" s="28"/>
      <c r="E17" s="28"/>
      <c r="F17" s="28">
        <f t="shared" si="0"/>
        <v>0</v>
      </c>
    </row>
    <row r="18" spans="2:11" ht="23.25" customHeight="1">
      <c r="B18" s="25"/>
      <c r="C18" s="29"/>
      <c r="D18" s="30"/>
      <c r="E18" s="27"/>
      <c r="F18" s="27">
        <f t="shared" si="0"/>
        <v>0</v>
      </c>
    </row>
    <row r="19" spans="2:11" ht="23.25" customHeight="1">
      <c r="B19" s="31" t="s">
        <v>2</v>
      </c>
      <c r="C19" s="32"/>
      <c r="D19" s="33">
        <f>SUM(D12:D18)</f>
        <v>4</v>
      </c>
      <c r="E19" s="33">
        <f>SUM(E12:E18)</f>
        <v>0</v>
      </c>
      <c r="F19" s="33">
        <f>SUM(F12:F18)</f>
        <v>4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800</v>
      </c>
      <c r="E21" s="38">
        <f>E19*E20</f>
        <v>0</v>
      </c>
      <c r="F21" s="38">
        <f>SUM(D21:E21)</f>
        <v>800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7"/>
  <sheetViews>
    <sheetView showGridLines="0" showZeros="0" topLeftCell="A2" zoomScalePageLayoutView="80" workbookViewId="0">
      <selection activeCell="C14" sqref="C14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20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7" t="s">
        <v>18</v>
      </c>
      <c r="C11" s="47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25" t="s">
        <v>10</v>
      </c>
      <c r="C12" s="26">
        <v>43961</v>
      </c>
      <c r="D12" s="27">
        <v>1</v>
      </c>
      <c r="E12" s="27"/>
      <c r="F12" s="27">
        <f t="shared" ref="F12:F14" si="0">IF(SUM(D12:E12)&gt;24,"总数 &gt; 24 hours.",SUM(D12:E12))</f>
        <v>1</v>
      </c>
    </row>
    <row r="13" spans="2:7" ht="23.25" customHeight="1">
      <c r="B13" s="25" t="s">
        <v>10</v>
      </c>
      <c r="C13" s="26">
        <v>43974</v>
      </c>
      <c r="D13" s="27">
        <v>1</v>
      </c>
      <c r="E13" s="28"/>
      <c r="F13" s="28">
        <f t="shared" si="0"/>
        <v>1</v>
      </c>
    </row>
    <row r="14" spans="2:7" ht="23.25" customHeight="1">
      <c r="B14" s="25" t="s">
        <v>10</v>
      </c>
      <c r="C14" s="26">
        <v>43975</v>
      </c>
      <c r="D14" s="27">
        <v>1</v>
      </c>
      <c r="E14" s="27"/>
      <c r="F14" s="27">
        <f t="shared" si="0"/>
        <v>1</v>
      </c>
    </row>
    <row r="15" spans="2:7" ht="23.25" customHeight="1">
      <c r="B15" s="25"/>
      <c r="C15" s="26"/>
      <c r="D15" s="27"/>
      <c r="E15" s="28"/>
      <c r="F15" s="28"/>
    </row>
    <row r="16" spans="2:7" ht="23.25" customHeight="1">
      <c r="B16" s="25"/>
      <c r="C16" s="26"/>
      <c r="D16" s="27"/>
      <c r="E16" s="27"/>
      <c r="F16" s="27"/>
    </row>
    <row r="17" spans="2:11" ht="23.25" customHeight="1">
      <c r="B17" s="25"/>
      <c r="C17" s="46"/>
      <c r="D17" s="28"/>
      <c r="E17" s="28"/>
      <c r="F17" s="28"/>
    </row>
    <row r="18" spans="2:11" ht="23.25" customHeight="1">
      <c r="B18" s="25"/>
      <c r="C18" s="29"/>
      <c r="D18" s="30"/>
      <c r="E18" s="27"/>
      <c r="F18" s="27"/>
    </row>
    <row r="19" spans="2:11" ht="23.25" customHeight="1">
      <c r="B19" s="31" t="s">
        <v>2</v>
      </c>
      <c r="C19" s="32"/>
      <c r="D19" s="33">
        <f>SUM(D12:D18)</f>
        <v>3</v>
      </c>
      <c r="E19" s="33">
        <f>SUM(E12:E18)</f>
        <v>0</v>
      </c>
      <c r="F19" s="33">
        <f>SUM(F12:F18)</f>
        <v>3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600</v>
      </c>
      <c r="E21" s="38">
        <f>E19*E20</f>
        <v>0</v>
      </c>
      <c r="F21" s="38">
        <f>SUM(D21:E21)</f>
        <v>600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7"/>
  <sheetViews>
    <sheetView showGridLines="0" showZeros="0" topLeftCell="A2" zoomScalePageLayoutView="80" workbookViewId="0">
      <selection activeCell="B12" sqref="B12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21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7" t="s">
        <v>18</v>
      </c>
      <c r="C11" s="47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25" t="s">
        <v>11</v>
      </c>
      <c r="C12" s="26">
        <v>43975</v>
      </c>
      <c r="D12" s="27">
        <v>1</v>
      </c>
      <c r="E12" s="27"/>
      <c r="F12" s="27">
        <f t="shared" ref="F12:F18" si="0">IF(SUM(D12:E12)&gt;24,"总数 &gt; 24 hours.",SUM(D12:E12))</f>
        <v>1</v>
      </c>
    </row>
    <row r="13" spans="2:7" ht="23.25" customHeight="1">
      <c r="B13" s="25" t="s">
        <v>11</v>
      </c>
      <c r="C13" s="26">
        <v>43988</v>
      </c>
      <c r="D13" s="27">
        <v>1</v>
      </c>
      <c r="E13" s="28"/>
      <c r="F13" s="28">
        <f t="shared" si="0"/>
        <v>1</v>
      </c>
    </row>
    <row r="14" spans="2:7" ht="23.25" customHeight="1">
      <c r="B14" s="25" t="s">
        <v>11</v>
      </c>
      <c r="C14" s="26">
        <v>43989</v>
      </c>
      <c r="D14" s="27">
        <v>1</v>
      </c>
      <c r="E14" s="27"/>
      <c r="F14" s="27">
        <f t="shared" si="0"/>
        <v>1</v>
      </c>
    </row>
    <row r="15" spans="2:7" ht="23.25" customHeight="1">
      <c r="B15" s="25" t="s">
        <v>11</v>
      </c>
      <c r="C15" s="26">
        <v>43993</v>
      </c>
      <c r="D15" s="27">
        <v>1</v>
      </c>
      <c r="E15" s="28"/>
      <c r="F15" s="28">
        <f t="shared" si="0"/>
        <v>1</v>
      </c>
    </row>
    <row r="16" spans="2:7" ht="23.25" customHeight="1">
      <c r="B16" s="25" t="s">
        <v>11</v>
      </c>
      <c r="C16" s="26">
        <v>43994</v>
      </c>
      <c r="D16" s="27">
        <v>1</v>
      </c>
      <c r="E16" s="27"/>
      <c r="F16" s="27">
        <f t="shared" si="0"/>
        <v>1</v>
      </c>
    </row>
    <row r="17" spans="2:11" ht="23.25" customHeight="1">
      <c r="B17" s="25" t="s">
        <v>11</v>
      </c>
      <c r="C17" s="26">
        <v>44002</v>
      </c>
      <c r="D17" s="27">
        <v>1</v>
      </c>
      <c r="E17" s="28"/>
      <c r="F17" s="28">
        <f t="shared" si="0"/>
        <v>1</v>
      </c>
    </row>
    <row r="18" spans="2:11" ht="23.25" customHeight="1">
      <c r="B18" s="25" t="s">
        <v>11</v>
      </c>
      <c r="C18" s="26">
        <v>44003</v>
      </c>
      <c r="D18" s="27">
        <v>1</v>
      </c>
      <c r="E18" s="27"/>
      <c r="F18" s="27">
        <f t="shared" si="0"/>
        <v>1</v>
      </c>
    </row>
    <row r="19" spans="2:11" ht="23.25" customHeight="1">
      <c r="B19" s="31" t="s">
        <v>2</v>
      </c>
      <c r="C19" s="32"/>
      <c r="D19" s="33">
        <f>SUM(D12:D18)</f>
        <v>7</v>
      </c>
      <c r="E19" s="33">
        <f>SUM(E12:E18)</f>
        <v>0</v>
      </c>
      <c r="F19" s="33">
        <f>SUM(F12:F18)</f>
        <v>7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1400</v>
      </c>
      <c r="E21" s="38">
        <f>E19*E20</f>
        <v>0</v>
      </c>
      <c r="F21" s="38">
        <f>SUM(D21:E21)</f>
        <v>1400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7"/>
  <sheetViews>
    <sheetView showGridLines="0" showZeros="0" topLeftCell="A3" zoomScalePageLayoutView="80" workbookViewId="0">
      <selection activeCell="H16" sqref="H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9" t="s">
        <v>18</v>
      </c>
      <c r="C3" s="20" t="s">
        <v>22</v>
      </c>
      <c r="D3" s="20"/>
      <c r="E3" s="1"/>
      <c r="F3" s="18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21" t="s">
        <v>14</v>
      </c>
      <c r="C7" s="22" t="s">
        <v>15</v>
      </c>
      <c r="D7" s="22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7" t="s">
        <v>18</v>
      </c>
      <c r="C11" s="47" t="s">
        <v>5</v>
      </c>
      <c r="D11" s="24" t="s">
        <v>0</v>
      </c>
      <c r="E11" s="24" t="s">
        <v>6</v>
      </c>
      <c r="F11" s="24" t="s">
        <v>1</v>
      </c>
    </row>
    <row r="12" spans="2:7" ht="23.25" customHeight="1">
      <c r="B12" s="48" t="s">
        <v>12</v>
      </c>
      <c r="C12" s="26">
        <v>43988</v>
      </c>
      <c r="D12" s="27">
        <v>1</v>
      </c>
      <c r="E12" s="27"/>
      <c r="F12" s="27">
        <f t="shared" ref="F12:F15" si="0">IF(SUM(D12:E12)&gt;24,"总数 &gt; 24 hours.",SUM(D12:E12))</f>
        <v>1</v>
      </c>
    </row>
    <row r="13" spans="2:7" ht="23.25" customHeight="1">
      <c r="B13" s="48" t="s">
        <v>12</v>
      </c>
      <c r="C13" s="26">
        <v>43994</v>
      </c>
      <c r="D13" s="27">
        <v>1</v>
      </c>
      <c r="E13" s="28"/>
      <c r="F13" s="28">
        <f t="shared" si="0"/>
        <v>1</v>
      </c>
    </row>
    <row r="14" spans="2:7" ht="23.25" customHeight="1">
      <c r="B14" s="48" t="s">
        <v>12</v>
      </c>
      <c r="C14" s="26">
        <v>43995</v>
      </c>
      <c r="D14" s="27">
        <v>1</v>
      </c>
      <c r="E14" s="27"/>
      <c r="F14" s="27">
        <f t="shared" si="0"/>
        <v>1</v>
      </c>
    </row>
    <row r="15" spans="2:7" ht="23.25" customHeight="1">
      <c r="B15" s="48" t="s">
        <v>12</v>
      </c>
      <c r="C15" s="26">
        <v>43996</v>
      </c>
      <c r="D15" s="27">
        <v>1</v>
      </c>
      <c r="E15" s="27"/>
      <c r="F15" s="27">
        <f t="shared" ref="F15:F16" si="1">IF(SUM(D15:E15)&gt;24,"总数 &gt; 24 hours.",SUM(D15:E15))</f>
        <v>1</v>
      </c>
    </row>
    <row r="16" spans="2:7" ht="23.25" customHeight="1">
      <c r="B16" s="48" t="s">
        <v>12</v>
      </c>
      <c r="C16" s="26">
        <v>44002</v>
      </c>
      <c r="D16" s="27">
        <v>1</v>
      </c>
      <c r="E16" s="28"/>
      <c r="F16" s="28">
        <f t="shared" si="1"/>
        <v>1</v>
      </c>
    </row>
    <row r="17" spans="2:11" ht="23.25" customHeight="1">
      <c r="B17" s="25"/>
      <c r="C17" s="26"/>
      <c r="D17" s="27"/>
      <c r="E17" s="28"/>
      <c r="F17" s="28"/>
    </row>
    <row r="18" spans="2:11" ht="23.25" customHeight="1">
      <c r="B18" s="25"/>
      <c r="C18" s="26"/>
      <c r="D18" s="27"/>
      <c r="E18" s="27"/>
      <c r="F18" s="27"/>
    </row>
    <row r="19" spans="2:11" ht="23.25" customHeight="1">
      <c r="B19" s="31" t="s">
        <v>2</v>
      </c>
      <c r="C19" s="32"/>
      <c r="D19" s="33">
        <f>SUM(D12:D18)</f>
        <v>5</v>
      </c>
      <c r="E19" s="33">
        <f>SUM(E12:E18)</f>
        <v>0</v>
      </c>
      <c r="F19" s="33">
        <f>SUM(F12:F18)</f>
        <v>5</v>
      </c>
    </row>
    <row r="20" spans="2:11" ht="23.25" customHeight="1">
      <c r="B20" s="34" t="s">
        <v>4</v>
      </c>
      <c r="C20" s="35"/>
      <c r="D20" s="36">
        <v>200</v>
      </c>
      <c r="E20" s="36"/>
      <c r="F20" s="37"/>
    </row>
    <row r="21" spans="2:11" ht="23.25" customHeight="1">
      <c r="B21" s="34" t="s">
        <v>3</v>
      </c>
      <c r="C21" s="35"/>
      <c r="D21" s="38">
        <f>D19*D20</f>
        <v>1000</v>
      </c>
      <c r="E21" s="38">
        <f>E19*E20</f>
        <v>0</v>
      </c>
      <c r="F21" s="38">
        <f>SUM(D21:E21)</f>
        <v>1000</v>
      </c>
    </row>
    <row r="22" spans="2:11" ht="16.5" customHeight="1"/>
    <row r="23" spans="2:11" ht="39" customHeight="1">
      <c r="D23" s="17"/>
      <c r="E23" s="17"/>
      <c r="F23" s="13"/>
    </row>
    <row r="24" spans="2:11" ht="17" customHeight="1">
      <c r="B24" s="14"/>
      <c r="C24" s="14"/>
      <c r="D24" s="39" t="s">
        <v>16</v>
      </c>
      <c r="E24" s="40"/>
      <c r="F24" s="41" t="s">
        <v>5</v>
      </c>
    </row>
    <row r="25" spans="2:11" ht="39" customHeight="1">
      <c r="D25" s="42"/>
      <c r="E25" s="42"/>
      <c r="F25" s="43"/>
      <c r="K25" s="16"/>
    </row>
    <row r="26" spans="2:11" s="15" customFormat="1" ht="17.25" customHeight="1">
      <c r="B26" s="3"/>
      <c r="C26" s="3"/>
      <c r="D26" s="44" t="s">
        <v>17</v>
      </c>
      <c r="E26" s="40"/>
      <c r="F26" s="41" t="s">
        <v>5</v>
      </c>
      <c r="G26" s="3"/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Alice</vt:lpstr>
      <vt:lpstr>Elena</vt:lpstr>
      <vt:lpstr>Celia</vt:lpstr>
      <vt:lpstr>Monica</vt:lpstr>
      <vt:lpstr>Kobe</vt:lpstr>
      <vt:lpstr>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A2164</cp:lastModifiedBy>
  <dcterms:created xsi:type="dcterms:W3CDTF">2006-09-15T19:01:29Z</dcterms:created>
  <dcterms:modified xsi:type="dcterms:W3CDTF">2020-06-23T09:35:29Z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