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acobfry/root_country_legend_toolbox/"/>
    </mc:Choice>
  </mc:AlternateContent>
  <xr:revisionPtr revIDLastSave="0" documentId="8_{D763C09A-8AC4-9C40-9EFB-503E6C88616C}" xr6:coauthVersionLast="37" xr6:coauthVersionMax="37" xr10:uidLastSave="{00000000-0000-0000-0000-000000000000}"/>
  <bookViews>
    <workbookView xWindow="-6920" yWindow="-21140" windowWidth="38400" windowHeight="21140" tabRatio="500" activeTab="1" xr2:uid="{00000000-000D-0000-FFFF-FFFF00000000}"/>
  </bookViews>
  <sheets>
    <sheet name="README" sheetId="5" r:id="rId1"/>
    <sheet name="RootCountryLegend" sheetId="1" r:id="rId2"/>
    <sheet name="SNAcountries" sheetId="4" r:id="rId3"/>
    <sheet name="SNAcurrencies" sheetId="3" r:id="rId4"/>
    <sheet name="IMFexchangeRates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3" l="1" a="1"/>
  <c r="R2" i="3" s="1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8" i="4"/>
  <c r="H39" i="4"/>
  <c r="H40" i="4"/>
  <c r="H41" i="4"/>
  <c r="H42" i="4"/>
  <c r="H44" i="4"/>
  <c r="H45" i="4"/>
  <c r="H47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9" i="4"/>
  <c r="H70" i="4"/>
  <c r="H72" i="4"/>
  <c r="H74" i="4"/>
  <c r="H75" i="4"/>
  <c r="H76" i="4"/>
  <c r="H77" i="4"/>
  <c r="H78" i="4"/>
  <c r="H80" i="4"/>
  <c r="H83" i="4"/>
  <c r="H85" i="4"/>
  <c r="H86" i="4"/>
  <c r="H87" i="4"/>
  <c r="H88" i="4"/>
  <c r="H91" i="4"/>
  <c r="H92" i="4"/>
  <c r="H93" i="4"/>
  <c r="H94" i="4"/>
  <c r="H96" i="4"/>
  <c r="H97" i="4"/>
  <c r="H98" i="4"/>
  <c r="H99" i="4"/>
  <c r="H100" i="4"/>
  <c r="H101" i="4"/>
  <c r="H102" i="4"/>
  <c r="H103" i="4"/>
  <c r="H104" i="4"/>
  <c r="H105" i="4"/>
  <c r="H106" i="4"/>
  <c r="H108" i="4"/>
  <c r="H109" i="4"/>
  <c r="H110" i="4"/>
  <c r="H111" i="4"/>
  <c r="H112" i="4"/>
  <c r="H114" i="4"/>
  <c r="H115" i="4"/>
  <c r="H116" i="4"/>
  <c r="H117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2" i="4"/>
  <c r="H153" i="4"/>
  <c r="H154" i="4"/>
  <c r="H155" i="4"/>
  <c r="H156" i="4"/>
  <c r="H157" i="4"/>
  <c r="H160" i="4"/>
  <c r="H164" i="4"/>
  <c r="H165" i="4"/>
  <c r="H166" i="4"/>
  <c r="H167" i="4"/>
  <c r="H168" i="4"/>
  <c r="H169" i="4"/>
  <c r="H170" i="4"/>
  <c r="H171" i="4"/>
  <c r="H173" i="4"/>
  <c r="H174" i="4"/>
  <c r="H175" i="4"/>
  <c r="H176" i="4"/>
  <c r="H177" i="4"/>
  <c r="H178" i="4"/>
  <c r="H180" i="4"/>
  <c r="H181" i="4"/>
  <c r="H182" i="4"/>
  <c r="H185" i="4"/>
  <c r="H186" i="4"/>
  <c r="H187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8" i="4"/>
  <c r="H209" i="4"/>
  <c r="H210" i="4"/>
  <c r="H211" i="4"/>
  <c r="H213" i="4"/>
  <c r="H214" i="4"/>
  <c r="H215" i="4"/>
  <c r="H217" i="4"/>
  <c r="H218" i="4"/>
  <c r="H219" i="4"/>
  <c r="H220" i="4"/>
  <c r="H221" i="4"/>
  <c r="H222" i="4"/>
  <c r="H223" i="4"/>
  <c r="H224" i="4"/>
  <c r="H225" i="4"/>
  <c r="H226" i="4"/>
  <c r="H228" i="4"/>
  <c r="H229" i="4"/>
  <c r="H236" i="4"/>
  <c r="H2" i="4" s="1" a="1"/>
  <c r="H2" i="4" s="1"/>
  <c r="H237" i="4"/>
  <c r="H239" i="4"/>
  <c r="H240" i="4"/>
  <c r="H241" i="4"/>
  <c r="H242" i="4"/>
  <c r="H244" i="4"/>
  <c r="H245" i="4"/>
  <c r="H246" i="4"/>
  <c r="H247" i="4"/>
  <c r="H248" i="4"/>
  <c r="H251" i="4"/>
  <c r="H252" i="4"/>
  <c r="H253" i="4"/>
  <c r="H254" i="4"/>
  <c r="H255" i="4"/>
  <c r="H256" i="4"/>
  <c r="I2" i="4" a="1"/>
  <c r="I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" i="4" s="1" a="1"/>
  <c r="J2" i="4" s="1"/>
  <c r="J227" i="4"/>
  <c r="J228" i="4"/>
  <c r="J229" i="4"/>
  <c r="J230" i="4"/>
  <c r="P230" i="4" s="1"/>
  <c r="J231" i="4"/>
  <c r="J232" i="4"/>
  <c r="J233" i="4"/>
  <c r="J234" i="4"/>
  <c r="P234" i="4" s="1"/>
  <c r="J235" i="4"/>
  <c r="J236" i="4"/>
  <c r="J237" i="4"/>
  <c r="J238" i="4"/>
  <c r="P238" i="4" s="1"/>
  <c r="J239" i="4"/>
  <c r="J240" i="4"/>
  <c r="J241" i="4"/>
  <c r="J242" i="4"/>
  <c r="P242" i="4" s="1"/>
  <c r="J243" i="4"/>
  <c r="J244" i="4"/>
  <c r="J245" i="4"/>
  <c r="J246" i="4"/>
  <c r="P246" i="4" s="1"/>
  <c r="J248" i="4"/>
  <c r="J249" i="4"/>
  <c r="J250" i="4"/>
  <c r="J251" i="4"/>
  <c r="J252" i="4"/>
  <c r="J253" i="4"/>
  <c r="J254" i="4"/>
  <c r="J255" i="4"/>
  <c r="J256" i="4"/>
  <c r="P256" i="4" s="1"/>
  <c r="J258" i="4"/>
  <c r="P258" i="4"/>
  <c r="P257" i="4"/>
  <c r="P255" i="4"/>
  <c r="P254" i="4"/>
  <c r="P253" i="4"/>
  <c r="P252" i="4"/>
  <c r="P251" i="4"/>
  <c r="P250" i="4"/>
  <c r="P249" i="4"/>
  <c r="P248" i="4"/>
  <c r="P247" i="4"/>
  <c r="P245" i="4"/>
  <c r="P244" i="4"/>
  <c r="P243" i="4"/>
  <c r="P241" i="4"/>
  <c r="P240" i="4"/>
  <c r="P239" i="4"/>
  <c r="P237" i="4"/>
  <c r="P236" i="4"/>
  <c r="P235" i="4"/>
  <c r="P233" i="4"/>
  <c r="P232" i="4"/>
  <c r="P231" i="4"/>
  <c r="P229" i="4"/>
  <c r="P228" i="4"/>
  <c r="P227" i="4"/>
  <c r="P225" i="4"/>
  <c r="P224" i="4"/>
  <c r="P223" i="4"/>
  <c r="AX314" i="6"/>
  <c r="AX313" i="6"/>
  <c r="AX312" i="6"/>
  <c r="AX311" i="6"/>
  <c r="AX310" i="6"/>
  <c r="AX309" i="6"/>
  <c r="AX305" i="6"/>
  <c r="AX301" i="6"/>
  <c r="AX279" i="6"/>
  <c r="AX267" i="6"/>
  <c r="AX266" i="6"/>
  <c r="AX259" i="6"/>
  <c r="AX258" i="6"/>
  <c r="AX243" i="6"/>
  <c r="AX242" i="6"/>
  <c r="AX241" i="6"/>
  <c r="AX240" i="6"/>
  <c r="AX239" i="6"/>
  <c r="AX238" i="6"/>
  <c r="AX237" i="6"/>
  <c r="AX236" i="6"/>
  <c r="AX235" i="6"/>
  <c r="AX234" i="6"/>
  <c r="AX233" i="6"/>
  <c r="AX232" i="6"/>
  <c r="AX231" i="6"/>
  <c r="AX230" i="6"/>
  <c r="AX229" i="6"/>
  <c r="AX228" i="6"/>
  <c r="AX227" i="6"/>
  <c r="AX226" i="6"/>
  <c r="AX225" i="6"/>
  <c r="AX224" i="6"/>
  <c r="AX223" i="6"/>
  <c r="AX222" i="6"/>
  <c r="AX220" i="6"/>
  <c r="AX219" i="6"/>
  <c r="AX218" i="6"/>
  <c r="AX217" i="6"/>
  <c r="AX216" i="6"/>
  <c r="AX215" i="6"/>
  <c r="AX214" i="6"/>
  <c r="AX213" i="6"/>
  <c r="AX212" i="6"/>
  <c r="AX211" i="6"/>
  <c r="AX209" i="6"/>
  <c r="AX208" i="6"/>
  <c r="AX207" i="6"/>
  <c r="AX206" i="6"/>
  <c r="AX205" i="6"/>
  <c r="AX204" i="6"/>
  <c r="AX203" i="6"/>
  <c r="AX202" i="6"/>
  <c r="AX201" i="6"/>
  <c r="AX200" i="6"/>
  <c r="AX199" i="6"/>
  <c r="AX198" i="6"/>
  <c r="AX197" i="6"/>
  <c r="AX196" i="6"/>
  <c r="AX195" i="6"/>
  <c r="AX194" i="6"/>
  <c r="AX193" i="6"/>
  <c r="AX192" i="6"/>
  <c r="AX191" i="6"/>
  <c r="AX190" i="6"/>
  <c r="AX189" i="6"/>
  <c r="AX188" i="6"/>
  <c r="AX187" i="6"/>
  <c r="AX186" i="6"/>
  <c r="AX185" i="6"/>
  <c r="AX184" i="6"/>
  <c r="AX183" i="6"/>
  <c r="AX182" i="6"/>
  <c r="AX181" i="6"/>
  <c r="AX180" i="6"/>
  <c r="AX179" i="6"/>
  <c r="AX178" i="6"/>
  <c r="AX177" i="6"/>
  <c r="AX176" i="6"/>
  <c r="AX175" i="6"/>
  <c r="AX174" i="6"/>
  <c r="AX173" i="6"/>
  <c r="AX172" i="6"/>
  <c r="AX171" i="6"/>
  <c r="AX170" i="6"/>
  <c r="AX169" i="6"/>
  <c r="AX168" i="6"/>
  <c r="AX167" i="6"/>
  <c r="AX166" i="6"/>
  <c r="AX165" i="6"/>
  <c r="AX164" i="6"/>
  <c r="AX163" i="6"/>
  <c r="AX162" i="6"/>
  <c r="AX161" i="6"/>
  <c r="AX160" i="6"/>
  <c r="AX159" i="6"/>
  <c r="AX158" i="6"/>
  <c r="AX157" i="6"/>
  <c r="AX156" i="6"/>
  <c r="AX155" i="6"/>
  <c r="AX154" i="6"/>
  <c r="AX152" i="6"/>
  <c r="AX151" i="6"/>
  <c r="AX150" i="6"/>
  <c r="AX149" i="6"/>
  <c r="AX148" i="6"/>
  <c r="AX147" i="6"/>
  <c r="AX146" i="6"/>
  <c r="AX145" i="6"/>
  <c r="AX144" i="6"/>
  <c r="AX143" i="6"/>
  <c r="AX142" i="6"/>
  <c r="AX141" i="6"/>
  <c r="AX140" i="6"/>
  <c r="AX139" i="6"/>
  <c r="AX138" i="6"/>
  <c r="AX137" i="6"/>
  <c r="AX136" i="6"/>
  <c r="AX135" i="6"/>
  <c r="AX134" i="6"/>
  <c r="AX133" i="6"/>
  <c r="AX132" i="6"/>
  <c r="AX131" i="6"/>
  <c r="AX130" i="6"/>
  <c r="AX129" i="6"/>
  <c r="AX128" i="6"/>
  <c r="AX127" i="6"/>
  <c r="AX126" i="6"/>
  <c r="AX124" i="6"/>
  <c r="AX123" i="6"/>
  <c r="AX122" i="6"/>
  <c r="AX121" i="6"/>
  <c r="AX120" i="6"/>
  <c r="AX118" i="6"/>
  <c r="AX117" i="6"/>
  <c r="AX116" i="6"/>
  <c r="AX115" i="6"/>
  <c r="AX114" i="6"/>
  <c r="AX113" i="6"/>
  <c r="AX112" i="6"/>
  <c r="AX111" i="6"/>
  <c r="AX110" i="6"/>
  <c r="AX109" i="6"/>
  <c r="AX108" i="6"/>
  <c r="AX107" i="6"/>
  <c r="AX106" i="6"/>
  <c r="AX105" i="6"/>
  <c r="AX104" i="6"/>
  <c r="AX103" i="6"/>
  <c r="AX102" i="6"/>
  <c r="AX101" i="6"/>
  <c r="AX100" i="6"/>
  <c r="AX99" i="6"/>
  <c r="AX98" i="6"/>
  <c r="AX97" i="6"/>
  <c r="AX96" i="6"/>
  <c r="AX95" i="6"/>
  <c r="AX94" i="6"/>
  <c r="AX93" i="6"/>
  <c r="AX92" i="6"/>
  <c r="AX91" i="6"/>
  <c r="AX90" i="6"/>
  <c r="AX89" i="6"/>
  <c r="AX88" i="6"/>
  <c r="AX87" i="6"/>
  <c r="AX86" i="6"/>
  <c r="AX85" i="6"/>
  <c r="AX84" i="6"/>
  <c r="AX83" i="6"/>
  <c r="AX82" i="6"/>
  <c r="AX81" i="6"/>
  <c r="AX80" i="6"/>
  <c r="AX79" i="6"/>
  <c r="AX78" i="6"/>
  <c r="AX77" i="6"/>
  <c r="AX76" i="6"/>
  <c r="AX75" i="6"/>
  <c r="AX74" i="6"/>
  <c r="AX73" i="6"/>
  <c r="AX72" i="6"/>
  <c r="AX71" i="6"/>
  <c r="AX70" i="6"/>
  <c r="AX69" i="6"/>
  <c r="AX68" i="6"/>
  <c r="AX67" i="6"/>
  <c r="AX66" i="6"/>
  <c r="AX64" i="6"/>
  <c r="AX63" i="6"/>
  <c r="AX62" i="6"/>
  <c r="AX61" i="6"/>
  <c r="AX60" i="6"/>
  <c r="AX59" i="6"/>
  <c r="AX58" i="6"/>
  <c r="AX57" i="6"/>
  <c r="AX56" i="6"/>
  <c r="AX55" i="6"/>
  <c r="AX54" i="6"/>
  <c r="AX53" i="6"/>
  <c r="AX52" i="6"/>
  <c r="AX51" i="6"/>
  <c r="AX50" i="6"/>
  <c r="AX49" i="6"/>
  <c r="AX48" i="6"/>
  <c r="AX47" i="6"/>
  <c r="AX46" i="6"/>
  <c r="AX45" i="6"/>
  <c r="AX44" i="6"/>
  <c r="AX43" i="6"/>
  <c r="AX42" i="6"/>
  <c r="AX41" i="6"/>
  <c r="AX40" i="6"/>
  <c r="AX39" i="6"/>
  <c r="AX38" i="6"/>
  <c r="AX37" i="6"/>
  <c r="AX35" i="6"/>
  <c r="AX34" i="6"/>
  <c r="AX33" i="6"/>
  <c r="AX32" i="6"/>
  <c r="AX31" i="6"/>
  <c r="AX30" i="6"/>
  <c r="AX29" i="6"/>
  <c r="AX28" i="6"/>
  <c r="AX27" i="6"/>
  <c r="AX26" i="6"/>
  <c r="AX25" i="6"/>
  <c r="AX24" i="6"/>
  <c r="AX23" i="6"/>
  <c r="AX22" i="6"/>
  <c r="AX21" i="6"/>
  <c r="AX20" i="6"/>
  <c r="AX19" i="6"/>
  <c r="AX18" i="6"/>
  <c r="AX17" i="6"/>
  <c r="AX16" i="6"/>
  <c r="AX15" i="6"/>
  <c r="AX14" i="6"/>
  <c r="AX13" i="6"/>
  <c r="AX12" i="6"/>
  <c r="AX11" i="6"/>
  <c r="AX10" i="6"/>
  <c r="AX9" i="6"/>
  <c r="AX8" i="6"/>
  <c r="AX7" i="6"/>
  <c r="AX6" i="6"/>
  <c r="AX5" i="6"/>
  <c r="AX4" i="6"/>
  <c r="AX3" i="6"/>
  <c r="D254" i="4"/>
  <c r="E254" i="4" s="1"/>
  <c r="C254" i="4"/>
  <c r="D253" i="4"/>
  <c r="E253" i="4"/>
  <c r="C253" i="4"/>
  <c r="E252" i="4"/>
  <c r="C252" i="4"/>
  <c r="D251" i="4"/>
  <c r="E251" i="4" s="1"/>
  <c r="C251" i="4"/>
  <c r="E250" i="4"/>
  <c r="C250" i="4"/>
  <c r="E249" i="4"/>
  <c r="C249" i="4"/>
  <c r="D248" i="4"/>
  <c r="E248" i="4"/>
  <c r="C248" i="4"/>
  <c r="D247" i="4"/>
  <c r="E247" i="4"/>
  <c r="C247" i="4"/>
  <c r="D246" i="4"/>
  <c r="E246" i="4" s="1"/>
  <c r="C246" i="4"/>
  <c r="D245" i="4"/>
  <c r="E245" i="4" s="1"/>
  <c r="C245" i="4"/>
  <c r="E244" i="4"/>
  <c r="C244" i="4"/>
  <c r="E243" i="4"/>
  <c r="C243" i="4"/>
  <c r="E242" i="4"/>
  <c r="C242" i="4"/>
  <c r="D241" i="4"/>
  <c r="E241" i="4" s="1"/>
  <c r="C241" i="4"/>
  <c r="D240" i="4"/>
  <c r="E240" i="4" s="1"/>
  <c r="C240" i="4"/>
  <c r="D239" i="4"/>
  <c r="E239" i="4"/>
  <c r="C239" i="4"/>
  <c r="E238" i="4"/>
  <c r="C238" i="4"/>
  <c r="D237" i="4"/>
  <c r="E237" i="4" s="1"/>
  <c r="C237" i="4"/>
  <c r="D236" i="4"/>
  <c r="E236" i="4"/>
  <c r="D235" i="4"/>
  <c r="E235" i="4" s="1"/>
  <c r="C235" i="4"/>
  <c r="E234" i="4"/>
  <c r="C234" i="4"/>
  <c r="E233" i="4"/>
  <c r="C233" i="4"/>
  <c r="E232" i="4"/>
  <c r="C232" i="4"/>
  <c r="E231" i="4"/>
  <c r="C231" i="4"/>
  <c r="E230" i="4"/>
  <c r="C230" i="4"/>
  <c r="D229" i="4"/>
  <c r="E229" i="4" s="1"/>
  <c r="C229" i="4"/>
  <c r="D228" i="4"/>
  <c r="E228" i="4" s="1"/>
  <c r="C228" i="4"/>
  <c r="D227" i="4"/>
  <c r="E227" i="4" s="1"/>
  <c r="C227" i="4"/>
  <c r="D226" i="4"/>
  <c r="E226" i="4"/>
  <c r="C226" i="4"/>
  <c r="D225" i="4"/>
  <c r="E225" i="4" s="1"/>
  <c r="C225" i="4"/>
  <c r="D224" i="4"/>
  <c r="E224" i="4" s="1"/>
  <c r="C224" i="4"/>
  <c r="D223" i="4"/>
  <c r="E223" i="4" s="1"/>
  <c r="C223" i="4"/>
  <c r="D222" i="4"/>
  <c r="E222" i="4"/>
  <c r="C222" i="4"/>
  <c r="D221" i="4"/>
  <c r="E221" i="4" s="1"/>
  <c r="C221" i="4"/>
  <c r="D220" i="4"/>
  <c r="E220" i="4" s="1"/>
  <c r="C220" i="4"/>
  <c r="D219" i="4"/>
  <c r="E219" i="4" s="1"/>
  <c r="C219" i="4"/>
  <c r="D218" i="4"/>
  <c r="E218" i="4"/>
  <c r="C218" i="4"/>
  <c r="D217" i="4"/>
  <c r="E217" i="4" s="1"/>
  <c r="C217" i="4"/>
  <c r="E216" i="4"/>
  <c r="C216" i="4"/>
  <c r="D215" i="4"/>
  <c r="E215" i="4"/>
  <c r="C215" i="4"/>
  <c r="D214" i="4"/>
  <c r="E214" i="4" s="1"/>
  <c r="C214" i="4"/>
  <c r="D213" i="4"/>
  <c r="E213" i="4" s="1"/>
  <c r="C213" i="4"/>
  <c r="E212" i="4"/>
  <c r="C212" i="4"/>
  <c r="D211" i="4"/>
  <c r="E211" i="4" s="1"/>
  <c r="C211" i="4"/>
  <c r="D210" i="4"/>
  <c r="E210" i="4" s="1"/>
  <c r="C210" i="4"/>
  <c r="D209" i="4"/>
  <c r="E209" i="4" s="1"/>
  <c r="C209" i="4"/>
  <c r="D208" i="4"/>
  <c r="E208" i="4"/>
  <c r="C208" i="4"/>
  <c r="E207" i="4"/>
  <c r="C207" i="4"/>
  <c r="D206" i="4"/>
  <c r="E206" i="4" s="1"/>
  <c r="C206" i="4"/>
  <c r="D205" i="4"/>
  <c r="E205" i="4"/>
  <c r="C205" i="4"/>
  <c r="D204" i="4"/>
  <c r="E204" i="4" s="1"/>
  <c r="C204" i="4"/>
  <c r="E203" i="4"/>
  <c r="C203" i="4"/>
  <c r="D202" i="4"/>
  <c r="E202" i="4"/>
  <c r="C202" i="4"/>
  <c r="D201" i="4"/>
  <c r="E201" i="4" s="1"/>
  <c r="C201" i="4"/>
  <c r="D200" i="4"/>
  <c r="E200" i="4" s="1"/>
  <c r="C200" i="4"/>
  <c r="D199" i="4"/>
  <c r="E199" i="4" s="1"/>
  <c r="C199" i="4"/>
  <c r="D198" i="4"/>
  <c r="E198" i="4"/>
  <c r="C198" i="4"/>
  <c r="D197" i="4"/>
  <c r="E197" i="4" s="1"/>
  <c r="C197" i="4"/>
  <c r="D196" i="4"/>
  <c r="E196" i="4" s="1"/>
  <c r="C196" i="4"/>
  <c r="D195" i="4"/>
  <c r="E195" i="4" s="1"/>
  <c r="C195" i="4"/>
  <c r="D194" i="4"/>
  <c r="E194" i="4"/>
  <c r="C194" i="4"/>
  <c r="D193" i="4"/>
  <c r="E193" i="4" s="1"/>
  <c r="C193" i="4"/>
  <c r="D192" i="4"/>
  <c r="E192" i="4" s="1"/>
  <c r="C192" i="4"/>
  <c r="D191" i="4"/>
  <c r="E191" i="4" s="1"/>
  <c r="C191" i="4"/>
  <c r="D190" i="4"/>
  <c r="E190" i="4"/>
  <c r="C190" i="4"/>
  <c r="E189" i="4"/>
  <c r="C189" i="4"/>
  <c r="E188" i="4"/>
  <c r="C188" i="4"/>
  <c r="D187" i="4"/>
  <c r="E187" i="4" s="1"/>
  <c r="C187" i="4"/>
  <c r="D186" i="4"/>
  <c r="E186" i="4"/>
  <c r="C186" i="4"/>
  <c r="D185" i="4"/>
  <c r="E185" i="4" s="1"/>
  <c r="C185" i="4"/>
  <c r="E184" i="4"/>
  <c r="C184" i="4"/>
  <c r="E183" i="4"/>
  <c r="C183" i="4"/>
  <c r="D182" i="4"/>
  <c r="E182" i="4"/>
  <c r="C182" i="4"/>
  <c r="D181" i="4"/>
  <c r="E181" i="4" s="1"/>
  <c r="C181" i="4"/>
  <c r="D180" i="4"/>
  <c r="E180" i="4" s="1"/>
  <c r="C180" i="4"/>
  <c r="E179" i="4"/>
  <c r="C179" i="4"/>
  <c r="D178" i="4"/>
  <c r="E178" i="4" s="1"/>
  <c r="C178" i="4"/>
  <c r="D177" i="4"/>
  <c r="E177" i="4" s="1"/>
  <c r="C177" i="4"/>
  <c r="D176" i="4"/>
  <c r="E176" i="4" s="1"/>
  <c r="C176" i="4"/>
  <c r="D175" i="4"/>
  <c r="E175" i="4"/>
  <c r="C175" i="4"/>
  <c r="D174" i="4"/>
  <c r="E174" i="4" s="1"/>
  <c r="C174" i="4"/>
  <c r="D173" i="4"/>
  <c r="E173" i="4" s="1"/>
  <c r="C173" i="4"/>
  <c r="E172" i="4"/>
  <c r="C172" i="4"/>
  <c r="D171" i="4"/>
  <c r="E171" i="4" s="1"/>
  <c r="C171" i="4"/>
  <c r="D170" i="4"/>
  <c r="E170" i="4" s="1"/>
  <c r="C170" i="4"/>
  <c r="D169" i="4"/>
  <c r="E169" i="4" s="1"/>
  <c r="C169" i="4"/>
  <c r="D168" i="4"/>
  <c r="E168" i="4"/>
  <c r="C168" i="4"/>
  <c r="D167" i="4"/>
  <c r="E167" i="4" s="1"/>
  <c r="C167" i="4"/>
  <c r="D166" i="4"/>
  <c r="E166" i="4" s="1"/>
  <c r="C166" i="4"/>
  <c r="D165" i="4"/>
  <c r="E165" i="4" s="1"/>
  <c r="C165" i="4"/>
  <c r="D164" i="4"/>
  <c r="E164" i="4"/>
  <c r="C164" i="4"/>
  <c r="D163" i="4"/>
  <c r="E163" i="4" s="1"/>
  <c r="C163" i="4"/>
  <c r="E162" i="4"/>
  <c r="C162" i="4"/>
  <c r="E161" i="4"/>
  <c r="C161" i="4"/>
  <c r="D160" i="4"/>
  <c r="E160" i="4" s="1"/>
  <c r="C160" i="4"/>
  <c r="E159" i="4"/>
  <c r="C159" i="4"/>
  <c r="E158" i="4"/>
  <c r="C158" i="4"/>
  <c r="D157" i="4"/>
  <c r="E157" i="4" s="1"/>
  <c r="C157" i="4"/>
  <c r="D156" i="4"/>
  <c r="E156" i="4"/>
  <c r="C156" i="4"/>
  <c r="D155" i="4"/>
  <c r="E155" i="4" s="1"/>
  <c r="C155" i="4"/>
  <c r="D154" i="4"/>
  <c r="E154" i="4" s="1"/>
  <c r="C154" i="4"/>
  <c r="D153" i="4"/>
  <c r="E153" i="4" s="1"/>
  <c r="C153" i="4"/>
  <c r="D152" i="4"/>
  <c r="E152" i="4"/>
  <c r="C152" i="4"/>
  <c r="E151" i="4"/>
  <c r="C151" i="4"/>
  <c r="D150" i="4"/>
  <c r="E150" i="4" s="1"/>
  <c r="C150" i="4"/>
  <c r="D149" i="4"/>
  <c r="E149" i="4"/>
  <c r="C149" i="4"/>
  <c r="D148" i="4"/>
  <c r="E148" i="4" s="1"/>
  <c r="C148" i="4"/>
  <c r="D147" i="4"/>
  <c r="E147" i="4"/>
  <c r="C147" i="4"/>
  <c r="D146" i="4"/>
  <c r="E146" i="4" s="1"/>
  <c r="C146" i="4"/>
  <c r="D145" i="4"/>
  <c r="E145" i="4"/>
  <c r="C145" i="4"/>
  <c r="D144" i="4"/>
  <c r="E144" i="4" s="1"/>
  <c r="C144" i="4"/>
  <c r="D143" i="4"/>
  <c r="E143" i="4"/>
  <c r="C143" i="4"/>
  <c r="D142" i="4"/>
  <c r="E142" i="4" s="1"/>
  <c r="C142" i="4"/>
  <c r="D141" i="4"/>
  <c r="E141" i="4"/>
  <c r="C141" i="4"/>
  <c r="E140" i="4"/>
  <c r="C140" i="4"/>
  <c r="D139" i="4"/>
  <c r="E139" i="4" s="1"/>
  <c r="C139" i="4"/>
  <c r="D138" i="4"/>
  <c r="E138" i="4"/>
  <c r="C138" i="4"/>
  <c r="D137" i="4"/>
  <c r="E137" i="4" s="1"/>
  <c r="C137" i="4"/>
  <c r="D136" i="4"/>
  <c r="E136" i="4"/>
  <c r="C136" i="4"/>
  <c r="D135" i="4"/>
  <c r="E135" i="4" s="1"/>
  <c r="C135" i="4"/>
  <c r="E134" i="4"/>
  <c r="C134" i="4"/>
  <c r="D133" i="4"/>
  <c r="E133" i="4"/>
  <c r="C133" i="4"/>
  <c r="D132" i="4"/>
  <c r="E132" i="4" s="1"/>
  <c r="C132" i="4"/>
  <c r="D131" i="4"/>
  <c r="E131" i="4"/>
  <c r="C131" i="4"/>
  <c r="D130" i="4"/>
  <c r="E130" i="4" s="1"/>
  <c r="C130" i="4"/>
  <c r="D129" i="4"/>
  <c r="E129" i="4"/>
  <c r="C129" i="4"/>
  <c r="D128" i="4"/>
  <c r="E128" i="4" s="1"/>
  <c r="C128" i="4"/>
  <c r="D127" i="4"/>
  <c r="E127" i="4"/>
  <c r="C127" i="4"/>
  <c r="D126" i="4"/>
  <c r="E126" i="4" s="1"/>
  <c r="C126" i="4"/>
  <c r="D125" i="4"/>
  <c r="E125" i="4"/>
  <c r="C125" i="4"/>
  <c r="D124" i="4"/>
  <c r="E124" i="4" s="1"/>
  <c r="C124" i="4"/>
  <c r="D123" i="4"/>
  <c r="E123" i="4"/>
  <c r="C123" i="4"/>
  <c r="D122" i="4"/>
  <c r="E122" i="4" s="1"/>
  <c r="D121" i="4"/>
  <c r="E121" i="4" s="1"/>
  <c r="C121" i="4"/>
  <c r="D120" i="4"/>
  <c r="E120" i="4"/>
  <c r="C120" i="4"/>
  <c r="D119" i="4"/>
  <c r="E119" i="4" s="1"/>
  <c r="C119" i="4"/>
  <c r="D118" i="4"/>
  <c r="E118" i="4"/>
  <c r="C118" i="4"/>
  <c r="D117" i="4"/>
  <c r="E117" i="4" s="1"/>
  <c r="C117" i="4"/>
  <c r="D116" i="4"/>
  <c r="E116" i="4"/>
  <c r="C116" i="4"/>
  <c r="D115" i="4"/>
  <c r="E115" i="4" s="1"/>
  <c r="C115" i="4"/>
  <c r="D114" i="4"/>
  <c r="E114" i="4"/>
  <c r="C114" i="4"/>
  <c r="D113" i="4"/>
  <c r="E113" i="4" s="1"/>
  <c r="C113" i="4"/>
  <c r="D112" i="4"/>
  <c r="E112" i="4"/>
  <c r="C112" i="4"/>
  <c r="D111" i="4"/>
  <c r="E111" i="4" s="1"/>
  <c r="C111" i="4"/>
  <c r="D110" i="4"/>
  <c r="E110" i="4"/>
  <c r="C110" i="4"/>
  <c r="D109" i="4"/>
  <c r="E109" i="4" s="1"/>
  <c r="C109" i="4"/>
  <c r="D108" i="4"/>
  <c r="E108" i="4"/>
  <c r="C108" i="4"/>
  <c r="C107" i="4"/>
  <c r="D106" i="4"/>
  <c r="E106" i="4"/>
  <c r="C106" i="4"/>
  <c r="D105" i="4"/>
  <c r="E105" i="4" s="1"/>
  <c r="C105" i="4"/>
  <c r="D104" i="4"/>
  <c r="E104" i="4"/>
  <c r="C104" i="4"/>
  <c r="D103" i="4"/>
  <c r="E103" i="4" s="1"/>
  <c r="C103" i="4"/>
  <c r="D102" i="4"/>
  <c r="E102" i="4"/>
  <c r="C102" i="4"/>
  <c r="D101" i="4"/>
  <c r="E101" i="4" s="1"/>
  <c r="C101" i="4"/>
  <c r="D100" i="4"/>
  <c r="E100" i="4"/>
  <c r="C100" i="4"/>
  <c r="D99" i="4"/>
  <c r="E99" i="4" s="1"/>
  <c r="C99" i="4"/>
  <c r="D98" i="4"/>
  <c r="E98" i="4"/>
  <c r="C98" i="4"/>
  <c r="D97" i="4"/>
  <c r="E97" i="4" s="1"/>
  <c r="C97" i="4"/>
  <c r="D96" i="4"/>
  <c r="E96" i="4"/>
  <c r="C96" i="4"/>
  <c r="E95" i="4"/>
  <c r="C95" i="4"/>
  <c r="D94" i="4"/>
  <c r="E94" i="4" s="1"/>
  <c r="C94" i="4"/>
  <c r="D93" i="4"/>
  <c r="E93" i="4"/>
  <c r="C93" i="4"/>
  <c r="D92" i="4"/>
  <c r="E92" i="4" s="1"/>
  <c r="C92" i="4"/>
  <c r="D91" i="4"/>
  <c r="E91" i="4"/>
  <c r="C91" i="4"/>
  <c r="E90" i="4"/>
  <c r="C90" i="4"/>
  <c r="E89" i="4"/>
  <c r="C89" i="4"/>
  <c r="D88" i="4"/>
  <c r="E88" i="4" s="1"/>
  <c r="C88" i="4"/>
  <c r="D87" i="4"/>
  <c r="E87" i="4"/>
  <c r="C87" i="4"/>
  <c r="D86" i="4"/>
  <c r="E86" i="4" s="1"/>
  <c r="C86" i="4"/>
  <c r="D85" i="4"/>
  <c r="E85" i="4"/>
  <c r="C85" i="4"/>
  <c r="E84" i="4"/>
  <c r="C84" i="4"/>
  <c r="D83" i="4"/>
  <c r="E83" i="4" s="1"/>
  <c r="C83" i="4"/>
  <c r="E82" i="4"/>
  <c r="C82" i="4"/>
  <c r="E81" i="4"/>
  <c r="C81" i="4"/>
  <c r="D80" i="4"/>
  <c r="E80" i="4"/>
  <c r="C80" i="4"/>
  <c r="D79" i="4"/>
  <c r="E79" i="4" s="1"/>
  <c r="C79" i="4"/>
  <c r="D78" i="4"/>
  <c r="E78" i="4"/>
  <c r="C78" i="4"/>
  <c r="D77" i="4"/>
  <c r="E77" i="4" s="1"/>
  <c r="C77" i="4"/>
  <c r="D76" i="4"/>
  <c r="E76" i="4"/>
  <c r="C76" i="4"/>
  <c r="D75" i="4"/>
  <c r="E75" i="4" s="1"/>
  <c r="C75" i="4"/>
  <c r="D74" i="4"/>
  <c r="E74" i="4"/>
  <c r="C74" i="4"/>
  <c r="E73" i="4"/>
  <c r="C73" i="4"/>
  <c r="D72" i="4"/>
  <c r="E72" i="4" s="1"/>
  <c r="C72" i="4"/>
  <c r="E71" i="4"/>
  <c r="C71" i="4"/>
  <c r="D70" i="4"/>
  <c r="E70" i="4"/>
  <c r="C70" i="4"/>
  <c r="D69" i="4"/>
  <c r="E69" i="4" s="1"/>
  <c r="C69" i="4"/>
  <c r="E68" i="4"/>
  <c r="C68" i="4"/>
  <c r="E67" i="4"/>
  <c r="C67" i="4"/>
  <c r="D66" i="4"/>
  <c r="E66" i="4" s="1"/>
  <c r="C66" i="4"/>
  <c r="D65" i="4"/>
  <c r="E65" i="4" s="1"/>
  <c r="C65" i="4"/>
  <c r="D64" i="4"/>
  <c r="E64" i="4"/>
  <c r="C64" i="4"/>
  <c r="E63" i="4"/>
  <c r="C63" i="4"/>
  <c r="D62" i="4"/>
  <c r="E62" i="4" s="1"/>
  <c r="C62" i="4"/>
  <c r="D61" i="4"/>
  <c r="E61" i="4"/>
  <c r="C61" i="4"/>
  <c r="D60" i="4"/>
  <c r="E60" i="4" s="1"/>
  <c r="C60" i="4"/>
  <c r="D59" i="4"/>
  <c r="E59" i="4" s="1"/>
  <c r="C59" i="4"/>
  <c r="D58" i="4"/>
  <c r="E58" i="4" s="1"/>
  <c r="C58" i="4"/>
  <c r="D57" i="4"/>
  <c r="E57" i="4"/>
  <c r="C57" i="4"/>
  <c r="D56" i="4"/>
  <c r="E56" i="4" s="1"/>
  <c r="C56" i="4"/>
  <c r="D55" i="4"/>
  <c r="E55" i="4" s="1"/>
  <c r="C55" i="4"/>
  <c r="E54" i="4"/>
  <c r="D53" i="4"/>
  <c r="E53" i="4" s="1"/>
  <c r="C53" i="4"/>
  <c r="D52" i="4"/>
  <c r="E52" i="4" s="1"/>
  <c r="C52" i="4"/>
  <c r="D51" i="4"/>
  <c r="E51" i="4"/>
  <c r="C51" i="4"/>
  <c r="D50" i="4"/>
  <c r="E50" i="4" s="1"/>
  <c r="C50" i="4"/>
  <c r="D49" i="4"/>
  <c r="E49" i="4" s="1"/>
  <c r="C49" i="4"/>
  <c r="D48" i="4"/>
  <c r="E48" i="4" s="1"/>
  <c r="C48" i="4"/>
  <c r="D47" i="4"/>
  <c r="E47" i="4"/>
  <c r="C47" i="4"/>
  <c r="E46" i="4"/>
  <c r="C46" i="4"/>
  <c r="D45" i="4"/>
  <c r="E45" i="4" s="1"/>
  <c r="C45" i="4"/>
  <c r="D44" i="4"/>
  <c r="E44" i="4"/>
  <c r="C44" i="4"/>
  <c r="D43" i="4"/>
  <c r="E43" i="4" s="1"/>
  <c r="C43" i="4"/>
  <c r="D42" i="4"/>
  <c r="E42" i="4"/>
  <c r="C42" i="4"/>
  <c r="D41" i="4"/>
  <c r="E41" i="4" s="1"/>
  <c r="C41" i="4"/>
  <c r="D40" i="4"/>
  <c r="E40" i="4"/>
  <c r="C40" i="4"/>
  <c r="D39" i="4"/>
  <c r="E39" i="4" s="1"/>
  <c r="C39" i="4"/>
  <c r="D38" i="4"/>
  <c r="E38" i="4"/>
  <c r="C38" i="4"/>
  <c r="D37" i="4"/>
  <c r="E37" i="4" s="1"/>
  <c r="C37" i="4"/>
  <c r="D36" i="4"/>
  <c r="E36" i="4"/>
  <c r="C36" i="4"/>
  <c r="D35" i="4"/>
  <c r="E35" i="4" s="1"/>
  <c r="C35" i="4"/>
  <c r="D34" i="4"/>
  <c r="E34" i="4"/>
  <c r="C34" i="4"/>
  <c r="D33" i="4"/>
  <c r="E33" i="4" s="1"/>
  <c r="C33" i="4"/>
  <c r="D32" i="4"/>
  <c r="E32" i="4"/>
  <c r="C32" i="4"/>
  <c r="D31" i="4"/>
  <c r="E31" i="4" s="1"/>
  <c r="C31" i="4"/>
  <c r="D30" i="4"/>
  <c r="E30" i="4"/>
  <c r="C30" i="4"/>
  <c r="D29" i="4"/>
  <c r="E29" i="4" s="1"/>
  <c r="C29" i="4"/>
  <c r="D28" i="4"/>
  <c r="E28" i="4"/>
  <c r="C28" i="4"/>
  <c r="D27" i="4"/>
  <c r="E27" i="4" s="1"/>
  <c r="C27" i="4"/>
  <c r="D26" i="4"/>
  <c r="E26" i="4"/>
  <c r="C26" i="4"/>
  <c r="D25" i="4"/>
  <c r="E25" i="4" s="1"/>
  <c r="C25" i="4"/>
  <c r="D24" i="4"/>
  <c r="E24" i="4"/>
  <c r="C24" i="4"/>
  <c r="D23" i="4"/>
  <c r="E23" i="4" s="1"/>
  <c r="C23" i="4"/>
  <c r="D22" i="4"/>
  <c r="E22" i="4"/>
  <c r="C22" i="4"/>
  <c r="D21" i="4"/>
  <c r="E21" i="4" s="1"/>
  <c r="C21" i="4"/>
  <c r="D20" i="4"/>
  <c r="E20" i="4"/>
  <c r="C20" i="4"/>
  <c r="D19" i="4"/>
  <c r="E19" i="4" s="1"/>
  <c r="C19" i="4"/>
  <c r="D18" i="4"/>
  <c r="E18" i="4"/>
  <c r="C18" i="4"/>
  <c r="D17" i="4"/>
  <c r="E17" i="4" s="1"/>
  <c r="C17" i="4"/>
  <c r="D16" i="4"/>
  <c r="E16" i="4"/>
  <c r="C16" i="4"/>
  <c r="D15" i="4"/>
  <c r="E15" i="4" s="1"/>
  <c r="C15" i="4"/>
  <c r="D14" i="4"/>
  <c r="E14" i="4"/>
  <c r="C14" i="4"/>
  <c r="D13" i="4"/>
  <c r="E13" i="4" s="1"/>
  <c r="C13" i="4"/>
  <c r="D12" i="4"/>
  <c r="E12" i="4"/>
  <c r="C12" i="4"/>
  <c r="D11" i="4"/>
  <c r="E11" i="4" s="1"/>
  <c r="C11" i="4"/>
  <c r="D10" i="4"/>
  <c r="E10" i="4"/>
  <c r="C10" i="4"/>
  <c r="D9" i="4"/>
  <c r="E9" i="4" s="1"/>
  <c r="C9" i="4"/>
  <c r="D8" i="4"/>
  <c r="E8" i="4"/>
  <c r="C8" i="4"/>
  <c r="D7" i="4"/>
  <c r="E7" i="4" s="1"/>
  <c r="C7" i="4"/>
  <c r="E6" i="4"/>
  <c r="C6" i="4"/>
  <c r="D5" i="4"/>
  <c r="E5" i="4"/>
  <c r="C5" i="4"/>
  <c r="D4" i="4"/>
  <c r="E4" i="4" s="1"/>
  <c r="C4" i="4"/>
  <c r="D3" i="4"/>
  <c r="E3" i="4" s="1"/>
  <c r="C3" i="4"/>
  <c r="G2" i="4" a="1"/>
  <c r="G2" i="4" s="1"/>
  <c r="F2" i="4" a="1"/>
  <c r="F2" i="4" s="1"/>
  <c r="B2" i="4" a="1"/>
  <c r="B2" i="4" s="1"/>
  <c r="O2" i="3" a="1"/>
  <c r="O2" i="3" s="1"/>
  <c r="L2" i="3" a="1"/>
  <c r="L2" i="3" s="1"/>
  <c r="I2" i="3" a="1"/>
  <c r="I2" i="3" s="1"/>
  <c r="F2" i="3" a="1"/>
  <c r="F2" i="3" s="1"/>
  <c r="C2" i="3" a="1"/>
  <c r="C2" i="3" s="1"/>
  <c r="B2" i="3" a="1"/>
  <c r="B2" i="3" s="1"/>
  <c r="E2" i="4" l="1" a="1"/>
  <c r="E2" i="4" s="1"/>
  <c r="D2" i="4" a="1"/>
  <c r="D2" i="4" s="1"/>
  <c r="P22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Moran</author>
  </authors>
  <commentList>
    <comment ref="A205" authorId="0" shapeId="0" xr:uid="{00000000-0006-0000-0200-000001000000}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This is Sudan before south sudan split away.</t>
        </r>
      </text>
    </comment>
    <comment ref="A255" authorId="0" shapeId="0" xr:uid="{00000000-0006-0000-0200-000002000000}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Feb 2014. Changed from 728 (this former code forSpanish Sahara) to 729. 729 is the new (as of 2014) code for Sudan Without South Sudan.
When I arrived here I found
736 - former sudan
728 - new sudan
729 - new south sudan
But it should be:
736 - former sudan
729 - new sudan
728 - new south sudan
</t>
        </r>
      </text>
    </comment>
  </commentList>
</comments>
</file>

<file path=xl/sharedStrings.xml><?xml version="1.0" encoding="utf-8"?>
<sst xmlns="http://schemas.openxmlformats.org/spreadsheetml/2006/main" count="11140" uniqueCount="1391">
  <si>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</si>
  <si>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</si>
  <si>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</si>
  <si>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</si>
  <si>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</si>
  <si>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</si>
  <si>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</si>
  <si>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</si>
  <si>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</si>
  <si>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</si>
  <si>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</si>
  <si>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</si>
  <si>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</si>
  <si>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</si>
  <si>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</si>
  <si>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</si>
  <si>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</si>
  <si>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</si>
  <si>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</si>
  <si>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</si>
  <si>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</si>
  <si>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</si>
  <si>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</si>
  <si>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</si>
  <si>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</si>
  <si>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</si>
  <si>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</si>
  <si>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</si>
  <si>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</si>
  <si>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</si>
  <si>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</si>
  <si>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</si>
  <si>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</si>
  <si>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</si>
  <si>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</si>
  <si>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</si>
  <si>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</si>
  <si>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</si>
  <si>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</si>
  <si>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</si>
  <si>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</si>
  <si>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</si>
  <si>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</si>
  <si>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</si>
  <si>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</si>
  <si>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</si>
  <si>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</si>
  <si>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</si>
  <si>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</si>
  <si>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</si>
  <si>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</si>
  <si>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</si>
  <si>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</si>
  <si>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</si>
  <si>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</si>
  <si>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</si>
  <si>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</si>
  <si>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</si>
  <si>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</si>
  <si>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</si>
  <si>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</si>
  <si>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</si>
  <si>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</si>
  <si>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</si>
  <si>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</si>
  <si>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</si>
  <si>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</si>
  <si>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</si>
  <si>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</si>
  <si>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</si>
  <si>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</si>
  <si>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</si>
  <si>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</si>
  <si>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</si>
  <si>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</si>
  <si>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</si>
  <si>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</si>
  <si>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</si>
  <si>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</si>
  <si>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</si>
  <si>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</si>
  <si>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</si>
  <si>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</si>
  <si>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</si>
  <si>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</si>
  <si>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</si>
  <si>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</si>
  <si>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</si>
  <si>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</si>
  <si>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</si>
  <si>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</si>
  <si>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</si>
  <si>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</si>
  <si>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</si>
  <si>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</si>
  <si>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</si>
  <si>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</si>
  <si>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</si>
  <si>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</si>
  <si>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</si>
  <si>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</si>
  <si>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</si>
  <si>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</si>
  <si>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</si>
  <si>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</si>
  <si>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</si>
  <si>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</si>
  <si>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</si>
  <si>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</si>
  <si>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</si>
  <si>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</si>
  <si>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</si>
  <si>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</si>
  <si>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</si>
  <si>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</si>
  <si>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</si>
  <si>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</si>
  <si>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</si>
  <si>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</si>
  <si>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</si>
  <si>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</si>
  <si>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</si>
  <si>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</si>
  <si>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</si>
  <si>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</si>
  <si>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</si>
  <si>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</si>
  <si>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</si>
  <si>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</si>
  <si>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</si>
  <si>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</si>
  <si>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</si>
  <si>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</si>
  <si>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</si>
  <si>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</si>
  <si>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</si>
  <si>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</si>
  <si>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</si>
  <si>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</si>
  <si>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</si>
  <si>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</si>
  <si>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</si>
  <si>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</si>
  <si>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</si>
  <si>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</si>
  <si>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</si>
  <si>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</si>
  <si>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</si>
  <si>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</si>
  <si>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</si>
  <si>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</si>
  <si>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</si>
  <si>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</si>
  <si>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</si>
  <si>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</si>
  <si>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</si>
  <si>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</si>
  <si>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</si>
  <si>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</si>
  <si>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</si>
  <si>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</si>
  <si>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</si>
  <si>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</si>
  <si>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</si>
  <si>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</si>
  <si>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</si>
  <si>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</si>
  <si>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</si>
  <si>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</si>
  <si>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</si>
  <si>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</si>
  <si>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</si>
  <si>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</si>
  <si>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</si>
  <si>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</si>
  <si>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</si>
  <si>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</si>
  <si>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</si>
  <si>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</si>
  <si>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</si>
  <si>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</si>
  <si>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</si>
  <si>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</si>
  <si>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</si>
  <si>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</si>
  <si>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</si>
  <si>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</si>
  <si>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</si>
  <si>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</si>
  <si>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</si>
  <si>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</si>
  <si>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</si>
  <si>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</si>
  <si>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</si>
  <si>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</si>
  <si>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</si>
  <si>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</si>
  <si>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</si>
  <si>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</si>
  <si>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</si>
  <si>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</si>
  <si>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</si>
  <si>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</si>
  <si>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</si>
  <si>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</si>
  <si>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</si>
  <si>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</si>
  <si>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</si>
  <si>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</si>
  <si>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</si>
  <si>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</si>
  <si>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</si>
  <si>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</si>
  <si>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</si>
  <si>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</si>
  <si>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</si>
  <si>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</si>
  <si>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</si>
  <si>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</si>
  <si>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</si>
  <si>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</si>
  <si>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</si>
  <si>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</si>
  <si>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</si>
  <si>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</si>
  <si>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</si>
  <si>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</si>
  <si>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</si>
  <si>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</si>
  <si>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</si>
  <si>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</si>
  <si>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</si>
  <si>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</si>
  <si>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</si>
  <si>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</si>
  <si>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</si>
  <si>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</si>
  <si>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</si>
  <si>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</si>
  <si>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</si>
  <si>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</si>
  <si>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</si>
  <si>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</si>
  <si>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</si>
  <si>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</si>
  <si>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</si>
  <si>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</si>
  <si>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</si>
  <si>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</si>
  <si>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</si>
  <si>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</si>
  <si>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</si>
  <si>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</si>
  <si>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</si>
  <si>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</si>
  <si>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</si>
  <si>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</si>
  <si>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</si>
  <si>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</si>
  <si>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</si>
  <si>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</si>
  <si>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</si>
  <si>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</si>
  <si>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</si>
  <si>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</si>
  <si>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</si>
  <si>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</si>
  <si>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</si>
  <si>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</si>
  <si>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</si>
  <si>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</si>
  <si>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</si>
  <si>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</si>
  <si>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</si>
  <si>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</si>
  <si>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</si>
  <si>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</si>
  <si>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</si>
  <si>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</si>
  <si>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</si>
  <si>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</si>
  <si>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</si>
  <si>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</si>
  <si>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</si>
  <si>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</si>
  <si>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</si>
  <si>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</si>
  <si>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</si>
  <si>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</si>
  <si>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</si>
  <si>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</si>
  <si>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</si>
  <si>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</si>
  <si>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</si>
  <si>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</si>
  <si>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</si>
  <si>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</si>
  <si>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</si>
  <si>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</si>
  <si>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</si>
  <si>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</si>
  <si>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</si>
  <si>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</si>
  <si>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</si>
  <si>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</si>
  <si>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</si>
  <si>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</si>
  <si>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</si>
  <si>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</si>
  <si>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</si>
  <si>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</si>
  <si>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</si>
  <si>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</si>
  <si>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</si>
  <si>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</si>
  <si>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</si>
  <si>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</si>
  <si>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</si>
  <si>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</si>
  <si>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</si>
  <si>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</si>
  <si>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</si>
  <si>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</si>
  <si>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</si>
  <si>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</si>
  <si>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</si>
  <si>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</si>
  <si>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</si>
  <si>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</si>
  <si>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</si>
  <si>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</si>
  <si>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</si>
  <si>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</si>
  <si>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</si>
  <si>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</si>
  <si>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</si>
  <si>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</si>
  <si>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</si>
  <si>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</si>
  <si>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</si>
  <si>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</si>
  <si>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</si>
  <si>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</si>
  <si>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</si>
  <si>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</si>
  <si>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</si>
  <si>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</si>
  <si>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</si>
  <si>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</si>
  <si>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</si>
  <si>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</si>
  <si>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</si>
  <si>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</si>
  <si>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</si>
  <si>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</si>
  <si>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</si>
  <si>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</si>
  <si>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</si>
  <si>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</si>
  <si>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</si>
  <si>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</si>
  <si>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</si>
  <si>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</si>
  <si>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</si>
  <si>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</si>
  <si>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</si>
  <si>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</si>
  <si>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</si>
  <si>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</si>
  <si>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</si>
  <si>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</si>
  <si>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</si>
  <si>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</si>
  <si>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</si>
  <si>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</si>
  <si>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</si>
  <si>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</si>
  <si>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</si>
  <si>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</si>
  <si>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</si>
  <si>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</si>
  <si>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</si>
  <si>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</si>
  <si>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</si>
  <si>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</si>
  <si>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</si>
  <si>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</si>
  <si>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</si>
  <si>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</si>
  <si>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</si>
  <si>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</si>
  <si>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</si>
  <si>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</si>
  <si>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</si>
  <si>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</si>
  <si>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</si>
  <si>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</si>
  <si>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</si>
  <si>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</si>
  <si>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</si>
  <si>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</si>
  <si>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</si>
  <si>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</si>
  <si>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</si>
  <si>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</si>
  <si>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</si>
  <si>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</si>
  <si>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</si>
  <si>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</si>
  <si>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</si>
  <si>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</si>
  <si>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</si>
  <si>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</si>
  <si>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</si>
  <si>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</si>
  <si>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</si>
  <si>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</si>
  <si>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</si>
  <si>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</si>
  <si>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</si>
  <si>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</si>
  <si>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</si>
  <si>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</si>
  <si>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</si>
  <si>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</si>
  <si>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</si>
  <si>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</si>
  <si>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</si>
  <si>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</si>
  <si>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</si>
  <si>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</si>
  <si>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</si>
  <si>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</si>
  <si>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</si>
  <si>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</si>
  <si>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</si>
  <si>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</si>
  <si>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</si>
  <si>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</si>
  <si>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</si>
  <si>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</si>
  <si>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</si>
  <si>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</si>
  <si>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</si>
  <si>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</si>
  <si>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</si>
  <si>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</si>
  <si>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</si>
  <si>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</si>
  <si>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</si>
  <si>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</si>
  <si>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</si>
  <si>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</si>
  <si>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</si>
  <si>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</si>
  <si>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</si>
  <si>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</si>
  <si>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</si>
  <si>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</si>
  <si>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</si>
  <si>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</si>
  <si>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</si>
  <si>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</si>
  <si>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</si>
  <si>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</si>
  <si>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</si>
  <si>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</si>
  <si>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</si>
  <si>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</si>
  <si>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</si>
  <si>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</si>
  <si>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</si>
  <si>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</si>
  <si>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</si>
  <si>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</si>
  <si>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</si>
  <si>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</si>
  <si>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</si>
  <si>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</si>
  <si>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</si>
  <si>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</si>
  <si>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</si>
  <si>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</si>
  <si>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</si>
  <si>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</si>
  <si>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</si>
  <si>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</si>
  <si>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</si>
  <si>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</si>
  <si>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</si>
  <si>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</si>
  <si>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</si>
  <si>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</si>
  <si>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</si>
  <si>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</si>
  <si>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</si>
  <si>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</si>
  <si>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</si>
  <si>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</si>
  <si>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</si>
  <si>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</si>
  <si>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</si>
  <si>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</si>
  <si>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</si>
  <si>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</si>
  <si>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</si>
  <si>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</si>
  <si>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</si>
  <si>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</si>
  <si>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</si>
  <si>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</si>
  <si>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</si>
  <si>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</si>
  <si>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</si>
  <si>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</si>
  <si>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</si>
  <si>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</si>
  <si>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</si>
  <si>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</si>
  <si>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</si>
  <si>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</si>
  <si>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</si>
  <si>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</si>
  <si>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</si>
  <si>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</si>
  <si>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</si>
  <si>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</si>
  <si>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</si>
  <si>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</si>
  <si>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</si>
  <si>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</si>
  <si>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</si>
  <si>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</si>
  <si>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</si>
  <si>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</si>
  <si>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</si>
  <si>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</si>
  <si>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</si>
  <si>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</si>
  <si>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</si>
  <si>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</si>
  <si>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</si>
  <si>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</si>
  <si>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</si>
  <si>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</si>
  <si>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</si>
  <si>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</si>
  <si>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</si>
  <si>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</si>
  <si>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</si>
  <si>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</si>
  <si>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</si>
  <si>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</si>
  <si>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</si>
  <si>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</si>
  <si>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</si>
  <si>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</si>
  <si>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</si>
  <si>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</si>
  <si>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</si>
  <si>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</si>
  <si>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</si>
  <si>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</si>
  <si>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</si>
  <si>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</si>
  <si>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</si>
  <si>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</si>
  <si>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</si>
  <si>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</si>
  <si>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</si>
  <si>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</si>
  <si>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</si>
  <si>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</si>
  <si>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</si>
  <si>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</si>
  <si>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</si>
  <si>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</si>
  <si>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</si>
  <si>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</si>
  <si>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</si>
  <si>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</si>
  <si>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</si>
  <si>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</si>
  <si>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</si>
  <si>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</si>
  <si>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</si>
  <si>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</si>
  <si>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</si>
  <si>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</si>
  <si>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</si>
  <si>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</si>
  <si>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</si>
  <si>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</si>
  <si>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</si>
  <si>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</si>
  <si>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</si>
  <si>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</si>
  <si>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</si>
  <si>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</si>
  <si>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</si>
  <si>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</si>
  <si>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</si>
  <si>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</si>
  <si>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</si>
  <si>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</si>
  <si>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</si>
  <si>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</si>
  <si>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</si>
  <si>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</si>
  <si>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</si>
  <si>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</si>
  <si>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</si>
  <si>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</si>
  <si>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</si>
  <si>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</si>
  <si>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</si>
  <si>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</si>
  <si>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</si>
  <si>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</si>
  <si>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</si>
  <si>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</si>
  <si>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</si>
  <si>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</si>
  <si>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</si>
  <si>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</si>
  <si>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</si>
  <si>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</si>
  <si>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</si>
  <si>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</si>
  <si>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</si>
  <si>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</si>
  <si>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</si>
  <si>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</si>
  <si>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</si>
  <si>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</si>
  <si>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</si>
  <si>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</si>
  <si>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</si>
  <si>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</si>
  <si>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</si>
  <si>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</si>
  <si>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</si>
  <si>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</si>
  <si>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</si>
  <si>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</si>
  <si>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</si>
  <si>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</si>
  <si>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</si>
  <si>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</si>
  <si>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</si>
  <si>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</si>
  <si>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</si>
  <si>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</si>
  <si>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</si>
  <si>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</si>
  <si>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</si>
  <si>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</si>
  <si>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</si>
  <si>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</si>
  <si>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</si>
  <si>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</si>
  <si>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</si>
  <si>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</si>
  <si>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</si>
  <si>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</si>
  <si>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</si>
  <si>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</si>
  <si>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</si>
  <si>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</si>
  <si>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</si>
  <si>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</si>
  <si>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</si>
  <si>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</si>
  <si>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</si>
  <si>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</si>
  <si>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</si>
  <si>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</si>
  <si>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</si>
  <si>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</si>
  <si>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</si>
  <si>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</si>
  <si>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</si>
  <si>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</si>
  <si>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</si>
  <si>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</si>
  <si>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</si>
  <si>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</si>
  <si>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</si>
  <si>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</si>
  <si>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</si>
  <si>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</si>
  <si>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</si>
  <si>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</si>
  <si>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</si>
  <si>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</si>
  <si>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</si>
  <si>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</si>
  <si>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</si>
  <si>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</si>
  <si>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</si>
  <si>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</si>
  <si>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</si>
  <si>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</si>
  <si>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</si>
  <si>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</si>
  <si>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</si>
  <si>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</si>
  <si>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</si>
  <si>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</si>
  <si>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</si>
  <si>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</si>
  <si>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</si>
  <si>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</si>
  <si>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</si>
  <si>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</si>
  <si>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</si>
  <si>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</si>
  <si>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</si>
  <si>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</si>
  <si>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</si>
  <si>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</si>
  <si>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</si>
  <si>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</si>
  <si>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</si>
  <si>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</si>
  <si>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</si>
  <si>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</si>
  <si>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</si>
  <si>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</si>
  <si>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</si>
  <si>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</si>
  <si>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</si>
  <si>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</si>
  <si>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</si>
  <si>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</si>
  <si>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</si>
  <si>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</si>
  <si>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</si>
  <si>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</si>
  <si>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</si>
  <si>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</si>
  <si>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</si>
  <si>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</si>
  <si>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</si>
  <si>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</si>
  <si>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</si>
  <si>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</si>
  <si>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</si>
  <si>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</si>
  <si>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</si>
  <si>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</si>
  <si>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</si>
  <si>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</si>
  <si>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</si>
  <si>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</si>
  <si>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</si>
  <si>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</si>
  <si>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</si>
  <si>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</si>
  <si>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</si>
  <si>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</si>
  <si>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</si>
  <si>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</si>
  <si>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</si>
  <si>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</si>
  <si>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</si>
  <si>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</si>
  <si>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</si>
  <si>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</si>
  <si>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</si>
  <si>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</si>
  <si>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</si>
  <si>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</si>
  <si>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</si>
  <si>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</si>
  <si>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</si>
  <si>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</si>
  <si>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</si>
  <si>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</si>
  <si>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</si>
  <si>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</si>
  <si>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</si>
  <si>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</si>
  <si>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</si>
  <si>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</si>
  <si>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</si>
  <si>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</si>
  <si>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</si>
  <si>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</si>
  <si>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</si>
  <si>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</si>
  <si>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</si>
  <si>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</si>
  <si>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</si>
  <si>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</si>
  <si>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</si>
  <si>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</si>
  <si>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</si>
  <si>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</si>
  <si>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</si>
  <si>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</si>
  <si>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</si>
  <si>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</si>
  <si>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</si>
  <si>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</si>
  <si>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</si>
  <si>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</si>
  <si>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</si>
  <si>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</si>
  <si>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</si>
  <si>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</si>
  <si>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</si>
  <si>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</si>
  <si>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</si>
  <si>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</si>
  <si>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</si>
  <si>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</si>
  <si>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</si>
  <si>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</si>
  <si>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</si>
  <si>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</si>
  <si>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</si>
  <si>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</si>
  <si>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</si>
  <si>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</si>
  <si>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</si>
  <si>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</si>
  <si>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</si>
  <si>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</si>
  <si>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</si>
  <si>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</si>
  <si>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</si>
  <si>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</si>
  <si>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</si>
  <si>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</si>
  <si>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</si>
  <si>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</si>
  <si>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</si>
  <si>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</si>
  <si>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</si>
  <si>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</si>
  <si>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</si>
  <si>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</si>
  <si>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</si>
  <si>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</si>
  <si>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</si>
  <si>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</si>
  <si>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</si>
  <si>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</si>
  <si>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</si>
  <si>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</si>
  <si>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</si>
  <si>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</si>
  <si>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</si>
  <si>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</si>
  <si>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</si>
  <si>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</si>
  <si>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</si>
  <si>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</si>
  <si>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</si>
  <si>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</si>
  <si>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</si>
  <si>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</si>
  <si>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</si>
  <si>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</si>
  <si>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</si>
  <si>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</si>
  <si>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</si>
  <si>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</si>
  <si>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</si>
  <si>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</si>
  <si>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</si>
  <si>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</si>
  <si>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</si>
  <si>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</si>
  <si>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</si>
  <si>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</si>
  <si>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</si>
  <si>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</si>
  <si>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</si>
  <si>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</si>
  <si>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</si>
  <si>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</si>
  <si>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</si>
  <si>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</si>
  <si>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</si>
  <si>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</si>
  <si>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</si>
  <si>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</si>
  <si>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</si>
  <si>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</si>
  <si>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</si>
  <si>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</si>
  <si>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</si>
  <si>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</si>
  <si>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</si>
  <si>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</si>
  <si>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</si>
  <si>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</si>
  <si>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</si>
  <si>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</si>
  <si>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</si>
  <si>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</si>
  <si>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</si>
  <si>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</si>
  <si>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</si>
  <si>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</si>
  <si>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</si>
  <si>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</si>
  <si>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</si>
  <si>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</si>
  <si>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</si>
  <si>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</si>
  <si>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</si>
  <si>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</si>
  <si>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</si>
  <si>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</si>
  <si>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</si>
  <si>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</si>
  <si>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</si>
  <si>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</si>
  <si>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</si>
  <si>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</si>
  <si>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</si>
  <si>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</si>
  <si>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</si>
  <si>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</si>
  <si>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</si>
  <si>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</si>
  <si>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</si>
  <si>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</si>
  <si>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</si>
  <si>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</si>
  <si>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</si>
  <si>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</si>
  <si>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</si>
  <si>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</si>
  <si>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</si>
  <si>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</si>
  <si>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</si>
  <si>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</si>
  <si>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</si>
  <si>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</si>
  <si>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</si>
  <si>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</si>
  <si>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</si>
  <si>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</si>
  <si>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</si>
  <si>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</si>
  <si>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</si>
  <si>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</si>
  <si>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</si>
  <si>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</si>
  <si>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</si>
  <si>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</si>
  <si>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</si>
  <si>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</si>
  <si>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</si>
  <si>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</si>
  <si>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</si>
  <si>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</si>
  <si>
    <t>UN code</t>
  </si>
  <si>
    <t>UN name</t>
  </si>
  <si>
    <t>UNSNAMA 2008 currency</t>
  </si>
  <si>
    <t>UNSNAMA 2009 currency</t>
  </si>
  <si>
    <t>UNSNAMA 2011 currency</t>
  </si>
  <si>
    <t>UNSNAMA 2012 currency</t>
  </si>
  <si>
    <t xml:space="preserve">currency </t>
  </si>
  <si>
    <t>codes</t>
  </si>
  <si>
    <t>UNSNAMA 2014 currency</t>
  </si>
  <si>
    <t>acronym</t>
  </si>
  <si>
    <t>Afghani</t>
  </si>
  <si>
    <t>AFN</t>
  </si>
  <si>
    <t>Lek</t>
  </si>
  <si>
    <t/>
  </si>
  <si>
    <t>Algerian Dinar</t>
  </si>
  <si>
    <t>American Samoa</t>
  </si>
  <si>
    <t>US Dollar</t>
  </si>
  <si>
    <t>ASM</t>
  </si>
  <si>
    <t>Euro</t>
  </si>
  <si>
    <t>Kwanza</t>
  </si>
  <si>
    <t xml:space="preserve">readjusted kwanza                       </t>
  </si>
  <si>
    <t>AGR</t>
  </si>
  <si>
    <t>East Caribbean Dollar</t>
  </si>
  <si>
    <t>AZN</t>
  </si>
  <si>
    <t>Argentine Peso</t>
  </si>
  <si>
    <t>Australian Dollar</t>
  </si>
  <si>
    <t>Austrian schilling</t>
  </si>
  <si>
    <t>ASC</t>
  </si>
  <si>
    <t>Bahamian Dollar</t>
  </si>
  <si>
    <t>Bahraini Dinar</t>
  </si>
  <si>
    <t>Taka</t>
  </si>
  <si>
    <t>Armenian Dram</t>
  </si>
  <si>
    <t>Russian Ruble</t>
  </si>
  <si>
    <t>Barbados Dollar</t>
  </si>
  <si>
    <t>Belgian franc</t>
  </si>
  <si>
    <t>BEF</t>
  </si>
  <si>
    <t>Bermudian Dollar</t>
  </si>
  <si>
    <t>Ngultrum</t>
  </si>
  <si>
    <t>Boliviano</t>
  </si>
  <si>
    <t>Convertible Marks</t>
  </si>
  <si>
    <t>Pula</t>
  </si>
  <si>
    <t>Brazilian Real</t>
  </si>
  <si>
    <t>Belize Dollar</t>
  </si>
  <si>
    <t>Solomon Islands Dollar</t>
  </si>
  <si>
    <t>Brunei Dollar</t>
  </si>
  <si>
    <t>Lev (re-denom. 1:1000)</t>
  </si>
  <si>
    <t>BGL</t>
  </si>
  <si>
    <t>Kyat</t>
  </si>
  <si>
    <t>Burundi Franc</t>
  </si>
  <si>
    <t>Belarussian Ruble (re-denom. 1:1000)</t>
  </si>
  <si>
    <t>Belarussian Ruble</t>
  </si>
  <si>
    <t>BRR</t>
  </si>
  <si>
    <t>Riel</t>
  </si>
  <si>
    <t>CFA Franc BEAC</t>
  </si>
  <si>
    <t>Canadian Dollar</t>
  </si>
  <si>
    <t>Cape Verde Escudo</t>
  </si>
  <si>
    <t>Cayman Islands Dollar</t>
  </si>
  <si>
    <t>Sri Lanka Rupee</t>
  </si>
  <si>
    <t>Chilean Peso</t>
  </si>
  <si>
    <t>Yuan Renminbi</t>
  </si>
  <si>
    <t>Colombian Peso</t>
  </si>
  <si>
    <t>Comoro Franc</t>
  </si>
  <si>
    <t>Mayotte</t>
  </si>
  <si>
    <t>MYT</t>
  </si>
  <si>
    <t>Franc Congolais</t>
  </si>
  <si>
    <t>New Zealand Dollar</t>
  </si>
  <si>
    <t>Costa Rican Colon</t>
  </si>
  <si>
    <t>Croatian Kuna</t>
  </si>
  <si>
    <t>Cuban Peso</t>
  </si>
  <si>
    <t>Cyprus Pound</t>
  </si>
  <si>
    <t>Koruna</t>
  </si>
  <si>
    <t>Czech Koruna</t>
  </si>
  <si>
    <t>CFA Franc BCEAO</t>
  </si>
  <si>
    <t>Danish Krone</t>
  </si>
  <si>
    <t>Dominican Peso</t>
  </si>
  <si>
    <t>Ethiopian Birr</t>
  </si>
  <si>
    <t>Nakfa</t>
  </si>
  <si>
    <t>Kroon</t>
  </si>
  <si>
    <t>ESK</t>
  </si>
  <si>
    <t>Faeroe Islands</t>
  </si>
  <si>
    <t>FRO</t>
  </si>
  <si>
    <t>Falkland Islands (Malvinas)</t>
  </si>
  <si>
    <t>Pound Sterling</t>
  </si>
  <si>
    <t>FLK</t>
  </si>
  <si>
    <t>Fiji Dollar</t>
  </si>
  <si>
    <t>Finish markka</t>
  </si>
  <si>
    <t>Åland Islands</t>
  </si>
  <si>
    <t>Swedish Krona</t>
  </si>
  <si>
    <t>ALA</t>
  </si>
  <si>
    <t>French franc</t>
  </si>
  <si>
    <t>FRF</t>
  </si>
  <si>
    <t>GUF</t>
  </si>
  <si>
    <t>CFP Franc</t>
  </si>
  <si>
    <t>Djibouti Franc</t>
  </si>
  <si>
    <t>Lari</t>
  </si>
  <si>
    <t>Georgia coupon currency</t>
  </si>
  <si>
    <t>GEC</t>
  </si>
  <si>
    <t>Dalasi</t>
  </si>
  <si>
    <t>GBD</t>
  </si>
  <si>
    <t>Deutsche Mark</t>
  </si>
  <si>
    <t>FRG</t>
  </si>
  <si>
    <t>German Democratic Republic</t>
  </si>
  <si>
    <t>Federal Republic of Germany</t>
  </si>
  <si>
    <t>Third Cedi</t>
  </si>
  <si>
    <t>GHS</t>
  </si>
  <si>
    <t>GHC</t>
  </si>
  <si>
    <t>Gibraltar</t>
  </si>
  <si>
    <t>GIB</t>
  </si>
  <si>
    <t>Drachma</t>
  </si>
  <si>
    <t>DRC</t>
  </si>
  <si>
    <t>Guadeloupe</t>
  </si>
  <si>
    <t>GLP</t>
  </si>
  <si>
    <t>Guam</t>
  </si>
  <si>
    <t>GUM</t>
  </si>
  <si>
    <t>Quetzal</t>
  </si>
  <si>
    <t>Guinea Franc</t>
  </si>
  <si>
    <t>Guyana Dollar</t>
  </si>
  <si>
    <t>Guyanese Dollar</t>
  </si>
  <si>
    <t>GYD</t>
  </si>
  <si>
    <t>Gourde</t>
  </si>
  <si>
    <t>Holy See</t>
  </si>
  <si>
    <t>VAT</t>
  </si>
  <si>
    <t>Lempira</t>
  </si>
  <si>
    <t>Hong Kong Dollar</t>
  </si>
  <si>
    <t>Forint</t>
  </si>
  <si>
    <t>Iceland Krona</t>
  </si>
  <si>
    <t>Indian Rupee</t>
  </si>
  <si>
    <t>Rupiah</t>
  </si>
  <si>
    <t>Iranian Rial</t>
  </si>
  <si>
    <t>Iraqi Dinar</t>
  </si>
  <si>
    <t>Iraqi Old Dinar</t>
  </si>
  <si>
    <t>IRD</t>
  </si>
  <si>
    <t>Irish pound</t>
  </si>
  <si>
    <t>IRP</t>
  </si>
  <si>
    <t>New Israeli Sheqel</t>
  </si>
  <si>
    <t>Italian lira</t>
  </si>
  <si>
    <t>ITL</t>
  </si>
  <si>
    <t>Jamaican Dollar</t>
  </si>
  <si>
    <t>Yen</t>
  </si>
  <si>
    <t>Tenge</t>
  </si>
  <si>
    <t>Jordanian Dinar</t>
  </si>
  <si>
    <t>Kenyan Shilling</t>
  </si>
  <si>
    <t>KEP</t>
  </si>
  <si>
    <t>North Korean Won</t>
  </si>
  <si>
    <t>Won</t>
  </si>
  <si>
    <t>Kuwaiti Dinar</t>
  </si>
  <si>
    <t>Som</t>
  </si>
  <si>
    <t>Kip</t>
  </si>
  <si>
    <t>Lebanese Pound</t>
  </si>
  <si>
    <t>Loti</t>
  </si>
  <si>
    <t>Latvian Lats</t>
  </si>
  <si>
    <t>LVL</t>
  </si>
  <si>
    <t>Libyan Dinar</t>
  </si>
  <si>
    <t>Swiss Franc</t>
  </si>
  <si>
    <t>Lithuanian Litas</t>
  </si>
  <si>
    <t>LTL</t>
  </si>
  <si>
    <t>Luxembourg franc</t>
  </si>
  <si>
    <t>LUF</t>
  </si>
  <si>
    <t>Pataca</t>
  </si>
  <si>
    <t>Malagasy Ariary</t>
  </si>
  <si>
    <t>MDF</t>
  </si>
  <si>
    <t>Kwacha</t>
  </si>
  <si>
    <t>Malaysian Ringgit</t>
  </si>
  <si>
    <t>Rufiyaa</t>
  </si>
  <si>
    <t>Maltese Lira</t>
  </si>
  <si>
    <t>MLE</t>
  </si>
  <si>
    <t>Martinique</t>
  </si>
  <si>
    <t>MTQ</t>
  </si>
  <si>
    <t>Ouguiya</t>
  </si>
  <si>
    <t>Mauritius Rupee</t>
  </si>
  <si>
    <t>Mexican Peso</t>
  </si>
  <si>
    <t>Tugrik</t>
  </si>
  <si>
    <t>Moldovan Leu</t>
  </si>
  <si>
    <t>MDL</t>
  </si>
  <si>
    <t>Moroccan Dirham</t>
  </si>
  <si>
    <t>Metical</t>
  </si>
  <si>
    <t>Old Metical</t>
  </si>
  <si>
    <t>MZM</t>
  </si>
  <si>
    <t>Rial Omani</t>
  </si>
  <si>
    <t>Namibian Dollar</t>
  </si>
  <si>
    <t>Nepalese Rupee</t>
  </si>
  <si>
    <t>Netherlands guilder</t>
  </si>
  <si>
    <t>NLG</t>
  </si>
  <si>
    <t>Netherlands Antillian Guilder</t>
  </si>
  <si>
    <t>Netherlands Antilles (now 530)</t>
  </si>
  <si>
    <t>Aruban Guilder</t>
  </si>
  <si>
    <t>Cordoba Oro</t>
  </si>
  <si>
    <t>NCC</t>
  </si>
  <si>
    <t>Naira</t>
  </si>
  <si>
    <t>Niue</t>
  </si>
  <si>
    <t>NIU</t>
  </si>
  <si>
    <t>Norfolk Island</t>
  </si>
  <si>
    <t>NFK</t>
  </si>
  <si>
    <t>Norwegian Krone</t>
  </si>
  <si>
    <t>Northern Mariana Islands</t>
  </si>
  <si>
    <t>MNP</t>
  </si>
  <si>
    <t>Pacific Islands (Trust Territory)</t>
  </si>
  <si>
    <t>Pakistan Rupee</t>
  </si>
  <si>
    <t>Balboa</t>
  </si>
  <si>
    <t>Kina</t>
  </si>
  <si>
    <t>Guarani</t>
  </si>
  <si>
    <t>Nuevo Sol</t>
  </si>
  <si>
    <t>Philippine Peso</t>
  </si>
  <si>
    <t>Pitcairn</t>
  </si>
  <si>
    <t>PCN</t>
  </si>
  <si>
    <t>Zloty</t>
  </si>
  <si>
    <t>Portuguese escudo</t>
  </si>
  <si>
    <t>PTE</t>
  </si>
  <si>
    <t xml:space="preserve">Guinea-Bissau peso  </t>
  </si>
  <si>
    <t>GNP</t>
  </si>
  <si>
    <t>Qatari Rial</t>
  </si>
  <si>
    <t>Réunion</t>
  </si>
  <si>
    <t>REU</t>
  </si>
  <si>
    <t>New Leu</t>
  </si>
  <si>
    <t>Romanian leu</t>
  </si>
  <si>
    <t>ROL</t>
  </si>
  <si>
    <t>Russian ruble (re-denom. 1:1000)</t>
  </si>
  <si>
    <t>RUD</t>
  </si>
  <si>
    <t>Rwanda Franc</t>
  </si>
  <si>
    <t>Saint-Barthélemy</t>
  </si>
  <si>
    <t>Saint Helena</t>
  </si>
  <si>
    <t>SHN</t>
  </si>
  <si>
    <t>Saint-Martin (French part)</t>
  </si>
  <si>
    <t>Saint Pierre and Miquelon</t>
  </si>
  <si>
    <t>SPM</t>
  </si>
  <si>
    <t>Dobra</t>
  </si>
  <si>
    <t>Saudi Riyal</t>
  </si>
  <si>
    <t>Serbian Dinar</t>
  </si>
  <si>
    <t>Seychelles Rupee</t>
  </si>
  <si>
    <t>Leone</t>
  </si>
  <si>
    <t>Singapore Dollar</t>
  </si>
  <si>
    <t>Slovak Koruna</t>
  </si>
  <si>
    <t>SKK</t>
  </si>
  <si>
    <t>Slovenian tolar</t>
  </si>
  <si>
    <t>SVT</t>
  </si>
  <si>
    <t>Somali Shilling</t>
  </si>
  <si>
    <t>Rand</t>
  </si>
  <si>
    <t>Dinar</t>
  </si>
  <si>
    <t>SPP</t>
  </si>
  <si>
    <t>Sudanese Dinar</t>
  </si>
  <si>
    <t>SDD</t>
  </si>
  <si>
    <t>SDG</t>
  </si>
  <si>
    <t>Suriname Dollar</t>
  </si>
  <si>
    <t>SRG</t>
  </si>
  <si>
    <t>Svalbard and Jan Mayen Islands</t>
  </si>
  <si>
    <t>SJM</t>
  </si>
  <si>
    <t>Lilangeni</t>
  </si>
  <si>
    <t>Syrian Pound</t>
  </si>
  <si>
    <t>Somoni</t>
  </si>
  <si>
    <t>TJR</t>
  </si>
  <si>
    <t>Baht</t>
  </si>
  <si>
    <t>Tokelau</t>
  </si>
  <si>
    <t>TKL</t>
  </si>
  <si>
    <t>Pa'anga</t>
  </si>
  <si>
    <t>Trinidad and Tobago Dollar</t>
  </si>
  <si>
    <t>UAE Dirham</t>
  </si>
  <si>
    <t>Tunisian Dinar</t>
  </si>
  <si>
    <t>New Turkish Lira</t>
  </si>
  <si>
    <t>TRL</t>
  </si>
  <si>
    <t>Manat</t>
  </si>
  <si>
    <t>New Manat</t>
  </si>
  <si>
    <t>TMT</t>
  </si>
  <si>
    <t>Uganda Shilling</t>
  </si>
  <si>
    <t>Hryvnia</t>
  </si>
  <si>
    <t>Karbovantsy</t>
  </si>
  <si>
    <t>UKK</t>
  </si>
  <si>
    <t>Denar</t>
  </si>
  <si>
    <t>Egyptian Pound</t>
  </si>
  <si>
    <t>Channel Islands</t>
  </si>
  <si>
    <t>Guernsey</t>
  </si>
  <si>
    <t>Jersey</t>
  </si>
  <si>
    <t>Isle of Man</t>
  </si>
  <si>
    <t>Tanzanian Shilling</t>
  </si>
  <si>
    <t>United Republic of Tanzania, Mainland</t>
  </si>
  <si>
    <t>United States Virgin Islands</t>
  </si>
  <si>
    <t>VIR</t>
  </si>
  <si>
    <t>Peso Uruguayo</t>
  </si>
  <si>
    <t>Tala</t>
  </si>
  <si>
    <t>Yugoslav Dinar</t>
  </si>
  <si>
    <t>Serbia and Montenegro</t>
  </si>
  <si>
    <t>Ruble</t>
  </si>
  <si>
    <t>Uzbekistan Sum</t>
  </si>
  <si>
    <t>Vatu</t>
  </si>
  <si>
    <t>Bolivar</t>
  </si>
  <si>
    <t>Bolivar Fuerte</t>
  </si>
  <si>
    <t>VEF</t>
  </si>
  <si>
    <t>Dong</t>
  </si>
  <si>
    <t>Wallis and Futuna Islands</t>
  </si>
  <si>
    <t>WLF</t>
  </si>
  <si>
    <t>Western Sahara</t>
  </si>
  <si>
    <t>ESH</t>
  </si>
  <si>
    <t>Yemeni Rial</t>
  </si>
  <si>
    <t>Rial</t>
  </si>
  <si>
    <t>New Kwacha</t>
  </si>
  <si>
    <t>ZMK</t>
  </si>
  <si>
    <t>Zimbabwe Dollar (revaluated)</t>
  </si>
  <si>
    <t>Zimbabwe Dollar</t>
  </si>
  <si>
    <t>ZWP</t>
  </si>
  <si>
    <t>South Sudanese Pound</t>
  </si>
  <si>
    <t>Azerbaijanian Manat</t>
  </si>
  <si>
    <t>Birr</t>
  </si>
  <si>
    <t>Cedi</t>
  </si>
  <si>
    <t>Malagascy Ariary</t>
  </si>
  <si>
    <t xml:space="preserve">Rial  </t>
  </si>
  <si>
    <t>Bulgarian Lev</t>
  </si>
  <si>
    <t>Sudanese Pound</t>
  </si>
  <si>
    <t>Cabo Verde Escudo</t>
  </si>
  <si>
    <t xml:space="preserve"> </t>
  </si>
  <si>
    <t>Acronym</t>
  </si>
  <si>
    <t>UNSNAMA 2008 name</t>
  </si>
  <si>
    <t>UNSNAMA 2009 name</t>
  </si>
  <si>
    <t>UNSNAMA 2010 name</t>
  </si>
  <si>
    <t>UNSNAMA 2011 name</t>
  </si>
  <si>
    <t>UNSNAMA 2012 name</t>
  </si>
  <si>
    <t>UNSNAMA 2014 name</t>
  </si>
  <si>
    <t>China, People's Republic of</t>
  </si>
  <si>
    <t>D.R. of the Congo</t>
  </si>
  <si>
    <t>Former Czechoslovakia</t>
  </si>
  <si>
    <t>Czechoslovakia (Former)</t>
  </si>
  <si>
    <t>Former Ethiopia</t>
  </si>
  <si>
    <t>Ethiopia (Former)</t>
  </si>
  <si>
    <t>State of Palestine</t>
  </si>
  <si>
    <t>China: Hong Kong SAR</t>
  </si>
  <si>
    <t>D.P.R. of Korea</t>
  </si>
  <si>
    <t>Lao People's DR</t>
  </si>
  <si>
    <t>China: Macao SAR</t>
  </si>
  <si>
    <t>Former Netherlands Antilles</t>
  </si>
  <si>
    <t>Micronesia (FS of)</t>
  </si>
  <si>
    <t>St. Vincent and the Grenadines</t>
  </si>
  <si>
    <t>Yemen: Former Democratic Yemen</t>
  </si>
  <si>
    <t>Yemen Democratic (Former)</t>
  </si>
  <si>
    <t>Sudan (Former)</t>
  </si>
  <si>
    <t>The Former Yugoslav Republic of Macedonia</t>
  </si>
  <si>
    <t>TFYR of Macedonia</t>
  </si>
  <si>
    <t>United Republic of Tanzania: Mainland</t>
  </si>
  <si>
    <t>U.R. of Tanzania: Mainland</t>
  </si>
  <si>
    <t>Zanzibar</t>
  </si>
  <si>
    <t>United States</t>
  </si>
  <si>
    <t>Former Yugoslavia</t>
  </si>
  <si>
    <t>Yugoslavia (Former)</t>
  </si>
  <si>
    <t>Former USSR</t>
  </si>
  <si>
    <t>USSR (Former)</t>
  </si>
  <si>
    <t>Yemen: Former Yemen Arab Republic</t>
  </si>
  <si>
    <t>Yemen Arab Republic (Former)</t>
  </si>
  <si>
    <t>How the Global MRIO Lab's country root is constructed and maintained</t>
  </si>
  <si>
    <t>1 The selection of countries in the Global MRIO Lab's root is directly dependent on data availability in the UN's Main Aggregates (MA) database (https://unstats.un.org/unsd/snaama/introduction.asp).</t>
  </si>
  <si>
    <t>4 In the UN MA database, country names can change over the years, for example because of political events (eg Germany, Yemen, Yugoslavia, Soviet Union, Netherlands Antilles, Sudan, etc).</t>
  </si>
  <si>
    <t>5 In the UN MA database, currency names can change over the years, for example because of political events (eg Georgia, El Salvador, Zimbabwe, Europe, etc).</t>
  </si>
  <si>
    <t>6 In the UN MA database, currency exchange rates can change over the years, for example because of inflation, or re-denomination.</t>
  </si>
  <si>
    <t>7 To keep track of these changes, the root country legend includes additional SNA-related sheets on countries and currencies.</t>
  </si>
  <si>
    <t>3 The Initial Estimate and IE Scalers are directly taken from UN MA and Official Country (OC) data, demonstrating how central these data are to the Lab.</t>
  </si>
  <si>
    <t>8 When updating UN MA and OC databases and constraints, entries in these SNA-related sheets may have to be changed manually.</t>
  </si>
  <si>
    <t>9 Any questions, please email manfred.lenzen@sydney.edu.au</t>
  </si>
  <si>
    <t>=IF(ISNA(VLOOKUP($H3,'/Users/manni/Desktop/UNSNAMA/[Download-GDPcurrent-NCU-countries-2014.xlsx]Download-GDPcurrent-NCU-countri'!$A$4:$A$3712,1,FALSE))," ",VLOOKUP($H3,'/Users/manni/Desktop/UNSNAMA/[Download-GDPcurrent-NCU-countries-2014.xlsx]Download-GDPcurrent-NCU-countri'!$A$4:$A$3712,1,FALSE))</t>
  </si>
  <si>
    <t>=IF(ISNA(VLOOKUP([SNACountries.xlsx]SNAcountries!H3,'/Users/manni/Desktop/UNSNAMA/[Download-GDPcurrent-NCU-countries-2014.xlsx]comparison12'!$A$4:$B$3712,2,FALSE))," ",VLOOKUP([SNACountries.xlsx]SNAcountries!H3,'/Users/manni/Desktop/UNSNAMA/[Download-GDPcurrent-NCU-countries-2014.xlsx]comparison12'!$A$4:$B$3712,2,FALSE))</t>
  </si>
  <si>
    <t>NaN</t>
  </si>
  <si>
    <t>ATA</t>
  </si>
  <si>
    <t>Azerbaijanian New Manat</t>
  </si>
  <si>
    <t>BVT</t>
  </si>
  <si>
    <t>IOT</t>
  </si>
  <si>
    <t>CXR</t>
  </si>
  <si>
    <t>CCK</t>
  </si>
  <si>
    <t>Ecuador Sucre</t>
  </si>
  <si>
    <t>SLD</t>
  </si>
  <si>
    <t>ATF</t>
  </si>
  <si>
    <t>HMD</t>
  </si>
  <si>
    <t>SCG</t>
  </si>
  <si>
    <t>SGS</t>
  </si>
  <si>
    <t>Surinam Dollar</t>
  </si>
  <si>
    <t>Taiwan Dollar</t>
  </si>
  <si>
    <t>Old Manat</t>
  </si>
  <si>
    <t>UMI</t>
  </si>
  <si>
    <t>Old Turkish Lira</t>
  </si>
  <si>
    <t>Spanish Peseta</t>
  </si>
  <si>
    <t>FIM</t>
  </si>
  <si>
    <t>El Salvador Colon</t>
  </si>
  <si>
    <t>Sudanese Old Pound</t>
  </si>
  <si>
    <t>Second Cedi</t>
  </si>
  <si>
    <t>Azerbaijanian Old Manat</t>
  </si>
  <si>
    <t>Zimbabwe Old Dollar</t>
  </si>
  <si>
    <t>Suriname guilder</t>
  </si>
  <si>
    <t>Old Afghani</t>
  </si>
  <si>
    <t>Kenya Pound</t>
  </si>
  <si>
    <t>Bulgarian Lev (before redenominated at 1000:1)</t>
  </si>
  <si>
    <t>EUR</t>
  </si>
  <si>
    <t>Europe</t>
  </si>
  <si>
    <t>LRD</t>
  </si>
  <si>
    <t>Liberian Dollar</t>
  </si>
  <si>
    <t>Malagasy franc</t>
  </si>
  <si>
    <t>Gambia Old Dalasi</t>
  </si>
  <si>
    <t>BRE</t>
  </si>
  <si>
    <t>Brazilian cruzeiro</t>
  </si>
  <si>
    <t>BCR</t>
  </si>
  <si>
    <t>Brazilian cruzeiro real</t>
  </si>
  <si>
    <t>ZRU</t>
  </si>
  <si>
    <t>ZEF: Special Currnecy Unit</t>
  </si>
  <si>
    <t>ZKZ</t>
  </si>
  <si>
    <t>ZUZ</t>
  </si>
  <si>
    <t>ZUA</t>
  </si>
  <si>
    <t>Cordoba Oro / old series</t>
  </si>
  <si>
    <t>ZWO</t>
  </si>
  <si>
    <t>Zimbabwe Dollar (20 for OC)</t>
  </si>
  <si>
    <t>ZWT</t>
  </si>
  <si>
    <t>Zimbabwe Dollar (100 for OC)</t>
  </si>
  <si>
    <t>ZWI</t>
  </si>
  <si>
    <t>Zimbabwe Dollar (IfPRI)</t>
  </si>
  <si>
    <t>BYR</t>
  </si>
  <si>
    <t>2 Countries for which UN MA has no data cannot be included in the Global MRIO Lab's root. There is one exception: Taiwan (note in our database Taiwan occupies numb er 761, but I have seen it listed online under 158).</t>
  </si>
  <si>
    <t>UNSNAMA 2016 name</t>
  </si>
  <si>
    <t>UNSNAMA 2016 currency</t>
  </si>
  <si>
    <t>Kyrgyztan</t>
  </si>
  <si>
    <t>Central African Repub</t>
  </si>
  <si>
    <t>Comoros, Republic of</t>
  </si>
  <si>
    <t>St Christopher and Nevis</t>
  </si>
  <si>
    <t>Instructions for editing this file</t>
  </si>
  <si>
    <t>1. Please do not add any sheets before existing sheets. Add sheets to the end.</t>
  </si>
  <si>
    <t>2. In sheet RootCountryLegend please do not add any columns before existing columns. Add new columns to the end.</t>
  </si>
  <si>
    <t>Slovak Republic</t>
  </si>
  <si>
    <t>3. In sheet RootCountryLegend, do not include empty cells, use the placeholder 'ZZZZ' instead.</t>
  </si>
  <si>
    <t>4. After updating this file, run test_runner.m from the toolbox to ensure your changes have not broken existing functionality.</t>
  </si>
  <si>
    <t>Some tools for querying this file can be found in: /import/emily1/isa/Programs/Tools/root_country_legend</t>
  </si>
  <si>
    <t>FAO</t>
  </si>
  <si>
    <t>B.Virgin Islands</t>
  </si>
  <si>
    <t>China (mainland)</t>
  </si>
  <si>
    <t>Congo DR</t>
  </si>
  <si>
    <t>Korea DPR</t>
  </si>
  <si>
    <t>Korea R</t>
  </si>
  <si>
    <t>Palestine</t>
  </si>
  <si>
    <t>Vietnam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</si>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</sst>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rgb="FF000000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18"/>
      <color theme="1"/>
      <name val="Calibri"/>
      <family val="2"/>
      <scheme val="minor"/>
    </font>
    <font>
      <sz val="6"/>
      <color rgb="FFFF0000"/>
      <name val="Abadi MT Condensed Light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quotePrefix="1" applyNumberFormat="1"/>
    <xf numFmtId="0" fontId="1" fillId="0" borderId="0" xfId="1" quotePrefix="1" applyNumberFormat="1" applyFill="1"/>
    <xf numFmtId="0" fontId="1" fillId="2" borderId="0" xfId="1" applyFill="1"/>
    <xf numFmtId="0" fontId="1" fillId="2" borderId="0" xfId="1" quotePrefix="1" applyNumberFormat="1" applyFill="1"/>
    <xf numFmtId="0" fontId="1" fillId="0" borderId="0" xfId="1" applyNumberFormat="1"/>
    <xf numFmtId="0" fontId="3" fillId="0" borderId="0" xfId="1" applyFont="1"/>
    <xf numFmtId="0" fontId="1" fillId="3" borderId="0" xfId="1" applyNumberFormat="1" applyFill="1"/>
    <xf numFmtId="0" fontId="1" fillId="4" borderId="0" xfId="1" quotePrefix="1" applyNumberFormat="1" applyFill="1"/>
    <xf numFmtId="0" fontId="1" fillId="4" borderId="0" xfId="1" applyNumberFormat="1" applyFill="1"/>
    <xf numFmtId="0" fontId="1" fillId="0" borderId="0" xfId="1" applyNumberFormat="1" applyFill="1"/>
    <xf numFmtId="0" fontId="1" fillId="3" borderId="0" xfId="1" applyFill="1"/>
    <xf numFmtId="0" fontId="3" fillId="2" borderId="0" xfId="1" applyFont="1" applyFill="1"/>
    <xf numFmtId="0" fontId="6" fillId="0" borderId="0" xfId="0" applyFont="1"/>
    <xf numFmtId="0" fontId="7" fillId="0" borderId="0" xfId="1" quotePrefix="1" applyFont="1"/>
    <xf numFmtId="11" fontId="0" fillId="0" borderId="0" xfId="0" applyNumberFormat="1"/>
    <xf numFmtId="0" fontId="8" fillId="0" borderId="0" xfId="1" applyFont="1"/>
    <xf numFmtId="0" fontId="8" fillId="0" borderId="0" xfId="1" applyFont="1" applyFill="1"/>
    <xf numFmtId="0" fontId="1" fillId="5" borderId="0" xfId="1" quotePrefix="1" applyNumberForma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SNACountr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ibrary/Application%20Support/NoMachine/var/nx/Documents/Project/UNSNA%20manual/files%20in%20processing/Download-GDPcurrent-NCU-countries-2012pract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GDPcurrent-NCU-countries-20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Xpop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MAitems"/>
      <sheetName val="SNAcountries"/>
      <sheetName val="SNAcurrencies"/>
      <sheetName val="000"/>
      <sheetName val="CurrencyLabelReplacementChart"/>
    </sheetNames>
    <sheetDataSet>
      <sheetData sheetId="0"/>
      <sheetData sheetId="1"/>
      <sheetData sheetId="2">
        <row r="3">
          <cell r="F3" t="str">
            <v>AFG</v>
          </cell>
        </row>
        <row r="4">
          <cell r="F4" t="str">
            <v>ALB</v>
          </cell>
        </row>
        <row r="5">
          <cell r="F5" t="str">
            <v>DZA</v>
          </cell>
        </row>
        <row r="6">
          <cell r="F6" t="str">
            <v>ASM</v>
          </cell>
        </row>
        <row r="7">
          <cell r="F7" t="str">
            <v>AND</v>
          </cell>
        </row>
        <row r="8">
          <cell r="F8" t="str">
            <v>AGO</v>
          </cell>
        </row>
        <row r="9">
          <cell r="F9" t="str">
            <v>ATG</v>
          </cell>
        </row>
        <row r="10">
          <cell r="F10" t="str">
            <v>AZE</v>
          </cell>
        </row>
        <row r="11">
          <cell r="F11" t="str">
            <v>ARG</v>
          </cell>
        </row>
        <row r="12">
          <cell r="F12" t="str">
            <v>AUS</v>
          </cell>
        </row>
        <row r="13">
          <cell r="F13" t="str">
            <v>AUT</v>
          </cell>
        </row>
        <row r="14">
          <cell r="F14" t="str">
            <v>BHS</v>
          </cell>
        </row>
        <row r="15">
          <cell r="F15" t="str">
            <v>BHR</v>
          </cell>
        </row>
        <row r="16">
          <cell r="F16" t="str">
            <v>BGD</v>
          </cell>
        </row>
        <row r="17">
          <cell r="F17" t="str">
            <v>ARM</v>
          </cell>
        </row>
        <row r="18">
          <cell r="F18" t="str">
            <v>BRB</v>
          </cell>
        </row>
        <row r="19">
          <cell r="F19" t="str">
            <v>BEL</v>
          </cell>
        </row>
        <row r="20">
          <cell r="F20" t="str">
            <v>BMU</v>
          </cell>
        </row>
        <row r="21">
          <cell r="F21" t="str">
            <v>BTN</v>
          </cell>
        </row>
        <row r="22">
          <cell r="F22" t="str">
            <v>BOL</v>
          </cell>
        </row>
        <row r="23">
          <cell r="F23" t="str">
            <v>BIH</v>
          </cell>
        </row>
        <row r="24">
          <cell r="F24" t="str">
            <v>BWA</v>
          </cell>
        </row>
        <row r="25">
          <cell r="F25" t="str">
            <v>BRA</v>
          </cell>
        </row>
        <row r="26">
          <cell r="F26" t="str">
            <v>BLZ</v>
          </cell>
        </row>
        <row r="27">
          <cell r="F27" t="str">
            <v>SLB</v>
          </cell>
        </row>
        <row r="28">
          <cell r="F28" t="str">
            <v>VGB</v>
          </cell>
        </row>
        <row r="29">
          <cell r="F29" t="str">
            <v>BRN</v>
          </cell>
        </row>
        <row r="30">
          <cell r="F30" t="str">
            <v>BGR</v>
          </cell>
        </row>
        <row r="31">
          <cell r="F31" t="str">
            <v>MMR</v>
          </cell>
        </row>
        <row r="32">
          <cell r="F32" t="str">
            <v>BDI</v>
          </cell>
        </row>
        <row r="33">
          <cell r="F33" t="str">
            <v>BLR</v>
          </cell>
        </row>
        <row r="34">
          <cell r="F34" t="str">
            <v>KHM</v>
          </cell>
        </row>
        <row r="35">
          <cell r="F35" t="str">
            <v>CMR</v>
          </cell>
        </row>
        <row r="36">
          <cell r="F36" t="str">
            <v>CAN</v>
          </cell>
        </row>
        <row r="37">
          <cell r="F37" t="str">
            <v>CPV</v>
          </cell>
        </row>
        <row r="38">
          <cell r="F38" t="str">
            <v>CYM</v>
          </cell>
        </row>
        <row r="39">
          <cell r="F39" t="str">
            <v>CAF</v>
          </cell>
        </row>
        <row r="40">
          <cell r="F40" t="str">
            <v>LKA</v>
          </cell>
        </row>
        <row r="41">
          <cell r="F41" t="str">
            <v>TCD</v>
          </cell>
        </row>
        <row r="42">
          <cell r="F42" t="str">
            <v>CHL</v>
          </cell>
        </row>
        <row r="43">
          <cell r="F43" t="str">
            <v>CHN</v>
          </cell>
        </row>
        <row r="44">
          <cell r="F44" t="str">
            <v>COL</v>
          </cell>
        </row>
        <row r="45">
          <cell r="F45" t="str">
            <v>COM</v>
          </cell>
        </row>
        <row r="46">
          <cell r="F46" t="str">
            <v>MYT</v>
          </cell>
        </row>
        <row r="47">
          <cell r="F47" t="str">
            <v>COG</v>
          </cell>
        </row>
        <row r="48">
          <cell r="F48" t="str">
            <v>COD</v>
          </cell>
        </row>
        <row r="49">
          <cell r="F49" t="str">
            <v>COK</v>
          </cell>
        </row>
        <row r="50">
          <cell r="F50" t="str">
            <v>CRI</v>
          </cell>
        </row>
        <row r="51">
          <cell r="F51" t="str">
            <v>HRV</v>
          </cell>
        </row>
        <row r="52">
          <cell r="F52" t="str">
            <v>CUB</v>
          </cell>
        </row>
        <row r="53">
          <cell r="F53" t="str">
            <v>CPE</v>
          </cell>
        </row>
        <row r="55">
          <cell r="F55" t="str">
            <v>CZE</v>
          </cell>
        </row>
        <row r="56">
          <cell r="F56" t="str">
            <v>BEN</v>
          </cell>
        </row>
        <row r="57">
          <cell r="F57" t="str">
            <v>DNK</v>
          </cell>
        </row>
        <row r="58">
          <cell r="F58" t="str">
            <v>DMA</v>
          </cell>
        </row>
        <row r="59">
          <cell r="F59" t="str">
            <v>DOM</v>
          </cell>
        </row>
        <row r="60">
          <cell r="G60" t="str">
            <v>ECU</v>
          </cell>
        </row>
        <row r="61">
          <cell r="G61" t="str">
            <v>SLV</v>
          </cell>
        </row>
        <row r="62">
          <cell r="F62" t="str">
            <v>GNQ</v>
          </cell>
        </row>
        <row r="63">
          <cell r="F63" t="str">
            <v>ETH</v>
          </cell>
        </row>
        <row r="64">
          <cell r="F64" t="str">
            <v>ETH</v>
          </cell>
        </row>
        <row r="65">
          <cell r="F65" t="str">
            <v>ERI</v>
          </cell>
        </row>
        <row r="66">
          <cell r="F66" t="str">
            <v>EST</v>
          </cell>
        </row>
        <row r="67">
          <cell r="F67" t="str">
            <v>FRO</v>
          </cell>
        </row>
        <row r="68">
          <cell r="F68" t="str">
            <v>FLK</v>
          </cell>
        </row>
        <row r="69">
          <cell r="F69" t="str">
            <v>FJI</v>
          </cell>
        </row>
        <row r="70">
          <cell r="F70" t="str">
            <v>FIN</v>
          </cell>
        </row>
        <row r="71">
          <cell r="F71" t="str">
            <v>ALA</v>
          </cell>
        </row>
        <row r="72">
          <cell r="F72" t="str">
            <v>FRA</v>
          </cell>
        </row>
        <row r="73">
          <cell r="F73" t="str">
            <v>GUF</v>
          </cell>
        </row>
        <row r="74">
          <cell r="F74" t="str">
            <v>PYF</v>
          </cell>
        </row>
        <row r="75">
          <cell r="F75" t="str">
            <v>DJI</v>
          </cell>
        </row>
        <row r="76">
          <cell r="F76" t="str">
            <v>GAB</v>
          </cell>
        </row>
        <row r="77">
          <cell r="F77" t="str">
            <v>GEO</v>
          </cell>
        </row>
        <row r="78">
          <cell r="F78" t="str">
            <v>GMB</v>
          </cell>
        </row>
        <row r="79">
          <cell r="F79" t="str">
            <v>PSE</v>
          </cell>
        </row>
        <row r="80">
          <cell r="F80" t="str">
            <v>DEU</v>
          </cell>
        </row>
        <row r="81">
          <cell r="F81" t="str">
            <v>GDR</v>
          </cell>
        </row>
        <row r="82">
          <cell r="F82" t="str">
            <v>FRG</v>
          </cell>
        </row>
        <row r="83">
          <cell r="F83" t="str">
            <v>GHA</v>
          </cell>
        </row>
        <row r="84">
          <cell r="F84" t="str">
            <v>GIB</v>
          </cell>
        </row>
        <row r="85">
          <cell r="F85" t="str">
            <v>KIR</v>
          </cell>
        </row>
        <row r="86">
          <cell r="F86" t="str">
            <v>GRC</v>
          </cell>
        </row>
        <row r="87">
          <cell r="F87" t="str">
            <v>GRL</v>
          </cell>
        </row>
        <row r="88">
          <cell r="F88" t="str">
            <v>GRD</v>
          </cell>
        </row>
        <row r="89">
          <cell r="F89" t="str">
            <v>GLP</v>
          </cell>
        </row>
        <row r="90">
          <cell r="F90" t="str">
            <v>GUM</v>
          </cell>
        </row>
        <row r="91">
          <cell r="F91" t="str">
            <v>GTM</v>
          </cell>
        </row>
        <row r="92">
          <cell r="F92" t="str">
            <v>GIN</v>
          </cell>
        </row>
        <row r="93">
          <cell r="F93" t="str">
            <v>GUY</v>
          </cell>
        </row>
        <row r="94">
          <cell r="F94" t="str">
            <v>HTI</v>
          </cell>
        </row>
        <row r="95">
          <cell r="F95" t="str">
            <v>VAT</v>
          </cell>
        </row>
        <row r="96">
          <cell r="F96" t="str">
            <v>HND</v>
          </cell>
        </row>
        <row r="97">
          <cell r="F97" t="str">
            <v>HKG</v>
          </cell>
        </row>
        <row r="98">
          <cell r="F98" t="str">
            <v>HUN</v>
          </cell>
        </row>
        <row r="99">
          <cell r="F99" t="str">
            <v>ISL</v>
          </cell>
        </row>
        <row r="100">
          <cell r="F100" t="str">
            <v>IND</v>
          </cell>
        </row>
        <row r="101">
          <cell r="F101" t="str">
            <v>IDN</v>
          </cell>
        </row>
        <row r="102">
          <cell r="F102" t="str">
            <v>IRN</v>
          </cell>
        </row>
        <row r="103">
          <cell r="F103" t="str">
            <v>IRQ</v>
          </cell>
        </row>
        <row r="104">
          <cell r="F104" t="str">
            <v>IRL</v>
          </cell>
        </row>
        <row r="105">
          <cell r="F105" t="str">
            <v>ISR</v>
          </cell>
        </row>
        <row r="106">
          <cell r="F106" t="str">
            <v>ITA</v>
          </cell>
        </row>
        <row r="107">
          <cell r="F107" t="str">
            <v>CIV</v>
          </cell>
        </row>
        <row r="108">
          <cell r="F108" t="str">
            <v>JAM</v>
          </cell>
        </row>
        <row r="109">
          <cell r="F109" t="str">
            <v>JPN</v>
          </cell>
        </row>
        <row r="110">
          <cell r="F110" t="str">
            <v>KAZ</v>
          </cell>
        </row>
        <row r="111">
          <cell r="F111" t="str">
            <v>JOR</v>
          </cell>
        </row>
        <row r="112">
          <cell r="F112" t="str">
            <v>KEN</v>
          </cell>
        </row>
        <row r="113">
          <cell r="F113" t="str">
            <v>PRK</v>
          </cell>
        </row>
        <row r="114">
          <cell r="F114" t="str">
            <v>KOR</v>
          </cell>
        </row>
        <row r="115">
          <cell r="F115" t="str">
            <v>KSV</v>
          </cell>
        </row>
        <row r="116">
          <cell r="F116" t="str">
            <v>KWT</v>
          </cell>
        </row>
        <row r="117">
          <cell r="F117" t="str">
            <v>KGZ</v>
          </cell>
        </row>
        <row r="118">
          <cell r="F118" t="str">
            <v>LAO</v>
          </cell>
        </row>
        <row r="119">
          <cell r="F119" t="str">
            <v>LBN</v>
          </cell>
        </row>
        <row r="120">
          <cell r="F120" t="str">
            <v>LSO</v>
          </cell>
        </row>
        <row r="121">
          <cell r="F121" t="str">
            <v>LVA</v>
          </cell>
        </row>
        <row r="123">
          <cell r="F123" t="str">
            <v>LBY</v>
          </cell>
        </row>
        <row r="124">
          <cell r="F124" t="str">
            <v>LIE</v>
          </cell>
        </row>
        <row r="125">
          <cell r="F125" t="str">
            <v>LTU</v>
          </cell>
        </row>
        <row r="126">
          <cell r="F126" t="str">
            <v>LUX</v>
          </cell>
        </row>
        <row r="127">
          <cell r="F127" t="str">
            <v>MAC</v>
          </cell>
        </row>
        <row r="128">
          <cell r="F128" t="str">
            <v>MDG</v>
          </cell>
        </row>
        <row r="129">
          <cell r="F129" t="str">
            <v>MWI</v>
          </cell>
        </row>
        <row r="130">
          <cell r="F130" t="str">
            <v>MYS</v>
          </cell>
        </row>
        <row r="131">
          <cell r="F131" t="str">
            <v>MDV</v>
          </cell>
        </row>
        <row r="132">
          <cell r="F132" t="str">
            <v>MLI</v>
          </cell>
        </row>
        <row r="133">
          <cell r="G133" t="str">
            <v>MLT</v>
          </cell>
        </row>
        <row r="134">
          <cell r="F134" t="str">
            <v>MTQ</v>
          </cell>
        </row>
        <row r="135">
          <cell r="F135" t="str">
            <v>MRT</v>
          </cell>
        </row>
        <row r="136">
          <cell r="F136" t="str">
            <v>MUS</v>
          </cell>
        </row>
        <row r="137">
          <cell r="F137" t="str">
            <v>MEX</v>
          </cell>
        </row>
        <row r="138">
          <cell r="F138" t="str">
            <v>MCO</v>
          </cell>
        </row>
        <row r="139">
          <cell r="F139" t="str">
            <v>MNG</v>
          </cell>
        </row>
        <row r="140">
          <cell r="F140" t="str">
            <v>MDA</v>
          </cell>
        </row>
        <row r="141">
          <cell r="F141" t="str">
            <v>MNE</v>
          </cell>
        </row>
        <row r="142">
          <cell r="F142" t="str">
            <v>MSR</v>
          </cell>
        </row>
        <row r="143">
          <cell r="F143" t="str">
            <v>MAR</v>
          </cell>
        </row>
        <row r="144">
          <cell r="F144" t="str">
            <v>MOZ</v>
          </cell>
        </row>
        <row r="145">
          <cell r="F145" t="str">
            <v>OMN</v>
          </cell>
        </row>
        <row r="146">
          <cell r="F146" t="str">
            <v>NAM</v>
          </cell>
        </row>
        <row r="147">
          <cell r="F147" t="str">
            <v>NRU</v>
          </cell>
        </row>
        <row r="148">
          <cell r="F148" t="str">
            <v>NPL</v>
          </cell>
        </row>
        <row r="149">
          <cell r="F149" t="str">
            <v>NLD</v>
          </cell>
        </row>
        <row r="150">
          <cell r="F150" t="str">
            <v>ANT</v>
          </cell>
        </row>
        <row r="151">
          <cell r="F151" t="str">
            <v>NAN</v>
          </cell>
        </row>
        <row r="152">
          <cell r="F152" t="str">
            <v>ABW</v>
          </cell>
        </row>
        <row r="153">
          <cell r="F153" t="str">
            <v>NCL</v>
          </cell>
        </row>
        <row r="154">
          <cell r="F154" t="str">
            <v>NZL</v>
          </cell>
        </row>
        <row r="155">
          <cell r="F155" t="str">
            <v>NIC</v>
          </cell>
        </row>
        <row r="156">
          <cell r="F156" t="str">
            <v>NER</v>
          </cell>
        </row>
        <row r="157">
          <cell r="F157" t="str">
            <v>NGA</v>
          </cell>
        </row>
        <row r="158">
          <cell r="F158" t="str">
            <v>NIU</v>
          </cell>
        </row>
        <row r="159">
          <cell r="F159" t="str">
            <v>NFK</v>
          </cell>
        </row>
        <row r="160">
          <cell r="F160" t="str">
            <v>NOR</v>
          </cell>
        </row>
        <row r="161">
          <cell r="F161" t="str">
            <v>MNP</v>
          </cell>
        </row>
        <row r="162">
          <cell r="F162" t="str">
            <v>PIT</v>
          </cell>
        </row>
        <row r="163">
          <cell r="F163" t="str">
            <v>FSM</v>
          </cell>
        </row>
        <row r="164">
          <cell r="F164" t="str">
            <v>MHL</v>
          </cell>
        </row>
        <row r="165">
          <cell r="F165" t="str">
            <v>PLW</v>
          </cell>
        </row>
        <row r="166">
          <cell r="F166" t="str">
            <v>PAK</v>
          </cell>
        </row>
        <row r="167">
          <cell r="F167" t="str">
            <v>PAN</v>
          </cell>
        </row>
        <row r="168">
          <cell r="F168" t="str">
            <v>PNG</v>
          </cell>
        </row>
        <row r="169">
          <cell r="F169" t="str">
            <v>PRY</v>
          </cell>
        </row>
        <row r="170">
          <cell r="F170" t="str">
            <v>PER</v>
          </cell>
        </row>
        <row r="171">
          <cell r="F171" t="str">
            <v>PHL</v>
          </cell>
        </row>
        <row r="172">
          <cell r="F172" t="str">
            <v>PCN</v>
          </cell>
        </row>
        <row r="173">
          <cell r="F173" t="str">
            <v>POL</v>
          </cell>
        </row>
        <row r="174">
          <cell r="F174" t="str">
            <v>PRT</v>
          </cell>
        </row>
        <row r="175">
          <cell r="F175" t="str">
            <v>GNB</v>
          </cell>
        </row>
        <row r="176">
          <cell r="F176" t="str">
            <v>TLS</v>
          </cell>
        </row>
        <row r="177">
          <cell r="F177" t="str">
            <v>PRI</v>
          </cell>
        </row>
        <row r="178">
          <cell r="F178" t="str">
            <v>QAT</v>
          </cell>
        </row>
        <row r="179">
          <cell r="F179" t="str">
            <v>REU</v>
          </cell>
        </row>
        <row r="180">
          <cell r="F180" t="str">
            <v>ROU</v>
          </cell>
        </row>
        <row r="181">
          <cell r="F181" t="str">
            <v>RUS</v>
          </cell>
        </row>
        <row r="182">
          <cell r="F182" t="str">
            <v>RWA</v>
          </cell>
        </row>
        <row r="183">
          <cell r="F183" t="str">
            <v>BLM</v>
          </cell>
        </row>
        <row r="184">
          <cell r="F184" t="str">
            <v>SHN</v>
          </cell>
        </row>
        <row r="185">
          <cell r="F185" t="str">
            <v>KNA</v>
          </cell>
        </row>
        <row r="186">
          <cell r="F186" t="str">
            <v>AIA</v>
          </cell>
        </row>
        <row r="187">
          <cell r="F187" t="str">
            <v>LCA</v>
          </cell>
        </row>
        <row r="188">
          <cell r="F188" t="str">
            <v>MAF</v>
          </cell>
        </row>
        <row r="189">
          <cell r="F189" t="str">
            <v>SPM</v>
          </cell>
        </row>
        <row r="190">
          <cell r="F190" t="str">
            <v>VCT</v>
          </cell>
        </row>
        <row r="191">
          <cell r="F191" t="str">
            <v>SMR</v>
          </cell>
        </row>
        <row r="192">
          <cell r="F192" t="str">
            <v>STP</v>
          </cell>
        </row>
        <row r="193">
          <cell r="F193" t="str">
            <v>SAU</v>
          </cell>
        </row>
        <row r="194">
          <cell r="F194" t="str">
            <v>SEN</v>
          </cell>
        </row>
        <row r="195">
          <cell r="F195" t="str">
            <v>SRB</v>
          </cell>
        </row>
        <row r="196">
          <cell r="F196" t="str">
            <v>SYC</v>
          </cell>
        </row>
        <row r="197">
          <cell r="F197" t="str">
            <v>SLE</v>
          </cell>
        </row>
        <row r="198">
          <cell r="F198" t="str">
            <v>SGP</v>
          </cell>
        </row>
        <row r="199">
          <cell r="F199" t="str">
            <v>SVK</v>
          </cell>
        </row>
        <row r="200">
          <cell r="F200" t="str">
            <v>SVN</v>
          </cell>
        </row>
        <row r="201">
          <cell r="F201" t="str">
            <v>SOM</v>
          </cell>
        </row>
        <row r="202">
          <cell r="F202" t="str">
            <v>ZAF</v>
          </cell>
        </row>
        <row r="203">
          <cell r="F203" t="str">
            <v>DYE</v>
          </cell>
        </row>
        <row r="204">
          <cell r="F204" t="str">
            <v>ESP</v>
          </cell>
        </row>
        <row r="205">
          <cell r="F205" t="str">
            <v>SDN</v>
          </cell>
        </row>
        <row r="206">
          <cell r="F206" t="str">
            <v>SUR</v>
          </cell>
        </row>
        <row r="207">
          <cell r="F207" t="str">
            <v>SJM</v>
          </cell>
        </row>
        <row r="208">
          <cell r="F208" t="str">
            <v>SWZ</v>
          </cell>
        </row>
        <row r="209">
          <cell r="F209" t="str">
            <v>SWE</v>
          </cell>
        </row>
        <row r="210">
          <cell r="F210" t="str">
            <v>CHE</v>
          </cell>
        </row>
        <row r="211">
          <cell r="F211" t="str">
            <v>SYR</v>
          </cell>
        </row>
        <row r="212">
          <cell r="F212" t="str">
            <v>TWN</v>
          </cell>
        </row>
        <row r="213">
          <cell r="F213" t="str">
            <v>TJK</v>
          </cell>
        </row>
        <row r="214">
          <cell r="F214" t="str">
            <v>THA</v>
          </cell>
        </row>
        <row r="215">
          <cell r="F215" t="str">
            <v>TGO</v>
          </cell>
        </row>
        <row r="216">
          <cell r="F216" t="str">
            <v>TKL</v>
          </cell>
        </row>
        <row r="217">
          <cell r="F217" t="str">
            <v>TON</v>
          </cell>
        </row>
        <row r="218">
          <cell r="F218" t="str">
            <v>TTO</v>
          </cell>
        </row>
        <row r="219">
          <cell r="F219" t="str">
            <v>ARE</v>
          </cell>
        </row>
        <row r="220">
          <cell r="F220" t="str">
            <v>TUN</v>
          </cell>
        </row>
        <row r="221">
          <cell r="F221" t="str">
            <v>TUR</v>
          </cell>
        </row>
        <row r="222">
          <cell r="F222" t="str">
            <v>TKM</v>
          </cell>
        </row>
        <row r="223">
          <cell r="F223" t="str">
            <v>TCA</v>
          </cell>
        </row>
        <row r="224">
          <cell r="F224" t="str">
            <v>TUV</v>
          </cell>
        </row>
        <row r="225">
          <cell r="F225" t="str">
            <v>UGA</v>
          </cell>
        </row>
        <row r="226">
          <cell r="F226" t="str">
            <v>UKR</v>
          </cell>
        </row>
        <row r="227">
          <cell r="F227" t="str">
            <v>MKD</v>
          </cell>
        </row>
        <row r="228">
          <cell r="F228" t="str">
            <v>EGY</v>
          </cell>
        </row>
        <row r="229">
          <cell r="F229" t="str">
            <v>GBR</v>
          </cell>
        </row>
        <row r="230">
          <cell r="F230" t="str">
            <v>CHN</v>
          </cell>
        </row>
        <row r="231">
          <cell r="F231" t="str">
            <v>GGY</v>
          </cell>
        </row>
        <row r="232">
          <cell r="F232" t="str">
            <v>JEY</v>
          </cell>
        </row>
        <row r="233">
          <cell r="F233" t="str">
            <v>IMN</v>
          </cell>
        </row>
        <row r="234">
          <cell r="F234" t="str">
            <v>TZA</v>
          </cell>
        </row>
        <row r="235">
          <cell r="F235" t="str">
            <v>TZA</v>
          </cell>
        </row>
        <row r="237">
          <cell r="F237" t="str">
            <v>USA</v>
          </cell>
        </row>
        <row r="238">
          <cell r="F238" t="str">
            <v>VIR</v>
          </cell>
        </row>
        <row r="239">
          <cell r="F239" t="str">
            <v>BFA</v>
          </cell>
        </row>
        <row r="240">
          <cell r="F240" t="str">
            <v>URY</v>
          </cell>
        </row>
        <row r="241">
          <cell r="F241" t="str">
            <v>WSM</v>
          </cell>
        </row>
        <row r="242">
          <cell r="F242" t="str">
            <v>YUG</v>
          </cell>
        </row>
        <row r="243">
          <cell r="F243" t="str">
            <v>SRB</v>
          </cell>
        </row>
        <row r="244">
          <cell r="F244" t="str">
            <v>USR</v>
          </cell>
        </row>
        <row r="245">
          <cell r="F245" t="str">
            <v>UZB</v>
          </cell>
        </row>
        <row r="246">
          <cell r="F246" t="str">
            <v>VUT</v>
          </cell>
        </row>
        <row r="247">
          <cell r="F247" t="str">
            <v>VEN</v>
          </cell>
        </row>
        <row r="248">
          <cell r="F248" t="str">
            <v>VNM</v>
          </cell>
        </row>
        <row r="249">
          <cell r="F249" t="str">
            <v>WLF</v>
          </cell>
        </row>
        <row r="250">
          <cell r="F250" t="str">
            <v>ESH</v>
          </cell>
        </row>
        <row r="251">
          <cell r="F251" t="str">
            <v>YEM</v>
          </cell>
        </row>
        <row r="252">
          <cell r="F252" t="str">
            <v>YMF</v>
          </cell>
        </row>
        <row r="253">
          <cell r="F253" t="str">
            <v>ZMB</v>
          </cell>
        </row>
        <row r="254">
          <cell r="F254" t="str">
            <v>ZWE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  <sheetName val="countries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Guyana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Haiti</v>
          </cell>
        </row>
        <row r="1462">
          <cell r="A1462" t="str">
            <v>Haiti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Honduras</v>
          </cell>
        </row>
        <row r="1479">
          <cell r="A1479" t="str">
            <v>Honduras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Hungary</v>
          </cell>
        </row>
        <row r="1496">
          <cell r="A1496" t="str">
            <v>Hungary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Iceland</v>
          </cell>
        </row>
        <row r="1513">
          <cell r="A1513" t="str">
            <v>Iceland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India</v>
          </cell>
        </row>
        <row r="1530">
          <cell r="A1530" t="str">
            <v>India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Indonesia</v>
          </cell>
        </row>
        <row r="1547">
          <cell r="A1547" t="str">
            <v>Indonesia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Iran, Islamic Republic of</v>
          </cell>
        </row>
        <row r="1564">
          <cell r="A1564" t="str">
            <v>Iran, Islamic Republic of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Iraq</v>
          </cell>
        </row>
        <row r="1581">
          <cell r="A1581" t="str">
            <v>Iraq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Ireland</v>
          </cell>
        </row>
        <row r="1598">
          <cell r="A1598" t="str">
            <v>Ireland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Israel</v>
          </cell>
        </row>
        <row r="1615">
          <cell r="A1615" t="str">
            <v>Israel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Italy</v>
          </cell>
        </row>
        <row r="1632">
          <cell r="A1632" t="str">
            <v>Italy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Jamaica</v>
          </cell>
        </row>
        <row r="1649">
          <cell r="A1649" t="str">
            <v>Jamaica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Japan</v>
          </cell>
        </row>
        <row r="1666">
          <cell r="A1666" t="str">
            <v>Japan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Jordan</v>
          </cell>
        </row>
        <row r="1683">
          <cell r="A1683" t="str">
            <v>Jordan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Kazakhstan</v>
          </cell>
        </row>
        <row r="1700">
          <cell r="A1700" t="str">
            <v>Kazakhstan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Kenya</v>
          </cell>
        </row>
        <row r="1717">
          <cell r="A1717" t="str">
            <v>Kenya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Kiribati</v>
          </cell>
        </row>
        <row r="1734">
          <cell r="A1734" t="str">
            <v>Kiribati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Kosovo</v>
          </cell>
        </row>
        <row r="1751">
          <cell r="A1751" t="str">
            <v>Kosovo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Kuwait</v>
          </cell>
        </row>
        <row r="1768">
          <cell r="A1768" t="str">
            <v>Kuwait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Kyrgyzstan</v>
          </cell>
        </row>
        <row r="1785">
          <cell r="A1785" t="str">
            <v>Kyrgyzstan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Lao People's Democratic Republic</v>
          </cell>
        </row>
        <row r="1801">
          <cell r="A1801" t="str">
            <v>Lao People's Democratic Republic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Latvia</v>
          </cell>
        </row>
        <row r="1818">
          <cell r="A1818" t="str">
            <v>Latvia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Lebanon</v>
          </cell>
        </row>
        <row r="1835">
          <cell r="A1835" t="str">
            <v>Lebanon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Lesotho</v>
          </cell>
        </row>
        <row r="1852">
          <cell r="A1852" t="str">
            <v>Lesotho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Liberia</v>
          </cell>
        </row>
        <row r="1869">
          <cell r="A1869" t="str">
            <v>Liberia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Libyan Arab Jamahiriya</v>
          </cell>
        </row>
        <row r="1886">
          <cell r="A1886" t="str">
            <v>Libyan Arab Jamahiriya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Liechtenstein</v>
          </cell>
        </row>
        <row r="1903">
          <cell r="A1903" t="str">
            <v>Liechtenstein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Lithuania</v>
          </cell>
        </row>
        <row r="1920">
          <cell r="A1920" t="str">
            <v>Lithuania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Luxembourg</v>
          </cell>
        </row>
        <row r="1937">
          <cell r="A1937" t="str">
            <v>Luxembourg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Madagascar</v>
          </cell>
        </row>
        <row r="1953">
          <cell r="A1953" t="str">
            <v>Madagascar</v>
          </cell>
        </row>
        <row r="1954">
          <cell r="A1954" t="str">
            <v>Madagascar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Malawi</v>
          </cell>
        </row>
        <row r="1970">
          <cell r="A1970" t="str">
            <v>Malawi</v>
          </cell>
        </row>
        <row r="1971">
          <cell r="A1971" t="str">
            <v>Malawi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Malaysia</v>
          </cell>
        </row>
        <row r="1987">
          <cell r="A1987" t="str">
            <v>Malaysia</v>
          </cell>
        </row>
        <row r="1988">
          <cell r="A1988" t="str">
            <v>Malaysia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Maldives</v>
          </cell>
        </row>
        <row r="2004">
          <cell r="A2004" t="str">
            <v>Maldives</v>
          </cell>
        </row>
        <row r="2005">
          <cell r="A2005" t="str">
            <v>Maldives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Mali</v>
          </cell>
        </row>
        <row r="2021">
          <cell r="A2021" t="str">
            <v>Mali</v>
          </cell>
        </row>
        <row r="2022">
          <cell r="A2022" t="str">
            <v>Mali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Malta</v>
          </cell>
        </row>
        <row r="2038">
          <cell r="A2038" t="str">
            <v>Malta</v>
          </cell>
        </row>
        <row r="2039">
          <cell r="A2039" t="str">
            <v>Malta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Marshall Islands</v>
          </cell>
        </row>
        <row r="2054">
          <cell r="A2054" t="str">
            <v>Marshall Islands</v>
          </cell>
        </row>
        <row r="2055">
          <cell r="A2055" t="str">
            <v>Marshall Islands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Mauritania</v>
          </cell>
        </row>
        <row r="2071">
          <cell r="A2071" t="str">
            <v>Mauritania</v>
          </cell>
        </row>
        <row r="2072">
          <cell r="A2072" t="str">
            <v>Mauritania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Mauritius</v>
          </cell>
        </row>
        <row r="2088">
          <cell r="A2088" t="str">
            <v>Mauritius</v>
          </cell>
        </row>
        <row r="2089">
          <cell r="A2089" t="str">
            <v>Mauritius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Mexico</v>
          </cell>
        </row>
        <row r="2105">
          <cell r="A2105" t="str">
            <v>Mexico</v>
          </cell>
        </row>
        <row r="2106">
          <cell r="A2106" t="str">
            <v>Mexico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Micronesia (Federated States of)</v>
          </cell>
        </row>
        <row r="2122">
          <cell r="A2122" t="str">
            <v>Micronesia (Federated States of)</v>
          </cell>
        </row>
        <row r="2123">
          <cell r="A2123" t="str">
            <v>Micronesia (Federated States of)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Moldova</v>
          </cell>
        </row>
        <row r="2139">
          <cell r="A2139" t="str">
            <v>Moldova</v>
          </cell>
        </row>
        <row r="2140">
          <cell r="A2140" t="str">
            <v>Moldova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Monaco</v>
          </cell>
        </row>
        <row r="2154">
          <cell r="A2154" t="str">
            <v>Monaco</v>
          </cell>
        </row>
        <row r="2155">
          <cell r="A2155" t="str">
            <v>Monaco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Mongolia</v>
          </cell>
        </row>
        <row r="2171">
          <cell r="A2171" t="str">
            <v>Mongolia</v>
          </cell>
        </row>
        <row r="2172">
          <cell r="A2172" t="str">
            <v>Mongolia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Montenegro</v>
          </cell>
        </row>
        <row r="2188">
          <cell r="A2188" t="str">
            <v>Montenegro</v>
          </cell>
        </row>
        <row r="2189">
          <cell r="A2189" t="str">
            <v>Montenegro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Montserrat</v>
          </cell>
        </row>
        <row r="2205">
          <cell r="A2205" t="str">
            <v>Montserrat</v>
          </cell>
        </row>
        <row r="2206">
          <cell r="A2206" t="str">
            <v>Montserrat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Morocco</v>
          </cell>
        </row>
        <row r="2222">
          <cell r="A2222" t="str">
            <v>Morocco</v>
          </cell>
        </row>
        <row r="2223">
          <cell r="A2223" t="str">
            <v>Morocco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Mozambique</v>
          </cell>
        </row>
        <row r="2239">
          <cell r="A2239" t="str">
            <v>Mozambique</v>
          </cell>
        </row>
        <row r="2240">
          <cell r="A2240" t="str">
            <v>Mozambique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Myanmar</v>
          </cell>
        </row>
        <row r="2256">
          <cell r="A2256" t="str">
            <v>Myanmar</v>
          </cell>
        </row>
        <row r="2257">
          <cell r="A2257" t="str">
            <v>Myanmar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Namibia</v>
          </cell>
        </row>
        <row r="2273">
          <cell r="A2273" t="str">
            <v>Namibia</v>
          </cell>
        </row>
        <row r="2274">
          <cell r="A2274" t="str">
            <v>Namibia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Nauru</v>
          </cell>
        </row>
        <row r="2290">
          <cell r="A2290" t="str">
            <v>Nauru</v>
          </cell>
        </row>
        <row r="2291">
          <cell r="A2291" t="str">
            <v>Nauru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Nepal</v>
          </cell>
        </row>
        <row r="2307">
          <cell r="A2307" t="str">
            <v>Nepal</v>
          </cell>
        </row>
        <row r="2308">
          <cell r="A2308" t="str">
            <v>Nepal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</v>
          </cell>
        </row>
        <row r="2324">
          <cell r="A2324" t="str">
            <v>Netherlands</v>
          </cell>
        </row>
        <row r="2325">
          <cell r="A2325" t="str">
            <v>Netherlands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Netherlands Antilles</v>
          </cell>
        </row>
        <row r="2341">
          <cell r="A2341" t="str">
            <v>Netherlands Antilles</v>
          </cell>
        </row>
        <row r="2342">
          <cell r="A2342" t="str">
            <v>Netherlands Antilles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Caledonia</v>
          </cell>
        </row>
        <row r="2358">
          <cell r="A2358" t="str">
            <v>New Caledonia</v>
          </cell>
        </row>
        <row r="2359">
          <cell r="A2359" t="str">
            <v>New Caledonia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New Zealand</v>
          </cell>
        </row>
        <row r="2375">
          <cell r="A2375" t="str">
            <v>New Zealand</v>
          </cell>
        </row>
        <row r="2376">
          <cell r="A2376" t="str">
            <v>New Zealand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Nicaragua</v>
          </cell>
        </row>
        <row r="2392">
          <cell r="A2392" t="str">
            <v>Nicaragua</v>
          </cell>
        </row>
        <row r="2393">
          <cell r="A2393" t="str">
            <v>Nicaragua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</v>
          </cell>
        </row>
        <row r="2409">
          <cell r="A2409" t="str">
            <v>Niger</v>
          </cell>
        </row>
        <row r="2410">
          <cell r="A2410" t="str">
            <v>Niger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Nigeria</v>
          </cell>
        </row>
        <row r="2426">
          <cell r="A2426" t="str">
            <v>Nigeria</v>
          </cell>
        </row>
        <row r="2427">
          <cell r="A2427" t="str">
            <v>Nigeria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Norway</v>
          </cell>
        </row>
        <row r="2443">
          <cell r="A2443" t="str">
            <v>Norway</v>
          </cell>
        </row>
        <row r="2444">
          <cell r="A2444" t="str">
            <v>Norway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Occupied Palestinian Territory</v>
          </cell>
        </row>
        <row r="2460">
          <cell r="A2460" t="str">
            <v>Occupied Palestinian Territory</v>
          </cell>
        </row>
        <row r="2461">
          <cell r="A2461" t="str">
            <v>Occupied Palestinian Territory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Oman</v>
          </cell>
        </row>
        <row r="2477">
          <cell r="A2477" t="str">
            <v>Oman</v>
          </cell>
        </row>
        <row r="2478">
          <cell r="A2478" t="str">
            <v>Oman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Pakistan</v>
          </cell>
        </row>
        <row r="2494">
          <cell r="A2494" t="str">
            <v>Pakistan</v>
          </cell>
        </row>
        <row r="2495">
          <cell r="A2495" t="str">
            <v>Pakistan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Palau</v>
          </cell>
        </row>
        <row r="2511">
          <cell r="A2511" t="str">
            <v>Palau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Panama</v>
          </cell>
        </row>
        <row r="2528">
          <cell r="A2528" t="str">
            <v>Panama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Papua New Guinea</v>
          </cell>
        </row>
        <row r="2545">
          <cell r="A2545" t="str">
            <v>Papua New Guinea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Paraguay</v>
          </cell>
        </row>
        <row r="2562">
          <cell r="A2562" t="str">
            <v>Paraguay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Peru</v>
          </cell>
        </row>
        <row r="2579">
          <cell r="A2579" t="str">
            <v>Peru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Philippines</v>
          </cell>
        </row>
        <row r="2596">
          <cell r="A2596" t="str">
            <v>Philippines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Poland</v>
          </cell>
        </row>
        <row r="2613">
          <cell r="A2613" t="str">
            <v>Poland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Portugal</v>
          </cell>
        </row>
        <row r="2630">
          <cell r="A2630" t="str">
            <v>Portugal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Puerto Rico</v>
          </cell>
        </row>
        <row r="2647">
          <cell r="A2647" t="str">
            <v>Puerto Rico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Qatar</v>
          </cell>
        </row>
        <row r="2664">
          <cell r="A2664" t="str">
            <v>Qatar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Republic of Korea</v>
          </cell>
        </row>
        <row r="2681">
          <cell r="A2681" t="str">
            <v>Republic of Korea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Romania</v>
          </cell>
        </row>
        <row r="2698">
          <cell r="A2698" t="str">
            <v>Romania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Russian Federation</v>
          </cell>
        </row>
        <row r="2715">
          <cell r="A2715" t="str">
            <v>Russian Federation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Rwanda</v>
          </cell>
        </row>
        <row r="2732">
          <cell r="A2732" t="str">
            <v>Rwanda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Kitts and Nevis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Lucia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Saint Vincent and the Grenadines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Samoa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San Marino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Sao Tome and Principe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Saudi Arabia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Senegal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Serbia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Seychelles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Sierra Leone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Singapore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Slovakia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Slovenia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Solomon Islands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Somalia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South Africa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Spain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Sri Lanka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Sudan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Thailand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The former Yugoslav Republic of Macedonia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Uganda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Ukraine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Arab Emirates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Kingdom of Great Britain and Northern Ireland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Mainland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Republic of Tanzania: Zanzibar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United States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Uruguay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Venezuela (Bolivarian Republic of)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Democratic Yemen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Yemen: Former Yemen Arab Republic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Zambia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  <row r="3647">
          <cell r="A3647" t="str">
            <v>Zimbabwe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Haiti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Honduras</v>
          </cell>
        </row>
        <row r="1462">
          <cell r="A1462" t="str">
            <v>Honduras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Hungary</v>
          </cell>
        </row>
        <row r="1479">
          <cell r="A1479" t="str">
            <v>Hungary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Iceland</v>
          </cell>
        </row>
        <row r="1496">
          <cell r="A1496" t="str">
            <v>Iceland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India</v>
          </cell>
        </row>
        <row r="1513">
          <cell r="A1513" t="str">
            <v>India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Indonesia</v>
          </cell>
        </row>
        <row r="1530">
          <cell r="A1530" t="str">
            <v>Indonesia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Iran, Islamic Republic of</v>
          </cell>
        </row>
        <row r="1547">
          <cell r="A1547" t="str">
            <v>Iran, Islamic Republic of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Iraq</v>
          </cell>
        </row>
        <row r="1564">
          <cell r="A1564" t="str">
            <v>Iraq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Ireland</v>
          </cell>
        </row>
        <row r="1581">
          <cell r="A1581" t="str">
            <v>Ireland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Israel</v>
          </cell>
        </row>
        <row r="1598">
          <cell r="A1598" t="str">
            <v>Israel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Italy</v>
          </cell>
        </row>
        <row r="1615">
          <cell r="A1615" t="str">
            <v>Italy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Jamaica</v>
          </cell>
        </row>
        <row r="1632">
          <cell r="A1632" t="str">
            <v>Jamaica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Japan</v>
          </cell>
        </row>
        <row r="1649">
          <cell r="A1649" t="str">
            <v>Japan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Jordan</v>
          </cell>
        </row>
        <row r="1666">
          <cell r="A1666" t="str">
            <v>Jordan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Kazakhstan</v>
          </cell>
        </row>
        <row r="1683">
          <cell r="A1683" t="str">
            <v>Kazakhstan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Kenya</v>
          </cell>
        </row>
        <row r="1700">
          <cell r="A1700" t="str">
            <v>Kenya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Kiribati</v>
          </cell>
        </row>
        <row r="1717">
          <cell r="A1717" t="str">
            <v>Kiribati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Kosovo</v>
          </cell>
        </row>
        <row r="1734">
          <cell r="A1734" t="str">
            <v>Kosovo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Kuwait</v>
          </cell>
        </row>
        <row r="1751">
          <cell r="A1751" t="str">
            <v>Kuwait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Kyrgyzstan</v>
          </cell>
        </row>
        <row r="1768">
          <cell r="A1768" t="str">
            <v>Kyrgyzstan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Lao People's Democratic Republic</v>
          </cell>
        </row>
        <row r="1785">
          <cell r="A1785" t="str">
            <v>Lao People's Democratic Republic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Latvia</v>
          </cell>
        </row>
        <row r="1801">
          <cell r="A1801" t="str">
            <v>Latvia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Lebanon</v>
          </cell>
        </row>
        <row r="1818">
          <cell r="A1818" t="str">
            <v>Lebanon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Lesotho</v>
          </cell>
        </row>
        <row r="1835">
          <cell r="A1835" t="str">
            <v>Lesotho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Liberia</v>
          </cell>
        </row>
        <row r="1852">
          <cell r="A1852" t="str">
            <v>Liberia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Libyan Arab Jamahiriya</v>
          </cell>
        </row>
        <row r="1869">
          <cell r="A1869" t="str">
            <v>Libyan Arab Jamahiriya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Liechtenstein</v>
          </cell>
        </row>
        <row r="1886">
          <cell r="A1886" t="str">
            <v>Liechtenstein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Lithuania</v>
          </cell>
        </row>
        <row r="1903">
          <cell r="A1903" t="str">
            <v>Lithuania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Luxembourg</v>
          </cell>
        </row>
        <row r="1920">
          <cell r="A1920" t="str">
            <v>Luxembourg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Madagascar</v>
          </cell>
        </row>
        <row r="1937">
          <cell r="A1937" t="str">
            <v>Madagascar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Malawi</v>
          </cell>
        </row>
        <row r="1953">
          <cell r="A1953" t="str">
            <v>Malawi</v>
          </cell>
        </row>
        <row r="1954">
          <cell r="A1954" t="str">
            <v>Malawi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Malaysia</v>
          </cell>
        </row>
        <row r="1970">
          <cell r="A1970" t="str">
            <v>Malaysia</v>
          </cell>
        </row>
        <row r="1971">
          <cell r="A1971" t="str">
            <v>Malaysia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Maldives</v>
          </cell>
        </row>
        <row r="1987">
          <cell r="A1987" t="str">
            <v>Maldives</v>
          </cell>
        </row>
        <row r="1988">
          <cell r="A1988" t="str">
            <v>Maldives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Mali</v>
          </cell>
        </row>
        <row r="2004">
          <cell r="A2004" t="str">
            <v>Mali</v>
          </cell>
        </row>
        <row r="2005">
          <cell r="A2005" t="str">
            <v>Mali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Malta</v>
          </cell>
        </row>
        <row r="2021">
          <cell r="A2021" t="str">
            <v>Malta</v>
          </cell>
        </row>
        <row r="2022">
          <cell r="A2022" t="str">
            <v>Malta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Marshall Islands</v>
          </cell>
        </row>
        <row r="2038">
          <cell r="A2038" t="str">
            <v>Marshall Islands</v>
          </cell>
        </row>
        <row r="2039">
          <cell r="A2039" t="str">
            <v>Marshall Islands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Mauritania</v>
          </cell>
        </row>
        <row r="2054">
          <cell r="A2054" t="str">
            <v>Mauritania</v>
          </cell>
        </row>
        <row r="2055">
          <cell r="A2055" t="str">
            <v>Mauritania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Mauritius</v>
          </cell>
        </row>
        <row r="2071">
          <cell r="A2071" t="str">
            <v>Mauritius</v>
          </cell>
        </row>
        <row r="2072">
          <cell r="A2072" t="str">
            <v>Mauritius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Mexico</v>
          </cell>
        </row>
        <row r="2088">
          <cell r="A2088" t="str">
            <v>Mexico</v>
          </cell>
        </row>
        <row r="2089">
          <cell r="A2089" t="str">
            <v>Mexico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Micronesia (Federated States of)</v>
          </cell>
        </row>
        <row r="2105">
          <cell r="A2105" t="str">
            <v>Micronesia (Federated States of)</v>
          </cell>
        </row>
        <row r="2106">
          <cell r="A2106" t="str">
            <v>Micronesia (Federated States of)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Moldova</v>
          </cell>
        </row>
        <row r="2122">
          <cell r="A2122" t="str">
            <v>Moldova</v>
          </cell>
        </row>
        <row r="2123">
          <cell r="A2123" t="str">
            <v>Moldova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Monaco</v>
          </cell>
        </row>
        <row r="2139">
          <cell r="A2139" t="str">
            <v>Monaco</v>
          </cell>
        </row>
        <row r="2140">
          <cell r="A2140" t="str">
            <v>Monaco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Mongolia</v>
          </cell>
        </row>
        <row r="2154">
          <cell r="A2154" t="str">
            <v>Mongolia</v>
          </cell>
        </row>
        <row r="2155">
          <cell r="A2155" t="str">
            <v>Mongolia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Montenegro</v>
          </cell>
        </row>
        <row r="2171">
          <cell r="A2171" t="str">
            <v>Montenegro</v>
          </cell>
        </row>
        <row r="2172">
          <cell r="A2172" t="str">
            <v>Montenegro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Montserrat</v>
          </cell>
        </row>
        <row r="2188">
          <cell r="A2188" t="str">
            <v>Montserrat</v>
          </cell>
        </row>
        <row r="2189">
          <cell r="A2189" t="str">
            <v>Montserrat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Morocco</v>
          </cell>
        </row>
        <row r="2205">
          <cell r="A2205" t="str">
            <v>Morocco</v>
          </cell>
        </row>
        <row r="2206">
          <cell r="A2206" t="str">
            <v>Morocco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Mozambique</v>
          </cell>
        </row>
        <row r="2222">
          <cell r="A2222" t="str">
            <v>Mozambique</v>
          </cell>
        </row>
        <row r="2223">
          <cell r="A2223" t="str">
            <v>Mozambique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Myanmar</v>
          </cell>
        </row>
        <row r="2239">
          <cell r="A2239" t="str">
            <v>Myanmar</v>
          </cell>
        </row>
        <row r="2240">
          <cell r="A2240" t="str">
            <v>Myanmar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Namibia</v>
          </cell>
        </row>
        <row r="2256">
          <cell r="A2256" t="str">
            <v>Namibia</v>
          </cell>
        </row>
        <row r="2257">
          <cell r="A2257" t="str">
            <v>Namibia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Nauru</v>
          </cell>
        </row>
        <row r="2273">
          <cell r="A2273" t="str">
            <v>Nauru</v>
          </cell>
        </row>
        <row r="2274">
          <cell r="A2274" t="str">
            <v>Nauru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Nepal</v>
          </cell>
        </row>
        <row r="2290">
          <cell r="A2290" t="str">
            <v>Nepal</v>
          </cell>
        </row>
        <row r="2291">
          <cell r="A2291" t="str">
            <v>Nepal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Netherlands</v>
          </cell>
        </row>
        <row r="2307">
          <cell r="A2307" t="str">
            <v>Netherlands</v>
          </cell>
        </row>
        <row r="2308">
          <cell r="A2308" t="str">
            <v>Netherlands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 Antilles</v>
          </cell>
        </row>
        <row r="2324">
          <cell r="A2324" t="str">
            <v>Netherlands Antilles</v>
          </cell>
        </row>
        <row r="2325">
          <cell r="A2325" t="str">
            <v>Netherlands Antilles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New Caledonia</v>
          </cell>
        </row>
        <row r="2341">
          <cell r="A2341" t="str">
            <v>New Caledonia</v>
          </cell>
        </row>
        <row r="2342">
          <cell r="A2342" t="str">
            <v>New Caledonia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Zealand</v>
          </cell>
        </row>
        <row r="2358">
          <cell r="A2358" t="str">
            <v>New Zealand</v>
          </cell>
        </row>
        <row r="2359">
          <cell r="A2359" t="str">
            <v>New Zealand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Nicaragua</v>
          </cell>
        </row>
        <row r="2375">
          <cell r="A2375" t="str">
            <v>Nicaragua</v>
          </cell>
        </row>
        <row r="2376">
          <cell r="A2376" t="str">
            <v>Nicaragua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Niger</v>
          </cell>
        </row>
        <row r="2392">
          <cell r="A2392" t="str">
            <v>Niger</v>
          </cell>
        </row>
        <row r="2393">
          <cell r="A2393" t="str">
            <v>Niger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Nigeria</v>
          </cell>
        </row>
        <row r="2409">
          <cell r="A2409" t="str">
            <v>Nigeria</v>
          </cell>
        </row>
        <row r="2410">
          <cell r="A2410" t="str">
            <v>Nigeria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Norway</v>
          </cell>
        </row>
        <row r="2426">
          <cell r="A2426" t="str">
            <v>Norway</v>
          </cell>
        </row>
        <row r="2427">
          <cell r="A2427" t="str">
            <v>Norway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Occupied Palestinian Territory</v>
          </cell>
        </row>
        <row r="2443">
          <cell r="A2443" t="str">
            <v>Occupied Palestinian Territory</v>
          </cell>
        </row>
        <row r="2444">
          <cell r="A2444" t="str">
            <v>Occupied Palestinian Territory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Oman</v>
          </cell>
        </row>
        <row r="2460">
          <cell r="A2460" t="str">
            <v>Oman</v>
          </cell>
        </row>
        <row r="2461">
          <cell r="A2461" t="str">
            <v>Oman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Pakistan</v>
          </cell>
        </row>
        <row r="2477">
          <cell r="A2477" t="str">
            <v>Pakistan</v>
          </cell>
        </row>
        <row r="2478">
          <cell r="A2478" t="str">
            <v>Pakistan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Palau</v>
          </cell>
        </row>
        <row r="2494">
          <cell r="A2494" t="str">
            <v>Palau</v>
          </cell>
        </row>
        <row r="2495">
          <cell r="A2495" t="str">
            <v>Palau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Panama</v>
          </cell>
        </row>
        <row r="2511">
          <cell r="A2511" t="str">
            <v>Panama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Papua New Guinea</v>
          </cell>
        </row>
        <row r="2528">
          <cell r="A2528" t="str">
            <v>Papua New Guinea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Paraguay</v>
          </cell>
        </row>
        <row r="2545">
          <cell r="A2545" t="str">
            <v>Paraguay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Peru</v>
          </cell>
        </row>
        <row r="2562">
          <cell r="A2562" t="str">
            <v>Peru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Philippines</v>
          </cell>
        </row>
        <row r="2579">
          <cell r="A2579" t="str">
            <v>Philippines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Poland</v>
          </cell>
        </row>
        <row r="2596">
          <cell r="A2596" t="str">
            <v>Poland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Portugal</v>
          </cell>
        </row>
        <row r="2613">
          <cell r="A2613" t="str">
            <v>Portugal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Puerto Rico</v>
          </cell>
        </row>
        <row r="2630">
          <cell r="A2630" t="str">
            <v>Puerto Rico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Qatar</v>
          </cell>
        </row>
        <row r="2647">
          <cell r="A2647" t="str">
            <v>Qatar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Republic of Korea</v>
          </cell>
        </row>
        <row r="2664">
          <cell r="A2664" t="str">
            <v>Republic of Korea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Romania</v>
          </cell>
        </row>
        <row r="2681">
          <cell r="A2681" t="str">
            <v>Romania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Russian Federation</v>
          </cell>
        </row>
        <row r="2698">
          <cell r="A2698" t="str">
            <v>Russian Federation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Rwanda</v>
          </cell>
        </row>
        <row r="2715">
          <cell r="A2715" t="str">
            <v>Rwanda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Saint Kitts and Nevis</v>
          </cell>
        </row>
        <row r="2732">
          <cell r="A2732" t="str">
            <v>Saint Kitts and Nevis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Lucia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Vincent and the Grenadines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Samoa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San Marino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Sao Tome and Principe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Saudi Arabia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Senegal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Serbia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Seychelles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Sierra Leone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Singapore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Slovakia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Slovenia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Solomon Islands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Somalia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South Africa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Spain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Sri Lanka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Suriname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Swaziland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Sweden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Switzerland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Syrian Arab Republic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Tajikistan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Thailand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The former Yugoslav Republic of Macedonia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Timor-Leste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Togo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Tonga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Trinidad and Tobago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Tunisia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Turkey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Turkmenistan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Turks and Caicos Islands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Tuvalu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Uganda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Ukraine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United Arab Emirates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Kingdom of Great Britain and Northern Ireland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Republic of Tanzania: Mainland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Zanzibar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Uzbekistan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Vanuatu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Venezuela (Bolivarian Republic of)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Viet Nam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Yemen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Yemen: Former Democratic 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Yemen Arab Republic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Zambia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Zimbabwe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ownload-GDPcurrent-NCU-cou-11"/>
      <sheetName val="Download-GDPcurrent-NCU-countri"/>
      <sheetName val="Download-Footnotes-Current"/>
    </sheetNames>
    <sheetDataSet>
      <sheetData sheetId="0" refreshError="1"/>
      <sheetData sheetId="1" refreshError="1"/>
      <sheetData sheetId="2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Cabo Verde</v>
          </cell>
        </row>
        <row r="597">
          <cell r="A597" t="str">
            <v>Cabo Verde</v>
          </cell>
        </row>
        <row r="598">
          <cell r="A598" t="str">
            <v>Cabo Verde</v>
          </cell>
        </row>
        <row r="599">
          <cell r="A599" t="str">
            <v>Cabo Verde</v>
          </cell>
        </row>
        <row r="600">
          <cell r="A600" t="str">
            <v>Cabo Verde</v>
          </cell>
        </row>
        <row r="601">
          <cell r="A601" t="str">
            <v>Cabo Verde</v>
          </cell>
        </row>
        <row r="602">
          <cell r="A602" t="str">
            <v>Cabo Verde</v>
          </cell>
        </row>
        <row r="603">
          <cell r="A603" t="str">
            <v>Cabo Verde</v>
          </cell>
        </row>
        <row r="604">
          <cell r="A604" t="str">
            <v>Cabo Verde</v>
          </cell>
        </row>
        <row r="605">
          <cell r="A605" t="str">
            <v>Cabo Verde</v>
          </cell>
        </row>
        <row r="606">
          <cell r="A606" t="str">
            <v>Cabo Verde</v>
          </cell>
        </row>
        <row r="607">
          <cell r="A607" t="str">
            <v>Cabo Verde</v>
          </cell>
        </row>
        <row r="608">
          <cell r="A608" t="str">
            <v>Cabo Verde</v>
          </cell>
        </row>
        <row r="609">
          <cell r="A609" t="str">
            <v>Cabo Verde</v>
          </cell>
        </row>
        <row r="610">
          <cell r="A610" t="str">
            <v>Cabo Verde</v>
          </cell>
        </row>
        <row r="611">
          <cell r="A611" t="str">
            <v>Cabo Verde</v>
          </cell>
        </row>
        <row r="612">
          <cell r="A612" t="str">
            <v>Cabo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</v>
          </cell>
        </row>
        <row r="681">
          <cell r="A681" t="str">
            <v>China</v>
          </cell>
        </row>
        <row r="682">
          <cell r="A682" t="str">
            <v>China</v>
          </cell>
        </row>
        <row r="683">
          <cell r="A683" t="str">
            <v>China</v>
          </cell>
        </row>
        <row r="684">
          <cell r="A684" t="str">
            <v>China</v>
          </cell>
        </row>
        <row r="685">
          <cell r="A685" t="str">
            <v>China</v>
          </cell>
        </row>
        <row r="686">
          <cell r="A686" t="str">
            <v>China</v>
          </cell>
        </row>
        <row r="687">
          <cell r="A687" t="str">
            <v>China</v>
          </cell>
        </row>
        <row r="688">
          <cell r="A688" t="str">
            <v>China</v>
          </cell>
        </row>
        <row r="689">
          <cell r="A689" t="str">
            <v>China</v>
          </cell>
        </row>
        <row r="690">
          <cell r="A690" t="str">
            <v>China</v>
          </cell>
        </row>
        <row r="691">
          <cell r="A691" t="str">
            <v>China</v>
          </cell>
        </row>
        <row r="692">
          <cell r="A692" t="str">
            <v>China</v>
          </cell>
        </row>
        <row r="693">
          <cell r="A693" t="str">
            <v>China</v>
          </cell>
        </row>
        <row r="694">
          <cell r="A694" t="str">
            <v>China</v>
          </cell>
        </row>
        <row r="695">
          <cell r="A695" t="str">
            <v>China</v>
          </cell>
        </row>
        <row r="696">
          <cell r="A696" t="str">
            <v>China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Czechoslovakia (Former)</v>
          </cell>
        </row>
        <row r="901">
          <cell r="A901" t="str">
            <v>Czechoslovakia (Former)</v>
          </cell>
        </row>
        <row r="902">
          <cell r="A902" t="str">
            <v>Czechoslovakia (Former)</v>
          </cell>
        </row>
        <row r="903">
          <cell r="A903" t="str">
            <v>Czechoslovakia (Former)</v>
          </cell>
        </row>
        <row r="904">
          <cell r="A904" t="str">
            <v>Czechoslovakia (Former)</v>
          </cell>
        </row>
        <row r="905">
          <cell r="A905" t="str">
            <v>Czechoslovakia (Former)</v>
          </cell>
        </row>
        <row r="906">
          <cell r="A906" t="str">
            <v>Czechoslovakia (Former)</v>
          </cell>
        </row>
        <row r="907">
          <cell r="A907" t="str">
            <v>Czechoslovakia (Former)</v>
          </cell>
        </row>
        <row r="908">
          <cell r="A908" t="str">
            <v>Czechoslovakia (Former)</v>
          </cell>
        </row>
        <row r="909">
          <cell r="A909" t="str">
            <v>Czechoslovakia (Former)</v>
          </cell>
        </row>
        <row r="910">
          <cell r="A910" t="str">
            <v>Czechoslovakia (Former)</v>
          </cell>
        </row>
        <row r="911">
          <cell r="A911" t="str">
            <v>Czechoslovakia (Former)</v>
          </cell>
        </row>
        <row r="912">
          <cell r="A912" t="str">
            <v>Czechoslovakia (Former)</v>
          </cell>
        </row>
        <row r="913">
          <cell r="A913" t="str">
            <v>Czechoslovakia (Former)</v>
          </cell>
        </row>
        <row r="914">
          <cell r="A914" t="str">
            <v>Czechoslovakia (Former)</v>
          </cell>
        </row>
        <row r="915">
          <cell r="A915" t="str">
            <v>Czechoslovakia (Former)</v>
          </cell>
        </row>
        <row r="916">
          <cell r="A916" t="str">
            <v>D.P.R. of Korea</v>
          </cell>
        </row>
        <row r="917">
          <cell r="A917" t="str">
            <v>D.P.R. of Korea</v>
          </cell>
        </row>
        <row r="918">
          <cell r="A918" t="str">
            <v>D.P.R. of Korea</v>
          </cell>
        </row>
        <row r="919">
          <cell r="A919" t="str">
            <v>D.P.R. of Korea</v>
          </cell>
        </row>
        <row r="920">
          <cell r="A920" t="str">
            <v>D.P.R. of Korea</v>
          </cell>
        </row>
        <row r="921">
          <cell r="A921" t="str">
            <v>D.P.R. of Korea</v>
          </cell>
        </row>
        <row r="922">
          <cell r="A922" t="str">
            <v>D.P.R. of Korea</v>
          </cell>
        </row>
        <row r="923">
          <cell r="A923" t="str">
            <v>D.P.R. of Korea</v>
          </cell>
        </row>
        <row r="924">
          <cell r="A924" t="str">
            <v>D.P.R. of Korea</v>
          </cell>
        </row>
        <row r="925">
          <cell r="A925" t="str">
            <v>D.P.R. of Korea</v>
          </cell>
        </row>
        <row r="926">
          <cell r="A926" t="str">
            <v>D.R. of the Congo</v>
          </cell>
        </row>
        <row r="927">
          <cell r="A927" t="str">
            <v>D.R. of the Congo</v>
          </cell>
        </row>
        <row r="928">
          <cell r="A928" t="str">
            <v>D.R. of the Congo</v>
          </cell>
        </row>
        <row r="929">
          <cell r="A929" t="str">
            <v>D.R. of the Congo</v>
          </cell>
        </row>
        <row r="930">
          <cell r="A930" t="str">
            <v>D.R. of the Congo</v>
          </cell>
        </row>
        <row r="931">
          <cell r="A931" t="str">
            <v>D.R. of the Congo</v>
          </cell>
        </row>
        <row r="932">
          <cell r="A932" t="str">
            <v>D.R. of the Congo</v>
          </cell>
        </row>
        <row r="933">
          <cell r="A933" t="str">
            <v>D.R. of the Congo</v>
          </cell>
        </row>
        <row r="934">
          <cell r="A934" t="str">
            <v>D.R. of the Congo</v>
          </cell>
        </row>
        <row r="935">
          <cell r="A935" t="str">
            <v>D.R. of the Congo</v>
          </cell>
        </row>
        <row r="936">
          <cell r="A936" t="str">
            <v>D.R. of the Congo</v>
          </cell>
        </row>
        <row r="937">
          <cell r="A937" t="str">
            <v>D.R. of the Congo</v>
          </cell>
        </row>
        <row r="938">
          <cell r="A938" t="str">
            <v>D.R. of the Congo</v>
          </cell>
        </row>
        <row r="939">
          <cell r="A939" t="str">
            <v>D.R. of the Congo</v>
          </cell>
        </row>
        <row r="940">
          <cell r="A940" t="str">
            <v>D.R. of the Congo</v>
          </cell>
        </row>
        <row r="941">
          <cell r="A941" t="str">
            <v>D.R. of the Congo</v>
          </cell>
        </row>
        <row r="942">
          <cell r="A942" t="str">
            <v>D.R. of the Congo</v>
          </cell>
        </row>
        <row r="943">
          <cell r="A943" t="str">
            <v>Denmark</v>
          </cell>
        </row>
        <row r="944">
          <cell r="A944" t="str">
            <v>Denmark</v>
          </cell>
        </row>
        <row r="945">
          <cell r="A945" t="str">
            <v>Denmark</v>
          </cell>
        </row>
        <row r="946">
          <cell r="A946" t="str">
            <v>Denmark</v>
          </cell>
        </row>
        <row r="947">
          <cell r="A947" t="str">
            <v>Denmark</v>
          </cell>
        </row>
        <row r="948">
          <cell r="A948" t="str">
            <v>Denmark</v>
          </cell>
        </row>
        <row r="949">
          <cell r="A949" t="str">
            <v>Denmark</v>
          </cell>
        </row>
        <row r="950">
          <cell r="A950" t="str">
            <v>Denmark</v>
          </cell>
        </row>
        <row r="951">
          <cell r="A951" t="str">
            <v>Denmark</v>
          </cell>
        </row>
        <row r="952">
          <cell r="A952" t="str">
            <v>Denmark</v>
          </cell>
        </row>
        <row r="953">
          <cell r="A953" t="str">
            <v>Denmark</v>
          </cell>
        </row>
        <row r="954">
          <cell r="A954" t="str">
            <v>Denmark</v>
          </cell>
        </row>
        <row r="955">
          <cell r="A955" t="str">
            <v>Denmark</v>
          </cell>
        </row>
        <row r="956">
          <cell r="A956" t="str">
            <v>Denmark</v>
          </cell>
        </row>
        <row r="957">
          <cell r="A957" t="str">
            <v>Denmark</v>
          </cell>
        </row>
        <row r="958">
          <cell r="A958" t="str">
            <v>Denmark</v>
          </cell>
        </row>
        <row r="959">
          <cell r="A959" t="str">
            <v>Denmark</v>
          </cell>
        </row>
        <row r="960">
          <cell r="A960" t="str">
            <v>Djibouti</v>
          </cell>
        </row>
        <row r="961">
          <cell r="A961" t="str">
            <v>Djibouti</v>
          </cell>
        </row>
        <row r="962">
          <cell r="A962" t="str">
            <v>Djibouti</v>
          </cell>
        </row>
        <row r="963">
          <cell r="A963" t="str">
            <v>Djibouti</v>
          </cell>
        </row>
        <row r="964">
          <cell r="A964" t="str">
            <v>Djibouti</v>
          </cell>
        </row>
        <row r="965">
          <cell r="A965" t="str">
            <v>Djibouti</v>
          </cell>
        </row>
        <row r="966">
          <cell r="A966" t="str">
            <v>Djibouti</v>
          </cell>
        </row>
        <row r="967">
          <cell r="A967" t="str">
            <v>Djibouti</v>
          </cell>
        </row>
        <row r="968">
          <cell r="A968" t="str">
            <v>Djibouti</v>
          </cell>
        </row>
        <row r="969">
          <cell r="A969" t="str">
            <v>Djibouti</v>
          </cell>
        </row>
        <row r="970">
          <cell r="A970" t="str">
            <v>Djibouti</v>
          </cell>
        </row>
        <row r="971">
          <cell r="A971" t="str">
            <v>Djibouti</v>
          </cell>
        </row>
        <row r="972">
          <cell r="A972" t="str">
            <v>Djibouti</v>
          </cell>
        </row>
        <row r="973">
          <cell r="A973" t="str">
            <v>Djibouti</v>
          </cell>
        </row>
        <row r="974">
          <cell r="A974" t="str">
            <v>Djibouti</v>
          </cell>
        </row>
        <row r="975">
          <cell r="A975" t="str">
            <v>Djibouti</v>
          </cell>
        </row>
        <row r="976">
          <cell r="A976" t="str">
            <v>Djibouti</v>
          </cell>
        </row>
        <row r="977">
          <cell r="A977" t="str">
            <v>Dominica</v>
          </cell>
        </row>
        <row r="978">
          <cell r="A978" t="str">
            <v>Dominica</v>
          </cell>
        </row>
        <row r="979">
          <cell r="A979" t="str">
            <v>Dominica</v>
          </cell>
        </row>
        <row r="980">
          <cell r="A980" t="str">
            <v>Dominica</v>
          </cell>
        </row>
        <row r="981">
          <cell r="A981" t="str">
            <v>Dominica</v>
          </cell>
        </row>
        <row r="982">
          <cell r="A982" t="str">
            <v>Dominica</v>
          </cell>
        </row>
        <row r="983">
          <cell r="A983" t="str">
            <v>Dominica</v>
          </cell>
        </row>
        <row r="984">
          <cell r="A984" t="str">
            <v>Dominica</v>
          </cell>
        </row>
        <row r="985">
          <cell r="A985" t="str">
            <v>Dominica</v>
          </cell>
        </row>
        <row r="986">
          <cell r="A986" t="str">
            <v>Dominica</v>
          </cell>
        </row>
        <row r="987">
          <cell r="A987" t="str">
            <v>Dominica</v>
          </cell>
        </row>
        <row r="988">
          <cell r="A988" t="str">
            <v>Dominica</v>
          </cell>
        </row>
        <row r="989">
          <cell r="A989" t="str">
            <v>Dominica</v>
          </cell>
        </row>
        <row r="990">
          <cell r="A990" t="str">
            <v>Dominica</v>
          </cell>
        </row>
        <row r="991">
          <cell r="A991" t="str">
            <v>Dominica</v>
          </cell>
        </row>
        <row r="992">
          <cell r="A992" t="str">
            <v>Dominica</v>
          </cell>
        </row>
        <row r="993">
          <cell r="A993" t="str">
            <v>Dominica</v>
          </cell>
        </row>
        <row r="994">
          <cell r="A994" t="str">
            <v>Dominican Republic</v>
          </cell>
        </row>
        <row r="995">
          <cell r="A995" t="str">
            <v>Dominican Republic</v>
          </cell>
        </row>
        <row r="996">
          <cell r="A996" t="str">
            <v>Dominican Republic</v>
          </cell>
        </row>
        <row r="997">
          <cell r="A997" t="str">
            <v>Dominican Republic</v>
          </cell>
        </row>
        <row r="998">
          <cell r="A998" t="str">
            <v>Dominican Republic</v>
          </cell>
        </row>
        <row r="999">
          <cell r="A999" t="str">
            <v>Dominican Republic</v>
          </cell>
        </row>
        <row r="1000">
          <cell r="A1000" t="str">
            <v>Dominican Republic</v>
          </cell>
        </row>
        <row r="1001">
          <cell r="A1001" t="str">
            <v>Dominican Republic</v>
          </cell>
        </row>
        <row r="1002">
          <cell r="A1002" t="str">
            <v>Dominican Republic</v>
          </cell>
        </row>
        <row r="1003">
          <cell r="A1003" t="str">
            <v>Dominican Republic</v>
          </cell>
        </row>
        <row r="1004">
          <cell r="A1004" t="str">
            <v>Dominican Republic</v>
          </cell>
        </row>
        <row r="1005">
          <cell r="A1005" t="str">
            <v>Dominican Republic</v>
          </cell>
        </row>
        <row r="1006">
          <cell r="A1006" t="str">
            <v>Dominican Republic</v>
          </cell>
        </row>
        <row r="1007">
          <cell r="A1007" t="str">
            <v>Dominican Republic</v>
          </cell>
        </row>
        <row r="1008">
          <cell r="A1008" t="str">
            <v>Dominican Republic</v>
          </cell>
        </row>
        <row r="1009">
          <cell r="A1009" t="str">
            <v>Dominican Republic</v>
          </cell>
        </row>
        <row r="1010">
          <cell r="A1010" t="str">
            <v>Dominican Republic</v>
          </cell>
        </row>
        <row r="1011">
          <cell r="A1011" t="str">
            <v>Ecuador</v>
          </cell>
        </row>
        <row r="1012">
          <cell r="A1012" t="str">
            <v>Ecuador</v>
          </cell>
        </row>
        <row r="1013">
          <cell r="A1013" t="str">
            <v>Ecuador</v>
          </cell>
        </row>
        <row r="1014">
          <cell r="A1014" t="str">
            <v>Ecuador</v>
          </cell>
        </row>
        <row r="1015">
          <cell r="A1015" t="str">
            <v>Ecuador</v>
          </cell>
        </row>
        <row r="1016">
          <cell r="A1016" t="str">
            <v>Ecuador</v>
          </cell>
        </row>
        <row r="1017">
          <cell r="A1017" t="str">
            <v>Ecuador</v>
          </cell>
        </row>
        <row r="1018">
          <cell r="A1018" t="str">
            <v>Ecuador</v>
          </cell>
        </row>
        <row r="1019">
          <cell r="A1019" t="str">
            <v>Ecuador</v>
          </cell>
        </row>
        <row r="1020">
          <cell r="A1020" t="str">
            <v>Ecuador</v>
          </cell>
        </row>
        <row r="1021">
          <cell r="A1021" t="str">
            <v>Ecuador</v>
          </cell>
        </row>
        <row r="1022">
          <cell r="A1022" t="str">
            <v>Ecuador</v>
          </cell>
        </row>
        <row r="1023">
          <cell r="A1023" t="str">
            <v>Ecuador</v>
          </cell>
        </row>
        <row r="1024">
          <cell r="A1024" t="str">
            <v>Ecuador</v>
          </cell>
        </row>
        <row r="1025">
          <cell r="A1025" t="str">
            <v>Ecuador</v>
          </cell>
        </row>
        <row r="1026">
          <cell r="A1026" t="str">
            <v>Ecuador</v>
          </cell>
        </row>
        <row r="1027">
          <cell r="A1027" t="str">
            <v>Ecuador</v>
          </cell>
        </row>
        <row r="1028">
          <cell r="A1028" t="str">
            <v>Egypt</v>
          </cell>
        </row>
        <row r="1029">
          <cell r="A1029" t="str">
            <v>Egypt</v>
          </cell>
        </row>
        <row r="1030">
          <cell r="A1030" t="str">
            <v>Egypt</v>
          </cell>
        </row>
        <row r="1031">
          <cell r="A1031" t="str">
            <v>Egypt</v>
          </cell>
        </row>
        <row r="1032">
          <cell r="A1032" t="str">
            <v>Egypt</v>
          </cell>
        </row>
        <row r="1033">
          <cell r="A1033" t="str">
            <v>Egypt</v>
          </cell>
        </row>
        <row r="1034">
          <cell r="A1034" t="str">
            <v>Egypt</v>
          </cell>
        </row>
        <row r="1035">
          <cell r="A1035" t="str">
            <v>Egypt</v>
          </cell>
        </row>
        <row r="1036">
          <cell r="A1036" t="str">
            <v>Egypt</v>
          </cell>
        </row>
        <row r="1037">
          <cell r="A1037" t="str">
            <v>Egypt</v>
          </cell>
        </row>
        <row r="1038">
          <cell r="A1038" t="str">
            <v>Egypt</v>
          </cell>
        </row>
        <row r="1039">
          <cell r="A1039" t="str">
            <v>Egypt</v>
          </cell>
        </row>
        <row r="1040">
          <cell r="A1040" t="str">
            <v>Egypt</v>
          </cell>
        </row>
        <row r="1041">
          <cell r="A1041" t="str">
            <v>Egypt</v>
          </cell>
        </row>
        <row r="1042">
          <cell r="A1042" t="str">
            <v>Egypt</v>
          </cell>
        </row>
        <row r="1043">
          <cell r="A1043" t="str">
            <v>Egypt</v>
          </cell>
        </row>
        <row r="1044">
          <cell r="A1044" t="str">
            <v>Egypt</v>
          </cell>
        </row>
        <row r="1045">
          <cell r="A1045" t="str">
            <v>El Salvador</v>
          </cell>
        </row>
        <row r="1046">
          <cell r="A1046" t="str">
            <v>El Salvador</v>
          </cell>
        </row>
        <row r="1047">
          <cell r="A1047" t="str">
            <v>El Salvador</v>
          </cell>
        </row>
        <row r="1048">
          <cell r="A1048" t="str">
            <v>El Salvador</v>
          </cell>
        </row>
        <row r="1049">
          <cell r="A1049" t="str">
            <v>El Salvador</v>
          </cell>
        </row>
        <row r="1050">
          <cell r="A1050" t="str">
            <v>El Salvador</v>
          </cell>
        </row>
        <row r="1051">
          <cell r="A1051" t="str">
            <v>El Salvador</v>
          </cell>
        </row>
        <row r="1052">
          <cell r="A1052" t="str">
            <v>El Salvador</v>
          </cell>
        </row>
        <row r="1053">
          <cell r="A1053" t="str">
            <v>El Salvador</v>
          </cell>
        </row>
        <row r="1054">
          <cell r="A1054" t="str">
            <v>El Salvador</v>
          </cell>
        </row>
        <row r="1055">
          <cell r="A1055" t="str">
            <v>El Salvador</v>
          </cell>
        </row>
        <row r="1056">
          <cell r="A1056" t="str">
            <v>El Salvador</v>
          </cell>
        </row>
        <row r="1057">
          <cell r="A1057" t="str">
            <v>El Salvador</v>
          </cell>
        </row>
        <row r="1058">
          <cell r="A1058" t="str">
            <v>El Salvador</v>
          </cell>
        </row>
        <row r="1059">
          <cell r="A1059" t="str">
            <v>El Salvador</v>
          </cell>
        </row>
        <row r="1060">
          <cell r="A1060" t="str">
            <v>El Salvador</v>
          </cell>
        </row>
        <row r="1061">
          <cell r="A1061" t="str">
            <v>El Salvador</v>
          </cell>
        </row>
        <row r="1062">
          <cell r="A1062" t="str">
            <v>Equatorial Guinea</v>
          </cell>
        </row>
        <row r="1063">
          <cell r="A1063" t="str">
            <v>Equatorial Guinea</v>
          </cell>
        </row>
        <row r="1064">
          <cell r="A1064" t="str">
            <v>Equatorial Guinea</v>
          </cell>
        </row>
        <row r="1065">
          <cell r="A1065" t="str">
            <v>Equatorial Guinea</v>
          </cell>
        </row>
        <row r="1066">
          <cell r="A1066" t="str">
            <v>Equatorial Guinea</v>
          </cell>
        </row>
        <row r="1067">
          <cell r="A1067" t="str">
            <v>Equatorial Guinea</v>
          </cell>
        </row>
        <row r="1068">
          <cell r="A1068" t="str">
            <v>Equatorial Guinea</v>
          </cell>
        </row>
        <row r="1069">
          <cell r="A1069" t="str">
            <v>Equatorial Guinea</v>
          </cell>
        </row>
        <row r="1070">
          <cell r="A1070" t="str">
            <v>Equatorial Guinea</v>
          </cell>
        </row>
        <row r="1071">
          <cell r="A1071" t="str">
            <v>Equatorial Guinea</v>
          </cell>
        </row>
        <row r="1072">
          <cell r="A1072" t="str">
            <v>Equatorial Guinea</v>
          </cell>
        </row>
        <row r="1073">
          <cell r="A1073" t="str">
            <v>Equatorial Guinea</v>
          </cell>
        </row>
        <row r="1074">
          <cell r="A1074" t="str">
            <v>Equatorial Guinea</v>
          </cell>
        </row>
        <row r="1075">
          <cell r="A1075" t="str">
            <v>Equatorial Guinea</v>
          </cell>
        </row>
        <row r="1076">
          <cell r="A1076" t="str">
            <v>Equatorial Guinea</v>
          </cell>
        </row>
        <row r="1077">
          <cell r="A1077" t="str">
            <v>Equatorial Guinea</v>
          </cell>
        </row>
        <row r="1078">
          <cell r="A1078" t="str">
            <v>Equatorial Guinea</v>
          </cell>
        </row>
        <row r="1079">
          <cell r="A1079" t="str">
            <v>Eritrea</v>
          </cell>
        </row>
        <row r="1080">
          <cell r="A1080" t="str">
            <v>Eritrea</v>
          </cell>
        </row>
        <row r="1081">
          <cell r="A1081" t="str">
            <v>Eritrea</v>
          </cell>
        </row>
        <row r="1082">
          <cell r="A1082" t="str">
            <v>Eritrea</v>
          </cell>
        </row>
        <row r="1083">
          <cell r="A1083" t="str">
            <v>Eritrea</v>
          </cell>
        </row>
        <row r="1084">
          <cell r="A1084" t="str">
            <v>Eritrea</v>
          </cell>
        </row>
        <row r="1085">
          <cell r="A1085" t="str">
            <v>Eritrea</v>
          </cell>
        </row>
        <row r="1086">
          <cell r="A1086" t="str">
            <v>Eritrea</v>
          </cell>
        </row>
        <row r="1087">
          <cell r="A1087" t="str">
            <v>Eritrea</v>
          </cell>
        </row>
        <row r="1088">
          <cell r="A1088" t="str">
            <v>Eritrea</v>
          </cell>
        </row>
        <row r="1089">
          <cell r="A1089" t="str">
            <v>Eritrea</v>
          </cell>
        </row>
        <row r="1090">
          <cell r="A1090" t="str">
            <v>Eritrea</v>
          </cell>
        </row>
        <row r="1091">
          <cell r="A1091" t="str">
            <v>Eritrea</v>
          </cell>
        </row>
        <row r="1092">
          <cell r="A1092" t="str">
            <v>Eritrea</v>
          </cell>
        </row>
        <row r="1093">
          <cell r="A1093" t="str">
            <v>Eritrea</v>
          </cell>
        </row>
        <row r="1094">
          <cell r="A1094" t="str">
            <v>Eritrea</v>
          </cell>
        </row>
        <row r="1095">
          <cell r="A1095" t="str">
            <v>Estonia</v>
          </cell>
        </row>
        <row r="1096">
          <cell r="A1096" t="str">
            <v>Estonia</v>
          </cell>
        </row>
        <row r="1097">
          <cell r="A1097" t="str">
            <v>Estonia</v>
          </cell>
        </row>
        <row r="1098">
          <cell r="A1098" t="str">
            <v>Estonia</v>
          </cell>
        </row>
        <row r="1099">
          <cell r="A1099" t="str">
            <v>Estonia</v>
          </cell>
        </row>
        <row r="1100">
          <cell r="A1100" t="str">
            <v>Estonia</v>
          </cell>
        </row>
        <row r="1101">
          <cell r="A1101" t="str">
            <v>Estonia</v>
          </cell>
        </row>
        <row r="1102">
          <cell r="A1102" t="str">
            <v>Estonia</v>
          </cell>
        </row>
        <row r="1103">
          <cell r="A1103" t="str">
            <v>Estonia</v>
          </cell>
        </row>
        <row r="1104">
          <cell r="A1104" t="str">
            <v>Estonia</v>
          </cell>
        </row>
        <row r="1105">
          <cell r="A1105" t="str">
            <v>Estonia</v>
          </cell>
        </row>
        <row r="1106">
          <cell r="A1106" t="str">
            <v>Estonia</v>
          </cell>
        </row>
        <row r="1107">
          <cell r="A1107" t="str">
            <v>Estonia</v>
          </cell>
        </row>
        <row r="1108">
          <cell r="A1108" t="str">
            <v>Estonia</v>
          </cell>
        </row>
        <row r="1109">
          <cell r="A1109" t="str">
            <v>Estonia</v>
          </cell>
        </row>
        <row r="1110">
          <cell r="A1110" t="str">
            <v>Estonia</v>
          </cell>
        </row>
        <row r="1111">
          <cell r="A1111" t="str">
            <v>Estonia</v>
          </cell>
        </row>
        <row r="1112">
          <cell r="A1112" t="str">
            <v>Ethiopia</v>
          </cell>
        </row>
        <row r="1113">
          <cell r="A1113" t="str">
            <v>Ethiopia</v>
          </cell>
        </row>
        <row r="1114">
          <cell r="A1114" t="str">
            <v>Ethiopia</v>
          </cell>
        </row>
        <row r="1115">
          <cell r="A1115" t="str">
            <v>Ethiopia</v>
          </cell>
        </row>
        <row r="1116">
          <cell r="A1116" t="str">
            <v>Ethiopia</v>
          </cell>
        </row>
        <row r="1117">
          <cell r="A1117" t="str">
            <v>Ethiopia</v>
          </cell>
        </row>
        <row r="1118">
          <cell r="A1118" t="str">
            <v>Ethiopia</v>
          </cell>
        </row>
        <row r="1119">
          <cell r="A1119" t="str">
            <v>Ethiopia</v>
          </cell>
        </row>
        <row r="1120">
          <cell r="A1120" t="str">
            <v>Ethiopia</v>
          </cell>
        </row>
        <row r="1121">
          <cell r="A1121" t="str">
            <v>Ethiopia</v>
          </cell>
        </row>
        <row r="1122">
          <cell r="A1122" t="str">
            <v>Ethiopia</v>
          </cell>
        </row>
        <row r="1123">
          <cell r="A1123" t="str">
            <v>Ethiopia</v>
          </cell>
        </row>
        <row r="1124">
          <cell r="A1124" t="str">
            <v>Ethiopia</v>
          </cell>
        </row>
        <row r="1125">
          <cell r="A1125" t="str">
            <v>Ethiopia</v>
          </cell>
        </row>
        <row r="1126">
          <cell r="A1126" t="str">
            <v>Ethiopia</v>
          </cell>
        </row>
        <row r="1127">
          <cell r="A1127" t="str">
            <v>Ethiopia</v>
          </cell>
        </row>
        <row r="1128">
          <cell r="A1128" t="str">
            <v>Ethiopia (Former)</v>
          </cell>
        </row>
        <row r="1129">
          <cell r="A1129" t="str">
            <v>Ethiopia (Former)</v>
          </cell>
        </row>
        <row r="1130">
          <cell r="A1130" t="str">
            <v>Ethiopia (Former)</v>
          </cell>
        </row>
        <row r="1131">
          <cell r="A1131" t="str">
            <v>Ethiopia (Former)</v>
          </cell>
        </row>
        <row r="1132">
          <cell r="A1132" t="str">
            <v>Ethiopia (Former)</v>
          </cell>
        </row>
        <row r="1133">
          <cell r="A1133" t="str">
            <v>Ethiopia (Former)</v>
          </cell>
        </row>
        <row r="1134">
          <cell r="A1134" t="str">
            <v>Ethiopia (Former)</v>
          </cell>
        </row>
        <row r="1135">
          <cell r="A1135" t="str">
            <v>Ethiopia (Former)</v>
          </cell>
        </row>
        <row r="1136">
          <cell r="A1136" t="str">
            <v>Ethiopia (Former)</v>
          </cell>
        </row>
        <row r="1137">
          <cell r="A1137" t="str">
            <v>Ethiopia (Former)</v>
          </cell>
        </row>
        <row r="1138">
          <cell r="A1138" t="str">
            <v>Ethiopia (Former)</v>
          </cell>
        </row>
        <row r="1139">
          <cell r="A1139" t="str">
            <v>Ethiopia (Former)</v>
          </cell>
        </row>
        <row r="1140">
          <cell r="A1140" t="str">
            <v>Ethiopia (Former)</v>
          </cell>
        </row>
        <row r="1141">
          <cell r="A1141" t="str">
            <v>Ethiopia (Former)</v>
          </cell>
        </row>
        <row r="1142">
          <cell r="A1142" t="str">
            <v>Ethiopia (Former)</v>
          </cell>
        </row>
        <row r="1143">
          <cell r="A1143" t="str">
            <v>Ethiopia (Former)</v>
          </cell>
        </row>
        <row r="1144">
          <cell r="A1144" t="str">
            <v>Fiji</v>
          </cell>
        </row>
        <row r="1145">
          <cell r="A1145" t="str">
            <v>Fiji</v>
          </cell>
        </row>
        <row r="1146">
          <cell r="A1146" t="str">
            <v>Fiji</v>
          </cell>
        </row>
        <row r="1147">
          <cell r="A1147" t="str">
            <v>Fiji</v>
          </cell>
        </row>
        <row r="1148">
          <cell r="A1148" t="str">
            <v>Fiji</v>
          </cell>
        </row>
        <row r="1149">
          <cell r="A1149" t="str">
            <v>Fiji</v>
          </cell>
        </row>
        <row r="1150">
          <cell r="A1150" t="str">
            <v>Fiji</v>
          </cell>
        </row>
        <row r="1151">
          <cell r="A1151" t="str">
            <v>Fiji</v>
          </cell>
        </row>
        <row r="1152">
          <cell r="A1152" t="str">
            <v>Fiji</v>
          </cell>
        </row>
        <row r="1153">
          <cell r="A1153" t="str">
            <v>Fiji</v>
          </cell>
        </row>
        <row r="1154">
          <cell r="A1154" t="str">
            <v>Fiji</v>
          </cell>
        </row>
        <row r="1155">
          <cell r="A1155" t="str">
            <v>Fiji</v>
          </cell>
        </row>
        <row r="1156">
          <cell r="A1156" t="str">
            <v>Fiji</v>
          </cell>
        </row>
        <row r="1157">
          <cell r="A1157" t="str">
            <v>Fiji</v>
          </cell>
        </row>
        <row r="1158">
          <cell r="A1158" t="str">
            <v>Fiji</v>
          </cell>
        </row>
        <row r="1159">
          <cell r="A1159" t="str">
            <v>Fiji</v>
          </cell>
        </row>
        <row r="1160">
          <cell r="A1160" t="str">
            <v>Fiji</v>
          </cell>
        </row>
        <row r="1161">
          <cell r="A1161" t="str">
            <v>Finland</v>
          </cell>
        </row>
        <row r="1162">
          <cell r="A1162" t="str">
            <v>Finland</v>
          </cell>
        </row>
        <row r="1163">
          <cell r="A1163" t="str">
            <v>Finland</v>
          </cell>
        </row>
        <row r="1164">
          <cell r="A1164" t="str">
            <v>Finland</v>
          </cell>
        </row>
        <row r="1165">
          <cell r="A1165" t="str">
            <v>Finland</v>
          </cell>
        </row>
        <row r="1166">
          <cell r="A1166" t="str">
            <v>Finland</v>
          </cell>
        </row>
        <row r="1167">
          <cell r="A1167" t="str">
            <v>Finland</v>
          </cell>
        </row>
        <row r="1168">
          <cell r="A1168" t="str">
            <v>Finland</v>
          </cell>
        </row>
        <row r="1169">
          <cell r="A1169" t="str">
            <v>Finland</v>
          </cell>
        </row>
        <row r="1170">
          <cell r="A1170" t="str">
            <v>Finland</v>
          </cell>
        </row>
        <row r="1171">
          <cell r="A1171" t="str">
            <v>Finland</v>
          </cell>
        </row>
        <row r="1172">
          <cell r="A1172" t="str">
            <v>Finland</v>
          </cell>
        </row>
        <row r="1173">
          <cell r="A1173" t="str">
            <v>Finland</v>
          </cell>
        </row>
        <row r="1174">
          <cell r="A1174" t="str">
            <v>Finland</v>
          </cell>
        </row>
        <row r="1175">
          <cell r="A1175" t="str">
            <v>Finland</v>
          </cell>
        </row>
        <row r="1176">
          <cell r="A1176" t="str">
            <v>Finland</v>
          </cell>
        </row>
        <row r="1177">
          <cell r="A1177" t="str">
            <v>Finland</v>
          </cell>
        </row>
        <row r="1178">
          <cell r="A1178" t="str">
            <v>France</v>
          </cell>
        </row>
        <row r="1179">
          <cell r="A1179" t="str">
            <v>France</v>
          </cell>
        </row>
        <row r="1180">
          <cell r="A1180" t="str">
            <v>France</v>
          </cell>
        </row>
        <row r="1181">
          <cell r="A1181" t="str">
            <v>France</v>
          </cell>
        </row>
        <row r="1182">
          <cell r="A1182" t="str">
            <v>France</v>
          </cell>
        </row>
        <row r="1183">
          <cell r="A1183" t="str">
            <v>France</v>
          </cell>
        </row>
        <row r="1184">
          <cell r="A1184" t="str">
            <v>France</v>
          </cell>
        </row>
        <row r="1185">
          <cell r="A1185" t="str">
            <v>France</v>
          </cell>
        </row>
        <row r="1186">
          <cell r="A1186" t="str">
            <v>France</v>
          </cell>
        </row>
        <row r="1187">
          <cell r="A1187" t="str">
            <v>France</v>
          </cell>
        </row>
        <row r="1188">
          <cell r="A1188" t="str">
            <v>France</v>
          </cell>
        </row>
        <row r="1189">
          <cell r="A1189" t="str">
            <v>France</v>
          </cell>
        </row>
        <row r="1190">
          <cell r="A1190" t="str">
            <v>France</v>
          </cell>
        </row>
        <row r="1191">
          <cell r="A1191" t="str">
            <v>France</v>
          </cell>
        </row>
        <row r="1192">
          <cell r="A1192" t="str">
            <v>France</v>
          </cell>
        </row>
        <row r="1193">
          <cell r="A1193" t="str">
            <v>France</v>
          </cell>
        </row>
        <row r="1194">
          <cell r="A1194" t="str">
            <v>France</v>
          </cell>
        </row>
        <row r="1195">
          <cell r="A1195" t="str">
            <v>French Polynesia</v>
          </cell>
        </row>
        <row r="1196">
          <cell r="A1196" t="str">
            <v>French Polynesia</v>
          </cell>
        </row>
        <row r="1197">
          <cell r="A1197" t="str">
            <v>French Polynesia</v>
          </cell>
        </row>
        <row r="1198">
          <cell r="A1198" t="str">
            <v>French Polynesia</v>
          </cell>
        </row>
        <row r="1199">
          <cell r="A1199" t="str">
            <v>French Polynesia</v>
          </cell>
        </row>
        <row r="1200">
          <cell r="A1200" t="str">
            <v>French Polynesia</v>
          </cell>
        </row>
        <row r="1201">
          <cell r="A1201" t="str">
            <v>French Polynesia</v>
          </cell>
        </row>
        <row r="1202">
          <cell r="A1202" t="str">
            <v>French Polynesia</v>
          </cell>
        </row>
        <row r="1203">
          <cell r="A1203" t="str">
            <v>French Polynesia</v>
          </cell>
        </row>
        <row r="1204">
          <cell r="A1204" t="str">
            <v>French Polynesia</v>
          </cell>
        </row>
        <row r="1205">
          <cell r="A1205" t="str">
            <v>French Polynesia</v>
          </cell>
        </row>
        <row r="1206">
          <cell r="A1206" t="str">
            <v>French Polynesia</v>
          </cell>
        </row>
        <row r="1207">
          <cell r="A1207" t="str">
            <v>French Polynesia</v>
          </cell>
        </row>
        <row r="1208">
          <cell r="A1208" t="str">
            <v>French Polynesia</v>
          </cell>
        </row>
        <row r="1209">
          <cell r="A1209" t="str">
            <v>French Polynesia</v>
          </cell>
        </row>
        <row r="1210">
          <cell r="A1210" t="str">
            <v>French Polynesia</v>
          </cell>
        </row>
        <row r="1211">
          <cell r="A1211" t="str">
            <v>French Polynesia</v>
          </cell>
        </row>
        <row r="1212">
          <cell r="A1212" t="str">
            <v>Gabon</v>
          </cell>
        </row>
        <row r="1213">
          <cell r="A1213" t="str">
            <v>Gabon</v>
          </cell>
        </row>
        <row r="1214">
          <cell r="A1214" t="str">
            <v>Gabon</v>
          </cell>
        </row>
        <row r="1215">
          <cell r="A1215" t="str">
            <v>Gabon</v>
          </cell>
        </row>
        <row r="1216">
          <cell r="A1216" t="str">
            <v>Gabon</v>
          </cell>
        </row>
        <row r="1217">
          <cell r="A1217" t="str">
            <v>Gabon</v>
          </cell>
        </row>
        <row r="1218">
          <cell r="A1218" t="str">
            <v>Gabon</v>
          </cell>
        </row>
        <row r="1219">
          <cell r="A1219" t="str">
            <v>Gabon</v>
          </cell>
        </row>
        <row r="1220">
          <cell r="A1220" t="str">
            <v>Gabon</v>
          </cell>
        </row>
        <row r="1221">
          <cell r="A1221" t="str">
            <v>Gabon</v>
          </cell>
        </row>
        <row r="1222">
          <cell r="A1222" t="str">
            <v>Gabon</v>
          </cell>
        </row>
        <row r="1223">
          <cell r="A1223" t="str">
            <v>Gabon</v>
          </cell>
        </row>
        <row r="1224">
          <cell r="A1224" t="str">
            <v>Gabon</v>
          </cell>
        </row>
        <row r="1225">
          <cell r="A1225" t="str">
            <v>Gabon</v>
          </cell>
        </row>
        <row r="1226">
          <cell r="A1226" t="str">
            <v>Gabon</v>
          </cell>
        </row>
        <row r="1227">
          <cell r="A1227" t="str">
            <v>Gabon</v>
          </cell>
        </row>
        <row r="1228">
          <cell r="A1228" t="str">
            <v>Gabon</v>
          </cell>
        </row>
        <row r="1229">
          <cell r="A1229" t="str">
            <v>Gambia</v>
          </cell>
        </row>
        <row r="1230">
          <cell r="A1230" t="str">
            <v>Gambia</v>
          </cell>
        </row>
        <row r="1231">
          <cell r="A1231" t="str">
            <v>Gambia</v>
          </cell>
        </row>
        <row r="1232">
          <cell r="A1232" t="str">
            <v>Gambia</v>
          </cell>
        </row>
        <row r="1233">
          <cell r="A1233" t="str">
            <v>Gambia</v>
          </cell>
        </row>
        <row r="1234">
          <cell r="A1234" t="str">
            <v>Gambia</v>
          </cell>
        </row>
        <row r="1235">
          <cell r="A1235" t="str">
            <v>Gambia</v>
          </cell>
        </row>
        <row r="1236">
          <cell r="A1236" t="str">
            <v>Gambia</v>
          </cell>
        </row>
        <row r="1237">
          <cell r="A1237" t="str">
            <v>Gambia</v>
          </cell>
        </row>
        <row r="1238">
          <cell r="A1238" t="str">
            <v>Gambia</v>
          </cell>
        </row>
        <row r="1239">
          <cell r="A1239" t="str">
            <v>Gambia</v>
          </cell>
        </row>
        <row r="1240">
          <cell r="A1240" t="str">
            <v>Gambia</v>
          </cell>
        </row>
        <row r="1241">
          <cell r="A1241" t="str">
            <v>Gambia</v>
          </cell>
        </row>
        <row r="1242">
          <cell r="A1242" t="str">
            <v>Gambia</v>
          </cell>
        </row>
        <row r="1243">
          <cell r="A1243" t="str">
            <v>Gambia</v>
          </cell>
        </row>
        <row r="1244">
          <cell r="A1244" t="str">
            <v>Gambia</v>
          </cell>
        </row>
        <row r="1245">
          <cell r="A1245" t="str">
            <v>Gambia</v>
          </cell>
        </row>
        <row r="1246">
          <cell r="A1246" t="str">
            <v>Georgia</v>
          </cell>
        </row>
        <row r="1247">
          <cell r="A1247" t="str">
            <v>Georgia</v>
          </cell>
        </row>
        <row r="1248">
          <cell r="A1248" t="str">
            <v>Georgia</v>
          </cell>
        </row>
        <row r="1249">
          <cell r="A1249" t="str">
            <v>Georgia</v>
          </cell>
        </row>
        <row r="1250">
          <cell r="A1250" t="str">
            <v>Georgia</v>
          </cell>
        </row>
        <row r="1251">
          <cell r="A1251" t="str">
            <v>Georgia</v>
          </cell>
        </row>
        <row r="1252">
          <cell r="A1252" t="str">
            <v>Georgia</v>
          </cell>
        </row>
        <row r="1253">
          <cell r="A1253" t="str">
            <v>Georgia</v>
          </cell>
        </row>
        <row r="1254">
          <cell r="A1254" t="str">
            <v>Georgia</v>
          </cell>
        </row>
        <row r="1255">
          <cell r="A1255" t="str">
            <v>Georgia</v>
          </cell>
        </row>
        <row r="1256">
          <cell r="A1256" t="str">
            <v>Georgia</v>
          </cell>
        </row>
        <row r="1257">
          <cell r="A1257" t="str">
            <v>Georgia</v>
          </cell>
        </row>
        <row r="1258">
          <cell r="A1258" t="str">
            <v>Georgia</v>
          </cell>
        </row>
        <row r="1259">
          <cell r="A1259" t="str">
            <v>Georgia</v>
          </cell>
        </row>
        <row r="1260">
          <cell r="A1260" t="str">
            <v>Georgia</v>
          </cell>
        </row>
        <row r="1261">
          <cell r="A1261" t="str">
            <v>Georgia</v>
          </cell>
        </row>
        <row r="1262">
          <cell r="A1262" t="str">
            <v>Georgia</v>
          </cell>
        </row>
        <row r="1263">
          <cell r="A1263" t="str">
            <v>Germany</v>
          </cell>
        </row>
        <row r="1264">
          <cell r="A1264" t="str">
            <v>Germany</v>
          </cell>
        </row>
        <row r="1265">
          <cell r="A1265" t="str">
            <v>Germany</v>
          </cell>
        </row>
        <row r="1266">
          <cell r="A1266" t="str">
            <v>Germany</v>
          </cell>
        </row>
        <row r="1267">
          <cell r="A1267" t="str">
            <v>Germany</v>
          </cell>
        </row>
        <row r="1268">
          <cell r="A1268" t="str">
            <v>Germany</v>
          </cell>
        </row>
        <row r="1269">
          <cell r="A1269" t="str">
            <v>Germany</v>
          </cell>
        </row>
        <row r="1270">
          <cell r="A1270" t="str">
            <v>Germany</v>
          </cell>
        </row>
        <row r="1271">
          <cell r="A1271" t="str">
            <v>Germany</v>
          </cell>
        </row>
        <row r="1272">
          <cell r="A1272" t="str">
            <v>Germany</v>
          </cell>
        </row>
        <row r="1273">
          <cell r="A1273" t="str">
            <v>Germany</v>
          </cell>
        </row>
        <row r="1274">
          <cell r="A1274" t="str">
            <v>Germany</v>
          </cell>
        </row>
        <row r="1275">
          <cell r="A1275" t="str">
            <v>Germany</v>
          </cell>
        </row>
        <row r="1276">
          <cell r="A1276" t="str">
            <v>Germany</v>
          </cell>
        </row>
        <row r="1277">
          <cell r="A1277" t="str">
            <v>Germany</v>
          </cell>
        </row>
        <row r="1278">
          <cell r="A1278" t="str">
            <v>Germany</v>
          </cell>
        </row>
        <row r="1279">
          <cell r="A1279" t="str">
            <v>Germany</v>
          </cell>
        </row>
        <row r="1280">
          <cell r="A1280" t="str">
            <v>Ghana</v>
          </cell>
        </row>
        <row r="1281">
          <cell r="A1281" t="str">
            <v>Ghana</v>
          </cell>
        </row>
        <row r="1282">
          <cell r="A1282" t="str">
            <v>Ghana</v>
          </cell>
        </row>
        <row r="1283">
          <cell r="A1283" t="str">
            <v>Ghana</v>
          </cell>
        </row>
        <row r="1284">
          <cell r="A1284" t="str">
            <v>Ghana</v>
          </cell>
        </row>
        <row r="1285">
          <cell r="A1285" t="str">
            <v>Ghana</v>
          </cell>
        </row>
        <row r="1286">
          <cell r="A1286" t="str">
            <v>Ghana</v>
          </cell>
        </row>
        <row r="1287">
          <cell r="A1287" t="str">
            <v>Ghana</v>
          </cell>
        </row>
        <row r="1288">
          <cell r="A1288" t="str">
            <v>Ghana</v>
          </cell>
        </row>
        <row r="1289">
          <cell r="A1289" t="str">
            <v>Ghana</v>
          </cell>
        </row>
        <row r="1290">
          <cell r="A1290" t="str">
            <v>Ghana</v>
          </cell>
        </row>
        <row r="1291">
          <cell r="A1291" t="str">
            <v>Ghana</v>
          </cell>
        </row>
        <row r="1292">
          <cell r="A1292" t="str">
            <v>Ghana</v>
          </cell>
        </row>
        <row r="1293">
          <cell r="A1293" t="str">
            <v>Ghana</v>
          </cell>
        </row>
        <row r="1294">
          <cell r="A1294" t="str">
            <v>Ghana</v>
          </cell>
        </row>
        <row r="1295">
          <cell r="A1295" t="str">
            <v>Ghana</v>
          </cell>
        </row>
        <row r="1296">
          <cell r="A1296" t="str">
            <v>Ghana</v>
          </cell>
        </row>
        <row r="1297">
          <cell r="A1297" t="str">
            <v>Greece</v>
          </cell>
        </row>
        <row r="1298">
          <cell r="A1298" t="str">
            <v>Greece</v>
          </cell>
        </row>
        <row r="1299">
          <cell r="A1299" t="str">
            <v>Greece</v>
          </cell>
        </row>
        <row r="1300">
          <cell r="A1300" t="str">
            <v>Greece</v>
          </cell>
        </row>
        <row r="1301">
          <cell r="A1301" t="str">
            <v>Greece</v>
          </cell>
        </row>
        <row r="1302">
          <cell r="A1302" t="str">
            <v>Greece</v>
          </cell>
        </row>
        <row r="1303">
          <cell r="A1303" t="str">
            <v>Greece</v>
          </cell>
        </row>
        <row r="1304">
          <cell r="A1304" t="str">
            <v>Greece</v>
          </cell>
        </row>
        <row r="1305">
          <cell r="A1305" t="str">
            <v>Greece</v>
          </cell>
        </row>
        <row r="1306">
          <cell r="A1306" t="str">
            <v>Greece</v>
          </cell>
        </row>
        <row r="1307">
          <cell r="A1307" t="str">
            <v>Greece</v>
          </cell>
        </row>
        <row r="1308">
          <cell r="A1308" t="str">
            <v>Greece</v>
          </cell>
        </row>
        <row r="1309">
          <cell r="A1309" t="str">
            <v>Greece</v>
          </cell>
        </row>
        <row r="1310">
          <cell r="A1310" t="str">
            <v>Greece</v>
          </cell>
        </row>
        <row r="1311">
          <cell r="A1311" t="str">
            <v>Greece</v>
          </cell>
        </row>
        <row r="1312">
          <cell r="A1312" t="str">
            <v>Greece</v>
          </cell>
        </row>
        <row r="1313">
          <cell r="A1313" t="str">
            <v>Greece</v>
          </cell>
        </row>
        <row r="1314">
          <cell r="A1314" t="str">
            <v>Greenland</v>
          </cell>
        </row>
        <row r="1315">
          <cell r="A1315" t="str">
            <v>Greenland</v>
          </cell>
        </row>
        <row r="1316">
          <cell r="A1316" t="str">
            <v>Greenland</v>
          </cell>
        </row>
        <row r="1317">
          <cell r="A1317" t="str">
            <v>Greenland</v>
          </cell>
        </row>
        <row r="1318">
          <cell r="A1318" t="str">
            <v>Greenland</v>
          </cell>
        </row>
        <row r="1319">
          <cell r="A1319" t="str">
            <v>Greenland</v>
          </cell>
        </row>
        <row r="1320">
          <cell r="A1320" t="str">
            <v>Greenland</v>
          </cell>
        </row>
        <row r="1321">
          <cell r="A1321" t="str">
            <v>Greenland</v>
          </cell>
        </row>
        <row r="1322">
          <cell r="A1322" t="str">
            <v>Greenland</v>
          </cell>
        </row>
        <row r="1323">
          <cell r="A1323" t="str">
            <v>Greenland</v>
          </cell>
        </row>
        <row r="1324">
          <cell r="A1324" t="str">
            <v>Greenland</v>
          </cell>
        </row>
        <row r="1325">
          <cell r="A1325" t="str">
            <v>Greenland</v>
          </cell>
        </row>
        <row r="1326">
          <cell r="A1326" t="str">
            <v>Greenland</v>
          </cell>
        </row>
        <row r="1327">
          <cell r="A1327" t="str">
            <v>Greenland</v>
          </cell>
        </row>
        <row r="1328">
          <cell r="A1328" t="str">
            <v>Greenland</v>
          </cell>
        </row>
        <row r="1329">
          <cell r="A1329" t="str">
            <v>Greenland</v>
          </cell>
        </row>
        <row r="1330">
          <cell r="A1330" t="str">
            <v>Greenland</v>
          </cell>
        </row>
        <row r="1331">
          <cell r="A1331" t="str">
            <v>Grenada</v>
          </cell>
        </row>
        <row r="1332">
          <cell r="A1332" t="str">
            <v>Grenada</v>
          </cell>
        </row>
        <row r="1333">
          <cell r="A1333" t="str">
            <v>Grenada</v>
          </cell>
        </row>
        <row r="1334">
          <cell r="A1334" t="str">
            <v>Grenada</v>
          </cell>
        </row>
        <row r="1335">
          <cell r="A1335" t="str">
            <v>Grenada</v>
          </cell>
        </row>
        <row r="1336">
          <cell r="A1336" t="str">
            <v>Grenada</v>
          </cell>
        </row>
        <row r="1337">
          <cell r="A1337" t="str">
            <v>Grenada</v>
          </cell>
        </row>
        <row r="1338">
          <cell r="A1338" t="str">
            <v>Grenada</v>
          </cell>
        </row>
        <row r="1339">
          <cell r="A1339" t="str">
            <v>Grenada</v>
          </cell>
        </row>
        <row r="1340">
          <cell r="A1340" t="str">
            <v>Grenada</v>
          </cell>
        </row>
        <row r="1341">
          <cell r="A1341" t="str">
            <v>Grenada</v>
          </cell>
        </row>
        <row r="1342">
          <cell r="A1342" t="str">
            <v>Grenada</v>
          </cell>
        </row>
        <row r="1343">
          <cell r="A1343" t="str">
            <v>Grenada</v>
          </cell>
        </row>
        <row r="1344">
          <cell r="A1344" t="str">
            <v>Grenada</v>
          </cell>
        </row>
        <row r="1345">
          <cell r="A1345" t="str">
            <v>Grenada</v>
          </cell>
        </row>
        <row r="1346">
          <cell r="A1346" t="str">
            <v>Grenada</v>
          </cell>
        </row>
        <row r="1347">
          <cell r="A1347" t="str">
            <v>Grenada</v>
          </cell>
        </row>
        <row r="1348">
          <cell r="A1348" t="str">
            <v>Guatemala</v>
          </cell>
        </row>
        <row r="1349">
          <cell r="A1349" t="str">
            <v>Guatemala</v>
          </cell>
        </row>
        <row r="1350">
          <cell r="A1350" t="str">
            <v>Guatemala</v>
          </cell>
        </row>
        <row r="1351">
          <cell r="A1351" t="str">
            <v>Guatemala</v>
          </cell>
        </row>
        <row r="1352">
          <cell r="A1352" t="str">
            <v>Guatemala</v>
          </cell>
        </row>
        <row r="1353">
          <cell r="A1353" t="str">
            <v>Guatemala</v>
          </cell>
        </row>
        <row r="1354">
          <cell r="A1354" t="str">
            <v>Guatemala</v>
          </cell>
        </row>
        <row r="1355">
          <cell r="A1355" t="str">
            <v>Guatemala</v>
          </cell>
        </row>
        <row r="1356">
          <cell r="A1356" t="str">
            <v>Guatemala</v>
          </cell>
        </row>
        <row r="1357">
          <cell r="A1357" t="str">
            <v>Guatemala</v>
          </cell>
        </row>
        <row r="1358">
          <cell r="A1358" t="str">
            <v>Guatemala</v>
          </cell>
        </row>
        <row r="1359">
          <cell r="A1359" t="str">
            <v>Guatemala</v>
          </cell>
        </row>
        <row r="1360">
          <cell r="A1360" t="str">
            <v>Guatemala</v>
          </cell>
        </row>
        <row r="1361">
          <cell r="A1361" t="str">
            <v>Guatemala</v>
          </cell>
        </row>
        <row r="1362">
          <cell r="A1362" t="str">
            <v>Guatemala</v>
          </cell>
        </row>
        <row r="1363">
          <cell r="A1363" t="str">
            <v>Guatemala</v>
          </cell>
        </row>
        <row r="1364">
          <cell r="A1364" t="str">
            <v>Guatemala</v>
          </cell>
        </row>
        <row r="1365">
          <cell r="A1365" t="str">
            <v>Guinea</v>
          </cell>
        </row>
        <row r="1366">
          <cell r="A1366" t="str">
            <v>Guinea</v>
          </cell>
        </row>
        <row r="1367">
          <cell r="A1367" t="str">
            <v>Guinea</v>
          </cell>
        </row>
        <row r="1368">
          <cell r="A1368" t="str">
            <v>Guinea</v>
          </cell>
        </row>
        <row r="1369">
          <cell r="A1369" t="str">
            <v>Guinea</v>
          </cell>
        </row>
        <row r="1370">
          <cell r="A1370" t="str">
            <v>Guinea</v>
          </cell>
        </row>
        <row r="1371">
          <cell r="A1371" t="str">
            <v>Guinea</v>
          </cell>
        </row>
        <row r="1372">
          <cell r="A1372" t="str">
            <v>Guinea</v>
          </cell>
        </row>
        <row r="1373">
          <cell r="A1373" t="str">
            <v>Guinea</v>
          </cell>
        </row>
        <row r="1374">
          <cell r="A1374" t="str">
            <v>Guinea</v>
          </cell>
        </row>
        <row r="1375">
          <cell r="A1375" t="str">
            <v>Guinea</v>
          </cell>
        </row>
        <row r="1376">
          <cell r="A1376" t="str">
            <v>Guinea</v>
          </cell>
        </row>
        <row r="1377">
          <cell r="A1377" t="str">
            <v>Guinea</v>
          </cell>
        </row>
        <row r="1378">
          <cell r="A1378" t="str">
            <v>Guinea</v>
          </cell>
        </row>
        <row r="1379">
          <cell r="A1379" t="str">
            <v>Guinea</v>
          </cell>
        </row>
        <row r="1380">
          <cell r="A1380" t="str">
            <v>Guinea</v>
          </cell>
        </row>
        <row r="1381">
          <cell r="A1381" t="str">
            <v>Guinea</v>
          </cell>
        </row>
        <row r="1382">
          <cell r="A1382" t="str">
            <v>Guinea-Bissau</v>
          </cell>
        </row>
        <row r="1383">
          <cell r="A1383" t="str">
            <v>Guinea-Bissau</v>
          </cell>
        </row>
        <row r="1384">
          <cell r="A1384" t="str">
            <v>Guinea-Bissau</v>
          </cell>
        </row>
        <row r="1385">
          <cell r="A1385" t="str">
            <v>Guinea-Bissau</v>
          </cell>
        </row>
        <row r="1386">
          <cell r="A1386" t="str">
            <v>Guinea-Bissau</v>
          </cell>
        </row>
        <row r="1387">
          <cell r="A1387" t="str">
            <v>Guinea-Bissau</v>
          </cell>
        </row>
        <row r="1388">
          <cell r="A1388" t="str">
            <v>Guinea-Bissau</v>
          </cell>
        </row>
        <row r="1389">
          <cell r="A1389" t="str">
            <v>Guinea-Bissau</v>
          </cell>
        </row>
        <row r="1390">
          <cell r="A1390" t="str">
            <v>Guinea-Bissau</v>
          </cell>
        </row>
        <row r="1391">
          <cell r="A1391" t="str">
            <v>Guinea-Bissau</v>
          </cell>
        </row>
        <row r="1392">
          <cell r="A1392" t="str">
            <v>Guinea-Bissau</v>
          </cell>
        </row>
        <row r="1393">
          <cell r="A1393" t="str">
            <v>Guinea-Bissau</v>
          </cell>
        </row>
        <row r="1394">
          <cell r="A1394" t="str">
            <v>Guinea-Bissau</v>
          </cell>
        </row>
        <row r="1395">
          <cell r="A1395" t="str">
            <v>Guinea-Bissau</v>
          </cell>
        </row>
        <row r="1396">
          <cell r="A1396" t="str">
            <v>Guinea-Bissau</v>
          </cell>
        </row>
        <row r="1397">
          <cell r="A1397" t="str">
            <v>Guinea-Bissau</v>
          </cell>
        </row>
        <row r="1398">
          <cell r="A1398" t="str">
            <v>Guinea-Bissau</v>
          </cell>
        </row>
        <row r="1399">
          <cell r="A1399" t="str">
            <v>Guyana</v>
          </cell>
        </row>
        <row r="1400">
          <cell r="A1400" t="str">
            <v>Guyana</v>
          </cell>
        </row>
        <row r="1401">
          <cell r="A1401" t="str">
            <v>Guyana</v>
          </cell>
        </row>
        <row r="1402">
          <cell r="A1402" t="str">
            <v>Guyana</v>
          </cell>
        </row>
        <row r="1403">
          <cell r="A1403" t="str">
            <v>Guyana</v>
          </cell>
        </row>
        <row r="1404">
          <cell r="A1404" t="str">
            <v>Guyana</v>
          </cell>
        </row>
        <row r="1405">
          <cell r="A1405" t="str">
            <v>Guyana</v>
          </cell>
        </row>
        <row r="1406">
          <cell r="A1406" t="str">
            <v>Guyana</v>
          </cell>
        </row>
        <row r="1407">
          <cell r="A1407" t="str">
            <v>Guyana</v>
          </cell>
        </row>
        <row r="1408">
          <cell r="A1408" t="str">
            <v>Guyana</v>
          </cell>
        </row>
        <row r="1409">
          <cell r="A1409" t="str">
            <v>Guyana</v>
          </cell>
        </row>
        <row r="1410">
          <cell r="A1410" t="str">
            <v>Guyana</v>
          </cell>
        </row>
        <row r="1411">
          <cell r="A1411" t="str">
            <v>Guyana</v>
          </cell>
        </row>
        <row r="1412">
          <cell r="A1412" t="str">
            <v>Guyana</v>
          </cell>
        </row>
        <row r="1413">
          <cell r="A1413" t="str">
            <v>Guyana</v>
          </cell>
        </row>
        <row r="1414">
          <cell r="A1414" t="str">
            <v>Guyana</v>
          </cell>
        </row>
        <row r="1415">
          <cell r="A1415" t="str">
            <v>Haiti</v>
          </cell>
        </row>
        <row r="1416">
          <cell r="A1416" t="str">
            <v>Haiti</v>
          </cell>
        </row>
        <row r="1417">
          <cell r="A1417" t="str">
            <v>Haiti</v>
          </cell>
        </row>
        <row r="1418">
          <cell r="A1418" t="str">
            <v>Haiti</v>
          </cell>
        </row>
        <row r="1419">
          <cell r="A1419" t="str">
            <v>Haiti</v>
          </cell>
        </row>
        <row r="1420">
          <cell r="A1420" t="str">
            <v>Haiti</v>
          </cell>
        </row>
        <row r="1421">
          <cell r="A1421" t="str">
            <v>Haiti</v>
          </cell>
        </row>
        <row r="1422">
          <cell r="A1422" t="str">
            <v>Haiti</v>
          </cell>
        </row>
        <row r="1423">
          <cell r="A1423" t="str">
            <v>Haiti</v>
          </cell>
        </row>
        <row r="1424">
          <cell r="A1424" t="str">
            <v>Haiti</v>
          </cell>
        </row>
        <row r="1425">
          <cell r="A1425" t="str">
            <v>Haiti</v>
          </cell>
        </row>
        <row r="1426">
          <cell r="A1426" t="str">
            <v>Haiti</v>
          </cell>
        </row>
        <row r="1427">
          <cell r="A1427" t="str">
            <v>Haiti</v>
          </cell>
        </row>
        <row r="1428">
          <cell r="A1428" t="str">
            <v>Haiti</v>
          </cell>
        </row>
        <row r="1429">
          <cell r="A1429" t="str">
            <v>Haiti</v>
          </cell>
        </row>
        <row r="1430">
          <cell r="A1430" t="str">
            <v>Haiti</v>
          </cell>
        </row>
        <row r="1431">
          <cell r="A1431" t="str">
            <v>Honduras</v>
          </cell>
        </row>
        <row r="1432">
          <cell r="A1432" t="str">
            <v>Honduras</v>
          </cell>
        </row>
        <row r="1433">
          <cell r="A1433" t="str">
            <v>Honduras</v>
          </cell>
        </row>
        <row r="1434">
          <cell r="A1434" t="str">
            <v>Honduras</v>
          </cell>
        </row>
        <row r="1435">
          <cell r="A1435" t="str">
            <v>Honduras</v>
          </cell>
        </row>
        <row r="1436">
          <cell r="A1436" t="str">
            <v>Honduras</v>
          </cell>
        </row>
        <row r="1437">
          <cell r="A1437" t="str">
            <v>Honduras</v>
          </cell>
        </row>
        <row r="1438">
          <cell r="A1438" t="str">
            <v>Honduras</v>
          </cell>
        </row>
        <row r="1439">
          <cell r="A1439" t="str">
            <v>Honduras</v>
          </cell>
        </row>
        <row r="1440">
          <cell r="A1440" t="str">
            <v>Honduras</v>
          </cell>
        </row>
        <row r="1441">
          <cell r="A1441" t="str">
            <v>Honduras</v>
          </cell>
        </row>
        <row r="1442">
          <cell r="A1442" t="str">
            <v>Honduras</v>
          </cell>
        </row>
        <row r="1443">
          <cell r="A1443" t="str">
            <v>Honduras</v>
          </cell>
        </row>
        <row r="1444">
          <cell r="A1444" t="str">
            <v>Honduras</v>
          </cell>
        </row>
        <row r="1445">
          <cell r="A1445" t="str">
            <v>Honduras</v>
          </cell>
        </row>
        <row r="1446">
          <cell r="A1446" t="str">
            <v>Honduras</v>
          </cell>
        </row>
        <row r="1447">
          <cell r="A1447" t="str">
            <v>Honduras</v>
          </cell>
        </row>
        <row r="1448">
          <cell r="A1448" t="str">
            <v>Hungary</v>
          </cell>
        </row>
        <row r="1449">
          <cell r="A1449" t="str">
            <v>Hungary</v>
          </cell>
        </row>
        <row r="1450">
          <cell r="A1450" t="str">
            <v>Hungary</v>
          </cell>
        </row>
        <row r="1451">
          <cell r="A1451" t="str">
            <v>Hungary</v>
          </cell>
        </row>
        <row r="1452">
          <cell r="A1452" t="str">
            <v>Hungary</v>
          </cell>
        </row>
        <row r="1453">
          <cell r="A1453" t="str">
            <v>Hungary</v>
          </cell>
        </row>
        <row r="1454">
          <cell r="A1454" t="str">
            <v>Hungary</v>
          </cell>
        </row>
        <row r="1455">
          <cell r="A1455" t="str">
            <v>Hungary</v>
          </cell>
        </row>
        <row r="1456">
          <cell r="A1456" t="str">
            <v>Hungary</v>
          </cell>
        </row>
        <row r="1457">
          <cell r="A1457" t="str">
            <v>Hungary</v>
          </cell>
        </row>
        <row r="1458">
          <cell r="A1458" t="str">
            <v>Hungary</v>
          </cell>
        </row>
        <row r="1459">
          <cell r="A1459" t="str">
            <v>Hungary</v>
          </cell>
        </row>
        <row r="1460">
          <cell r="A1460" t="str">
            <v>Hungary</v>
          </cell>
        </row>
        <row r="1461">
          <cell r="A1461" t="str">
            <v>Hungary</v>
          </cell>
        </row>
        <row r="1462">
          <cell r="A1462" t="str">
            <v>Hungary</v>
          </cell>
        </row>
        <row r="1463">
          <cell r="A1463" t="str">
            <v>Hungary</v>
          </cell>
        </row>
        <row r="1464">
          <cell r="A1464" t="str">
            <v>Hungary</v>
          </cell>
        </row>
        <row r="1465">
          <cell r="A1465" t="str">
            <v>Iceland</v>
          </cell>
        </row>
        <row r="1466">
          <cell r="A1466" t="str">
            <v>Iceland</v>
          </cell>
        </row>
        <row r="1467">
          <cell r="A1467" t="str">
            <v>Iceland</v>
          </cell>
        </row>
        <row r="1468">
          <cell r="A1468" t="str">
            <v>Iceland</v>
          </cell>
        </row>
        <row r="1469">
          <cell r="A1469" t="str">
            <v>Iceland</v>
          </cell>
        </row>
        <row r="1470">
          <cell r="A1470" t="str">
            <v>Iceland</v>
          </cell>
        </row>
        <row r="1471">
          <cell r="A1471" t="str">
            <v>Iceland</v>
          </cell>
        </row>
        <row r="1472">
          <cell r="A1472" t="str">
            <v>Iceland</v>
          </cell>
        </row>
        <row r="1473">
          <cell r="A1473" t="str">
            <v>Iceland</v>
          </cell>
        </row>
        <row r="1474">
          <cell r="A1474" t="str">
            <v>Iceland</v>
          </cell>
        </row>
        <row r="1475">
          <cell r="A1475" t="str">
            <v>Iceland</v>
          </cell>
        </row>
        <row r="1476">
          <cell r="A1476" t="str">
            <v>Iceland</v>
          </cell>
        </row>
        <row r="1477">
          <cell r="A1477" t="str">
            <v>Iceland</v>
          </cell>
        </row>
        <row r="1478">
          <cell r="A1478" t="str">
            <v>Iceland</v>
          </cell>
        </row>
        <row r="1479">
          <cell r="A1479" t="str">
            <v>Iceland</v>
          </cell>
        </row>
        <row r="1480">
          <cell r="A1480" t="str">
            <v>Iceland</v>
          </cell>
        </row>
        <row r="1481">
          <cell r="A1481" t="str">
            <v>Iceland</v>
          </cell>
        </row>
        <row r="1482">
          <cell r="A1482" t="str">
            <v>India</v>
          </cell>
        </row>
        <row r="1483">
          <cell r="A1483" t="str">
            <v>India</v>
          </cell>
        </row>
        <row r="1484">
          <cell r="A1484" t="str">
            <v>India</v>
          </cell>
        </row>
        <row r="1485">
          <cell r="A1485" t="str">
            <v>India</v>
          </cell>
        </row>
        <row r="1486">
          <cell r="A1486" t="str">
            <v>India</v>
          </cell>
        </row>
        <row r="1487">
          <cell r="A1487" t="str">
            <v>India</v>
          </cell>
        </row>
        <row r="1488">
          <cell r="A1488" t="str">
            <v>India</v>
          </cell>
        </row>
        <row r="1489">
          <cell r="A1489" t="str">
            <v>India</v>
          </cell>
        </row>
        <row r="1490">
          <cell r="A1490" t="str">
            <v>India</v>
          </cell>
        </row>
        <row r="1491">
          <cell r="A1491" t="str">
            <v>India</v>
          </cell>
        </row>
        <row r="1492">
          <cell r="A1492" t="str">
            <v>India</v>
          </cell>
        </row>
        <row r="1493">
          <cell r="A1493" t="str">
            <v>India</v>
          </cell>
        </row>
        <row r="1494">
          <cell r="A1494" t="str">
            <v>India</v>
          </cell>
        </row>
        <row r="1495">
          <cell r="A1495" t="str">
            <v>India</v>
          </cell>
        </row>
        <row r="1496">
          <cell r="A1496" t="str">
            <v>India</v>
          </cell>
        </row>
        <row r="1497">
          <cell r="A1497" t="str">
            <v>India</v>
          </cell>
        </row>
        <row r="1498">
          <cell r="A1498" t="str">
            <v>India</v>
          </cell>
        </row>
        <row r="1499">
          <cell r="A1499" t="str">
            <v>Indonesia</v>
          </cell>
        </row>
        <row r="1500">
          <cell r="A1500" t="str">
            <v>Indonesia</v>
          </cell>
        </row>
        <row r="1501">
          <cell r="A1501" t="str">
            <v>Indonesia</v>
          </cell>
        </row>
        <row r="1502">
          <cell r="A1502" t="str">
            <v>Indonesia</v>
          </cell>
        </row>
        <row r="1503">
          <cell r="A1503" t="str">
            <v>Indonesia</v>
          </cell>
        </row>
        <row r="1504">
          <cell r="A1504" t="str">
            <v>Indonesia</v>
          </cell>
        </row>
        <row r="1505">
          <cell r="A1505" t="str">
            <v>Indonesia</v>
          </cell>
        </row>
        <row r="1506">
          <cell r="A1506" t="str">
            <v>Indonesia</v>
          </cell>
        </row>
        <row r="1507">
          <cell r="A1507" t="str">
            <v>Indonesia</v>
          </cell>
        </row>
        <row r="1508">
          <cell r="A1508" t="str">
            <v>Indonesia</v>
          </cell>
        </row>
        <row r="1509">
          <cell r="A1509" t="str">
            <v>Indonesia</v>
          </cell>
        </row>
        <row r="1510">
          <cell r="A1510" t="str">
            <v>Indonesia</v>
          </cell>
        </row>
        <row r="1511">
          <cell r="A1511" t="str">
            <v>Indonesia</v>
          </cell>
        </row>
        <row r="1512">
          <cell r="A1512" t="str">
            <v>Indonesia</v>
          </cell>
        </row>
        <row r="1513">
          <cell r="A1513" t="str">
            <v>Indonesia</v>
          </cell>
        </row>
        <row r="1514">
          <cell r="A1514" t="str">
            <v>Indonesia</v>
          </cell>
        </row>
        <row r="1515">
          <cell r="A1515" t="str">
            <v>Indonesia</v>
          </cell>
        </row>
        <row r="1516">
          <cell r="A1516" t="str">
            <v>Iran (Islamic Republic of)</v>
          </cell>
        </row>
        <row r="1517">
          <cell r="A1517" t="str">
            <v>Iran (Islamic Republic of)</v>
          </cell>
        </row>
        <row r="1518">
          <cell r="A1518" t="str">
            <v>Iran (Islamic Republic of)</v>
          </cell>
        </row>
        <row r="1519">
          <cell r="A1519" t="str">
            <v>Iran (Islamic Republic of)</v>
          </cell>
        </row>
        <row r="1520">
          <cell r="A1520" t="str">
            <v>Iran (Islamic Republic of)</v>
          </cell>
        </row>
        <row r="1521">
          <cell r="A1521" t="str">
            <v>Iran (Islamic Republic of)</v>
          </cell>
        </row>
        <row r="1522">
          <cell r="A1522" t="str">
            <v>Iran (Islamic Republic of)</v>
          </cell>
        </row>
        <row r="1523">
          <cell r="A1523" t="str">
            <v>Iran (Islamic Republic of)</v>
          </cell>
        </row>
        <row r="1524">
          <cell r="A1524" t="str">
            <v>Iran (Islamic Republic of)</v>
          </cell>
        </row>
        <row r="1525">
          <cell r="A1525" t="str">
            <v>Iran (Islamic Republic of)</v>
          </cell>
        </row>
        <row r="1526">
          <cell r="A1526" t="str">
            <v>Iran (Islamic Republic of)</v>
          </cell>
        </row>
        <row r="1527">
          <cell r="A1527" t="str">
            <v>Iran (Islamic Republic of)</v>
          </cell>
        </row>
        <row r="1528">
          <cell r="A1528" t="str">
            <v>Iran (Islamic Republic of)</v>
          </cell>
        </row>
        <row r="1529">
          <cell r="A1529" t="str">
            <v>Iran (Islamic Republic of)</v>
          </cell>
        </row>
        <row r="1530">
          <cell r="A1530" t="str">
            <v>Iran (Islamic Republic of)</v>
          </cell>
        </row>
        <row r="1531">
          <cell r="A1531" t="str">
            <v>Iran (Islamic Republic of)</v>
          </cell>
        </row>
        <row r="1532">
          <cell r="A1532" t="str">
            <v>Iran (Islamic Republic of)</v>
          </cell>
        </row>
        <row r="1533">
          <cell r="A1533" t="str">
            <v>Iraq</v>
          </cell>
        </row>
        <row r="1534">
          <cell r="A1534" t="str">
            <v>Iraq</v>
          </cell>
        </row>
        <row r="1535">
          <cell r="A1535" t="str">
            <v>Iraq</v>
          </cell>
        </row>
        <row r="1536">
          <cell r="A1536" t="str">
            <v>Iraq</v>
          </cell>
        </row>
        <row r="1537">
          <cell r="A1537" t="str">
            <v>Iraq</v>
          </cell>
        </row>
        <row r="1538">
          <cell r="A1538" t="str">
            <v>Iraq</v>
          </cell>
        </row>
        <row r="1539">
          <cell r="A1539" t="str">
            <v>Iraq</v>
          </cell>
        </row>
        <row r="1540">
          <cell r="A1540" t="str">
            <v>Iraq</v>
          </cell>
        </row>
        <row r="1541">
          <cell r="A1541" t="str">
            <v>Iraq</v>
          </cell>
        </row>
        <row r="1542">
          <cell r="A1542" t="str">
            <v>Iraq</v>
          </cell>
        </row>
        <row r="1543">
          <cell r="A1543" t="str">
            <v>Iraq</v>
          </cell>
        </row>
        <row r="1544">
          <cell r="A1544" t="str">
            <v>Iraq</v>
          </cell>
        </row>
        <row r="1545">
          <cell r="A1545" t="str">
            <v>Iraq</v>
          </cell>
        </row>
        <row r="1546">
          <cell r="A1546" t="str">
            <v>Iraq</v>
          </cell>
        </row>
        <row r="1547">
          <cell r="A1547" t="str">
            <v>Iraq</v>
          </cell>
        </row>
        <row r="1548">
          <cell r="A1548" t="str">
            <v>Iraq</v>
          </cell>
        </row>
        <row r="1549">
          <cell r="A1549" t="str">
            <v>Iraq</v>
          </cell>
        </row>
        <row r="1550">
          <cell r="A1550" t="str">
            <v>Ireland</v>
          </cell>
        </row>
        <row r="1551">
          <cell r="A1551" t="str">
            <v>Ireland</v>
          </cell>
        </row>
        <row r="1552">
          <cell r="A1552" t="str">
            <v>Ireland</v>
          </cell>
        </row>
        <row r="1553">
          <cell r="A1553" t="str">
            <v>Ireland</v>
          </cell>
        </row>
        <row r="1554">
          <cell r="A1554" t="str">
            <v>Ireland</v>
          </cell>
        </row>
        <row r="1555">
          <cell r="A1555" t="str">
            <v>Ireland</v>
          </cell>
        </row>
        <row r="1556">
          <cell r="A1556" t="str">
            <v>Ireland</v>
          </cell>
        </row>
        <row r="1557">
          <cell r="A1557" t="str">
            <v>Ireland</v>
          </cell>
        </row>
        <row r="1558">
          <cell r="A1558" t="str">
            <v>Ireland</v>
          </cell>
        </row>
        <row r="1559">
          <cell r="A1559" t="str">
            <v>Ireland</v>
          </cell>
        </row>
        <row r="1560">
          <cell r="A1560" t="str">
            <v>Ireland</v>
          </cell>
        </row>
        <row r="1561">
          <cell r="A1561" t="str">
            <v>Ireland</v>
          </cell>
        </row>
        <row r="1562">
          <cell r="A1562" t="str">
            <v>Ireland</v>
          </cell>
        </row>
        <row r="1563">
          <cell r="A1563" t="str">
            <v>Ireland</v>
          </cell>
        </row>
        <row r="1564">
          <cell r="A1564" t="str">
            <v>Ireland</v>
          </cell>
        </row>
        <row r="1565">
          <cell r="A1565" t="str">
            <v>Ireland</v>
          </cell>
        </row>
        <row r="1566">
          <cell r="A1566" t="str">
            <v>Ireland</v>
          </cell>
        </row>
        <row r="1567">
          <cell r="A1567" t="str">
            <v>Israel</v>
          </cell>
        </row>
        <row r="1568">
          <cell r="A1568" t="str">
            <v>Israel</v>
          </cell>
        </row>
        <row r="1569">
          <cell r="A1569" t="str">
            <v>Israel</v>
          </cell>
        </row>
        <row r="1570">
          <cell r="A1570" t="str">
            <v>Israel</v>
          </cell>
        </row>
        <row r="1571">
          <cell r="A1571" t="str">
            <v>Israel</v>
          </cell>
        </row>
        <row r="1572">
          <cell r="A1572" t="str">
            <v>Israel</v>
          </cell>
        </row>
        <row r="1573">
          <cell r="A1573" t="str">
            <v>Israel</v>
          </cell>
        </row>
        <row r="1574">
          <cell r="A1574" t="str">
            <v>Israel</v>
          </cell>
        </row>
        <row r="1575">
          <cell r="A1575" t="str">
            <v>Israel</v>
          </cell>
        </row>
        <row r="1576">
          <cell r="A1576" t="str">
            <v>Israel</v>
          </cell>
        </row>
        <row r="1577">
          <cell r="A1577" t="str">
            <v>Israel</v>
          </cell>
        </row>
        <row r="1578">
          <cell r="A1578" t="str">
            <v>Israel</v>
          </cell>
        </row>
        <row r="1579">
          <cell r="A1579" t="str">
            <v>Israel</v>
          </cell>
        </row>
        <row r="1580">
          <cell r="A1580" t="str">
            <v>Israel</v>
          </cell>
        </row>
        <row r="1581">
          <cell r="A1581" t="str">
            <v>Israel</v>
          </cell>
        </row>
        <row r="1582">
          <cell r="A1582" t="str">
            <v>Israel</v>
          </cell>
        </row>
        <row r="1583">
          <cell r="A1583" t="str">
            <v>Israel</v>
          </cell>
        </row>
        <row r="1584">
          <cell r="A1584" t="str">
            <v>Italy</v>
          </cell>
        </row>
        <row r="1585">
          <cell r="A1585" t="str">
            <v>Italy</v>
          </cell>
        </row>
        <row r="1586">
          <cell r="A1586" t="str">
            <v>Italy</v>
          </cell>
        </row>
        <row r="1587">
          <cell r="A1587" t="str">
            <v>Italy</v>
          </cell>
        </row>
        <row r="1588">
          <cell r="A1588" t="str">
            <v>Italy</v>
          </cell>
        </row>
        <row r="1589">
          <cell r="A1589" t="str">
            <v>Italy</v>
          </cell>
        </row>
        <row r="1590">
          <cell r="A1590" t="str">
            <v>Italy</v>
          </cell>
        </row>
        <row r="1591">
          <cell r="A1591" t="str">
            <v>Italy</v>
          </cell>
        </row>
        <row r="1592">
          <cell r="A1592" t="str">
            <v>Italy</v>
          </cell>
        </row>
        <row r="1593">
          <cell r="A1593" t="str">
            <v>Italy</v>
          </cell>
        </row>
        <row r="1594">
          <cell r="A1594" t="str">
            <v>Italy</v>
          </cell>
        </row>
        <row r="1595">
          <cell r="A1595" t="str">
            <v>Italy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Italy</v>
          </cell>
        </row>
        <row r="1599">
          <cell r="A1599" t="str">
            <v>Italy</v>
          </cell>
        </row>
        <row r="1600">
          <cell r="A1600" t="str">
            <v>Italy</v>
          </cell>
        </row>
        <row r="1601">
          <cell r="A1601" t="str">
            <v>Jamaica</v>
          </cell>
        </row>
        <row r="1602">
          <cell r="A1602" t="str">
            <v>Jamaica</v>
          </cell>
        </row>
        <row r="1603">
          <cell r="A1603" t="str">
            <v>Jamaica</v>
          </cell>
        </row>
        <row r="1604">
          <cell r="A1604" t="str">
            <v>Jamaica</v>
          </cell>
        </row>
        <row r="1605">
          <cell r="A1605" t="str">
            <v>Jamaica</v>
          </cell>
        </row>
        <row r="1606">
          <cell r="A1606" t="str">
            <v>Jamaica</v>
          </cell>
        </row>
        <row r="1607">
          <cell r="A1607" t="str">
            <v>Jamaica</v>
          </cell>
        </row>
        <row r="1608">
          <cell r="A1608" t="str">
            <v>Jamaica</v>
          </cell>
        </row>
        <row r="1609">
          <cell r="A1609" t="str">
            <v>Jamaica</v>
          </cell>
        </row>
        <row r="1610">
          <cell r="A1610" t="str">
            <v>Jamaica</v>
          </cell>
        </row>
        <row r="1611">
          <cell r="A1611" t="str">
            <v>Jamaica</v>
          </cell>
        </row>
        <row r="1612">
          <cell r="A1612" t="str">
            <v>Jamaica</v>
          </cell>
        </row>
        <row r="1613">
          <cell r="A1613" t="str">
            <v>Jamaica</v>
          </cell>
        </row>
        <row r="1614">
          <cell r="A1614" t="str">
            <v>Jamaica</v>
          </cell>
        </row>
        <row r="1615">
          <cell r="A1615" t="str">
            <v>Jamaica</v>
          </cell>
        </row>
        <row r="1616">
          <cell r="A1616" t="str">
            <v>Jamaica</v>
          </cell>
        </row>
        <row r="1617">
          <cell r="A1617" t="str">
            <v>Jamaica</v>
          </cell>
        </row>
        <row r="1618">
          <cell r="A1618" t="str">
            <v>Japan</v>
          </cell>
        </row>
        <row r="1619">
          <cell r="A1619" t="str">
            <v>Japan</v>
          </cell>
        </row>
        <row r="1620">
          <cell r="A1620" t="str">
            <v>Japan</v>
          </cell>
        </row>
        <row r="1621">
          <cell r="A1621" t="str">
            <v>Japan</v>
          </cell>
        </row>
        <row r="1622">
          <cell r="A1622" t="str">
            <v>Japan</v>
          </cell>
        </row>
        <row r="1623">
          <cell r="A1623" t="str">
            <v>Japan</v>
          </cell>
        </row>
        <row r="1624">
          <cell r="A1624" t="str">
            <v>Japan</v>
          </cell>
        </row>
        <row r="1625">
          <cell r="A1625" t="str">
            <v>Japan</v>
          </cell>
        </row>
        <row r="1626">
          <cell r="A1626" t="str">
            <v>Japan</v>
          </cell>
        </row>
        <row r="1627">
          <cell r="A1627" t="str">
            <v>Japan</v>
          </cell>
        </row>
        <row r="1628">
          <cell r="A1628" t="str">
            <v>Japan</v>
          </cell>
        </row>
        <row r="1629">
          <cell r="A1629" t="str">
            <v>Japan</v>
          </cell>
        </row>
        <row r="1630">
          <cell r="A1630" t="str">
            <v>Japan</v>
          </cell>
        </row>
        <row r="1631">
          <cell r="A1631" t="str">
            <v>Japan</v>
          </cell>
        </row>
        <row r="1632">
          <cell r="A1632" t="str">
            <v>Japan</v>
          </cell>
        </row>
        <row r="1633">
          <cell r="A1633" t="str">
            <v>Japan</v>
          </cell>
        </row>
        <row r="1634">
          <cell r="A1634" t="str">
            <v>Japan</v>
          </cell>
        </row>
        <row r="1635">
          <cell r="A1635" t="str">
            <v>Jordan</v>
          </cell>
        </row>
        <row r="1636">
          <cell r="A1636" t="str">
            <v>Jordan</v>
          </cell>
        </row>
        <row r="1637">
          <cell r="A1637" t="str">
            <v>Jordan</v>
          </cell>
        </row>
        <row r="1638">
          <cell r="A1638" t="str">
            <v>Jordan</v>
          </cell>
        </row>
        <row r="1639">
          <cell r="A1639" t="str">
            <v>Jordan</v>
          </cell>
        </row>
        <row r="1640">
          <cell r="A1640" t="str">
            <v>Jordan</v>
          </cell>
        </row>
        <row r="1641">
          <cell r="A1641" t="str">
            <v>Jordan</v>
          </cell>
        </row>
        <row r="1642">
          <cell r="A1642" t="str">
            <v>Jordan</v>
          </cell>
        </row>
        <row r="1643">
          <cell r="A1643" t="str">
            <v>Jordan</v>
          </cell>
        </row>
        <row r="1644">
          <cell r="A1644" t="str">
            <v>Jordan</v>
          </cell>
        </row>
        <row r="1645">
          <cell r="A1645" t="str">
            <v>Jordan</v>
          </cell>
        </row>
        <row r="1646">
          <cell r="A1646" t="str">
            <v>Jordan</v>
          </cell>
        </row>
        <row r="1647">
          <cell r="A1647" t="str">
            <v>Jordan</v>
          </cell>
        </row>
        <row r="1648">
          <cell r="A1648" t="str">
            <v>Jordan</v>
          </cell>
        </row>
        <row r="1649">
          <cell r="A1649" t="str">
            <v>Jordan</v>
          </cell>
        </row>
        <row r="1650">
          <cell r="A1650" t="str">
            <v>Jordan</v>
          </cell>
        </row>
        <row r="1651">
          <cell r="A1651" t="str">
            <v>Jordan</v>
          </cell>
        </row>
        <row r="1652">
          <cell r="A1652" t="str">
            <v>Kazakhstan</v>
          </cell>
        </row>
        <row r="1653">
          <cell r="A1653" t="str">
            <v>Kazakhstan</v>
          </cell>
        </row>
        <row r="1654">
          <cell r="A1654" t="str">
            <v>Kazakhstan</v>
          </cell>
        </row>
        <row r="1655">
          <cell r="A1655" t="str">
            <v>Kazakhstan</v>
          </cell>
        </row>
        <row r="1656">
          <cell r="A1656" t="str">
            <v>Kazakhstan</v>
          </cell>
        </row>
        <row r="1657">
          <cell r="A1657" t="str">
            <v>Kazakhstan</v>
          </cell>
        </row>
        <row r="1658">
          <cell r="A1658" t="str">
            <v>Kazakhstan</v>
          </cell>
        </row>
        <row r="1659">
          <cell r="A1659" t="str">
            <v>Kazakhstan</v>
          </cell>
        </row>
        <row r="1660">
          <cell r="A1660" t="str">
            <v>Kazakhstan</v>
          </cell>
        </row>
        <row r="1661">
          <cell r="A1661" t="str">
            <v>Kazakhstan</v>
          </cell>
        </row>
        <row r="1662">
          <cell r="A1662" t="str">
            <v>Kazakhstan</v>
          </cell>
        </row>
        <row r="1663">
          <cell r="A1663" t="str">
            <v>Kazakhstan</v>
          </cell>
        </row>
        <row r="1664">
          <cell r="A1664" t="str">
            <v>Kazakhstan</v>
          </cell>
        </row>
        <row r="1665">
          <cell r="A1665" t="str">
            <v>Kazakhstan</v>
          </cell>
        </row>
        <row r="1666">
          <cell r="A1666" t="str">
            <v>Kazakhstan</v>
          </cell>
        </row>
        <row r="1667">
          <cell r="A1667" t="str">
            <v>Kazakhstan</v>
          </cell>
        </row>
        <row r="1668">
          <cell r="A1668" t="str">
            <v>Kazakhstan</v>
          </cell>
        </row>
        <row r="1669">
          <cell r="A1669" t="str">
            <v>Kenya</v>
          </cell>
        </row>
        <row r="1670">
          <cell r="A1670" t="str">
            <v>Kenya</v>
          </cell>
        </row>
        <row r="1671">
          <cell r="A1671" t="str">
            <v>Kenya</v>
          </cell>
        </row>
        <row r="1672">
          <cell r="A1672" t="str">
            <v>Kenya</v>
          </cell>
        </row>
        <row r="1673">
          <cell r="A1673" t="str">
            <v>Kenya</v>
          </cell>
        </row>
        <row r="1674">
          <cell r="A1674" t="str">
            <v>Kenya</v>
          </cell>
        </row>
        <row r="1675">
          <cell r="A1675" t="str">
            <v>Kenya</v>
          </cell>
        </row>
        <row r="1676">
          <cell r="A1676" t="str">
            <v>Kenya</v>
          </cell>
        </row>
        <row r="1677">
          <cell r="A1677" t="str">
            <v>Kenya</v>
          </cell>
        </row>
        <row r="1678">
          <cell r="A1678" t="str">
            <v>Kenya</v>
          </cell>
        </row>
        <row r="1679">
          <cell r="A1679" t="str">
            <v>Kenya</v>
          </cell>
        </row>
        <row r="1680">
          <cell r="A1680" t="str">
            <v>Kenya</v>
          </cell>
        </row>
        <row r="1681">
          <cell r="A1681" t="str">
            <v>Kenya</v>
          </cell>
        </row>
        <row r="1682">
          <cell r="A1682" t="str">
            <v>Kenya</v>
          </cell>
        </row>
        <row r="1683">
          <cell r="A1683" t="str">
            <v>Kenya</v>
          </cell>
        </row>
        <row r="1684">
          <cell r="A1684" t="str">
            <v>Kenya</v>
          </cell>
        </row>
        <row r="1685">
          <cell r="A1685" t="str">
            <v>Kenya</v>
          </cell>
        </row>
        <row r="1686">
          <cell r="A1686" t="str">
            <v>Kiribati</v>
          </cell>
        </row>
        <row r="1687">
          <cell r="A1687" t="str">
            <v>Kiribati</v>
          </cell>
        </row>
        <row r="1688">
          <cell r="A1688" t="str">
            <v>Kiribati</v>
          </cell>
        </row>
        <row r="1689">
          <cell r="A1689" t="str">
            <v>Kiribati</v>
          </cell>
        </row>
        <row r="1690">
          <cell r="A1690" t="str">
            <v>Kiribati</v>
          </cell>
        </row>
        <row r="1691">
          <cell r="A1691" t="str">
            <v>Kiribati</v>
          </cell>
        </row>
        <row r="1692">
          <cell r="A1692" t="str">
            <v>Kiribati</v>
          </cell>
        </row>
        <row r="1693">
          <cell r="A1693" t="str">
            <v>Kiribati</v>
          </cell>
        </row>
        <row r="1694">
          <cell r="A1694" t="str">
            <v>Kiribati</v>
          </cell>
        </row>
        <row r="1695">
          <cell r="A1695" t="str">
            <v>Kiribati</v>
          </cell>
        </row>
        <row r="1696">
          <cell r="A1696" t="str">
            <v>Kiribati</v>
          </cell>
        </row>
        <row r="1697">
          <cell r="A1697" t="str">
            <v>Kiribati</v>
          </cell>
        </row>
        <row r="1698">
          <cell r="A1698" t="str">
            <v>Kiribati</v>
          </cell>
        </row>
        <row r="1699">
          <cell r="A1699" t="str">
            <v>Kiribati</v>
          </cell>
        </row>
        <row r="1700">
          <cell r="A1700" t="str">
            <v>Kiribati</v>
          </cell>
        </row>
        <row r="1701">
          <cell r="A1701" t="str">
            <v>Kiribati</v>
          </cell>
        </row>
        <row r="1702">
          <cell r="A1702" t="str">
            <v>Kiribati</v>
          </cell>
        </row>
        <row r="1703">
          <cell r="A1703" t="str">
            <v>Kosovo</v>
          </cell>
        </row>
        <row r="1704">
          <cell r="A1704" t="str">
            <v>Kosovo</v>
          </cell>
        </row>
        <row r="1705">
          <cell r="A1705" t="str">
            <v>Kosovo</v>
          </cell>
        </row>
        <row r="1706">
          <cell r="A1706" t="str">
            <v>Kosovo</v>
          </cell>
        </row>
        <row r="1707">
          <cell r="A1707" t="str">
            <v>Kosovo</v>
          </cell>
        </row>
        <row r="1708">
          <cell r="A1708" t="str">
            <v>Kosovo</v>
          </cell>
        </row>
        <row r="1709">
          <cell r="A1709" t="str">
            <v>Kosovo</v>
          </cell>
        </row>
        <row r="1710">
          <cell r="A1710" t="str">
            <v>Kosovo</v>
          </cell>
        </row>
        <row r="1711">
          <cell r="A1711" t="str">
            <v>Kosovo</v>
          </cell>
        </row>
        <row r="1712">
          <cell r="A1712" t="str">
            <v>Kosovo</v>
          </cell>
        </row>
        <row r="1713">
          <cell r="A1713" t="str">
            <v>Kosovo</v>
          </cell>
        </row>
        <row r="1714">
          <cell r="A1714" t="str">
            <v>Kosovo</v>
          </cell>
        </row>
        <row r="1715">
          <cell r="A1715" t="str">
            <v>Kosovo</v>
          </cell>
        </row>
        <row r="1716">
          <cell r="A1716" t="str">
            <v>Kosovo</v>
          </cell>
        </row>
        <row r="1717">
          <cell r="A1717" t="str">
            <v>Kosovo</v>
          </cell>
        </row>
        <row r="1718">
          <cell r="A1718" t="str">
            <v>Kosovo</v>
          </cell>
        </row>
        <row r="1719">
          <cell r="A1719" t="str">
            <v>Kosovo</v>
          </cell>
        </row>
        <row r="1720">
          <cell r="A1720" t="str">
            <v>Kuwait</v>
          </cell>
        </row>
        <row r="1721">
          <cell r="A1721" t="str">
            <v>Kuwait</v>
          </cell>
        </row>
        <row r="1722">
          <cell r="A1722" t="str">
            <v>Kuwait</v>
          </cell>
        </row>
        <row r="1723">
          <cell r="A1723" t="str">
            <v>Kuwait</v>
          </cell>
        </row>
        <row r="1724">
          <cell r="A1724" t="str">
            <v>Kuwait</v>
          </cell>
        </row>
        <row r="1725">
          <cell r="A1725" t="str">
            <v>Kuwait</v>
          </cell>
        </row>
        <row r="1726">
          <cell r="A1726" t="str">
            <v>Kuwait</v>
          </cell>
        </row>
        <row r="1727">
          <cell r="A1727" t="str">
            <v>Kuwait</v>
          </cell>
        </row>
        <row r="1728">
          <cell r="A1728" t="str">
            <v>Kuwait</v>
          </cell>
        </row>
        <row r="1729">
          <cell r="A1729" t="str">
            <v>Kuwait</v>
          </cell>
        </row>
        <row r="1730">
          <cell r="A1730" t="str">
            <v>Kuwait</v>
          </cell>
        </row>
        <row r="1731">
          <cell r="A1731" t="str">
            <v>Kuwait</v>
          </cell>
        </row>
        <row r="1732">
          <cell r="A1732" t="str">
            <v>Kuwait</v>
          </cell>
        </row>
        <row r="1733">
          <cell r="A1733" t="str">
            <v>Kuwait</v>
          </cell>
        </row>
        <row r="1734">
          <cell r="A1734" t="str">
            <v>Kuwait</v>
          </cell>
        </row>
        <row r="1735">
          <cell r="A1735" t="str">
            <v>Kuwait</v>
          </cell>
        </row>
        <row r="1736">
          <cell r="A1736" t="str">
            <v>Kuwait</v>
          </cell>
        </row>
        <row r="1737">
          <cell r="A1737" t="str">
            <v>Kyrgyzstan</v>
          </cell>
        </row>
        <row r="1738">
          <cell r="A1738" t="str">
            <v>Kyrgyzstan</v>
          </cell>
        </row>
        <row r="1739">
          <cell r="A1739" t="str">
            <v>Kyrgyzstan</v>
          </cell>
        </row>
        <row r="1740">
          <cell r="A1740" t="str">
            <v>Kyrgyzstan</v>
          </cell>
        </row>
        <row r="1741">
          <cell r="A1741" t="str">
            <v>Kyrgyzstan</v>
          </cell>
        </row>
        <row r="1742">
          <cell r="A1742" t="str">
            <v>Kyrgyzstan</v>
          </cell>
        </row>
        <row r="1743">
          <cell r="A1743" t="str">
            <v>Kyrgyzstan</v>
          </cell>
        </row>
        <row r="1744">
          <cell r="A1744" t="str">
            <v>Kyrgyzstan</v>
          </cell>
        </row>
        <row r="1745">
          <cell r="A1745" t="str">
            <v>Kyrgyzstan</v>
          </cell>
        </row>
        <row r="1746">
          <cell r="A1746" t="str">
            <v>Kyrgyzstan</v>
          </cell>
        </row>
        <row r="1747">
          <cell r="A1747" t="str">
            <v>Kyrgyzstan</v>
          </cell>
        </row>
        <row r="1748">
          <cell r="A1748" t="str">
            <v>Kyrgyzstan</v>
          </cell>
        </row>
        <row r="1749">
          <cell r="A1749" t="str">
            <v>Kyrgyzstan</v>
          </cell>
        </row>
        <row r="1750">
          <cell r="A1750" t="str">
            <v>Kyrgyzstan</v>
          </cell>
        </row>
        <row r="1751">
          <cell r="A1751" t="str">
            <v>Kyrgyzstan</v>
          </cell>
        </row>
        <row r="1752">
          <cell r="A1752" t="str">
            <v>Kyrgyzstan</v>
          </cell>
        </row>
        <row r="1753">
          <cell r="A1753" t="str">
            <v>Kyrgyzstan</v>
          </cell>
        </row>
        <row r="1754">
          <cell r="A1754" t="str">
            <v>Lao People's DR</v>
          </cell>
        </row>
        <row r="1755">
          <cell r="A1755" t="str">
            <v>Lao People's DR</v>
          </cell>
        </row>
        <row r="1756">
          <cell r="A1756" t="str">
            <v>Lao People's DR</v>
          </cell>
        </row>
        <row r="1757">
          <cell r="A1757" t="str">
            <v>Lao People's DR</v>
          </cell>
        </row>
        <row r="1758">
          <cell r="A1758" t="str">
            <v>Lao People's DR</v>
          </cell>
        </row>
        <row r="1759">
          <cell r="A1759" t="str">
            <v>Lao People's DR</v>
          </cell>
        </row>
        <row r="1760">
          <cell r="A1760" t="str">
            <v>Lao People's DR</v>
          </cell>
        </row>
        <row r="1761">
          <cell r="A1761" t="str">
            <v>Lao People's DR</v>
          </cell>
        </row>
        <row r="1762">
          <cell r="A1762" t="str">
            <v>Lao People's DR</v>
          </cell>
        </row>
        <row r="1763">
          <cell r="A1763" t="str">
            <v>Lao People's DR</v>
          </cell>
        </row>
        <row r="1764">
          <cell r="A1764" t="str">
            <v>Lao People's DR</v>
          </cell>
        </row>
        <row r="1765">
          <cell r="A1765" t="str">
            <v>Lao People's DR</v>
          </cell>
        </row>
        <row r="1766">
          <cell r="A1766" t="str">
            <v>Lao People's DR</v>
          </cell>
        </row>
        <row r="1767">
          <cell r="A1767" t="str">
            <v>Lao People's DR</v>
          </cell>
        </row>
        <row r="1768">
          <cell r="A1768" t="str">
            <v>Lao People's DR</v>
          </cell>
        </row>
        <row r="1769">
          <cell r="A1769" t="str">
            <v>Lao People's DR</v>
          </cell>
        </row>
        <row r="1770">
          <cell r="A1770" t="str">
            <v>Lao People's DR</v>
          </cell>
        </row>
        <row r="1771">
          <cell r="A1771" t="str">
            <v>Latvia</v>
          </cell>
        </row>
        <row r="1772">
          <cell r="A1772" t="str">
            <v>Latvia</v>
          </cell>
        </row>
        <row r="1773">
          <cell r="A1773" t="str">
            <v>Latvia</v>
          </cell>
        </row>
        <row r="1774">
          <cell r="A1774" t="str">
            <v>Latvia</v>
          </cell>
        </row>
        <row r="1775">
          <cell r="A1775" t="str">
            <v>Latvia</v>
          </cell>
        </row>
        <row r="1776">
          <cell r="A1776" t="str">
            <v>Latvia</v>
          </cell>
        </row>
        <row r="1777">
          <cell r="A1777" t="str">
            <v>Latvia</v>
          </cell>
        </row>
        <row r="1778">
          <cell r="A1778" t="str">
            <v>Latvia</v>
          </cell>
        </row>
        <row r="1779">
          <cell r="A1779" t="str">
            <v>Latvia</v>
          </cell>
        </row>
        <row r="1780">
          <cell r="A1780" t="str">
            <v>Latvia</v>
          </cell>
        </row>
        <row r="1781">
          <cell r="A1781" t="str">
            <v>Latvia</v>
          </cell>
        </row>
        <row r="1782">
          <cell r="A1782" t="str">
            <v>Latvia</v>
          </cell>
        </row>
        <row r="1783">
          <cell r="A1783" t="str">
            <v>Latvia</v>
          </cell>
        </row>
        <row r="1784">
          <cell r="A1784" t="str">
            <v>Latvia</v>
          </cell>
        </row>
        <row r="1785">
          <cell r="A1785" t="str">
            <v>Latvia</v>
          </cell>
        </row>
        <row r="1786">
          <cell r="A1786" t="str">
            <v>Latvia</v>
          </cell>
        </row>
        <row r="1787">
          <cell r="A1787" t="str">
            <v>Latvia</v>
          </cell>
        </row>
        <row r="1788">
          <cell r="A1788" t="str">
            <v>Lebanon</v>
          </cell>
        </row>
        <row r="1789">
          <cell r="A1789" t="str">
            <v>Lebanon</v>
          </cell>
        </row>
        <row r="1790">
          <cell r="A1790" t="str">
            <v>Lebanon</v>
          </cell>
        </row>
        <row r="1791">
          <cell r="A1791" t="str">
            <v>Lebanon</v>
          </cell>
        </row>
        <row r="1792">
          <cell r="A1792" t="str">
            <v>Lebanon</v>
          </cell>
        </row>
        <row r="1793">
          <cell r="A1793" t="str">
            <v>Lebanon</v>
          </cell>
        </row>
        <row r="1794">
          <cell r="A1794" t="str">
            <v>Lebanon</v>
          </cell>
        </row>
        <row r="1795">
          <cell r="A1795" t="str">
            <v>Lebanon</v>
          </cell>
        </row>
        <row r="1796">
          <cell r="A1796" t="str">
            <v>Lebanon</v>
          </cell>
        </row>
        <row r="1797">
          <cell r="A1797" t="str">
            <v>Lebanon</v>
          </cell>
        </row>
        <row r="1798">
          <cell r="A1798" t="str">
            <v>Lebanon</v>
          </cell>
        </row>
        <row r="1799">
          <cell r="A1799" t="str">
            <v>Lebanon</v>
          </cell>
        </row>
        <row r="1800">
          <cell r="A1800" t="str">
            <v>Lebanon</v>
          </cell>
        </row>
        <row r="1801">
          <cell r="A1801" t="str">
            <v>Lebanon</v>
          </cell>
        </row>
        <row r="1802">
          <cell r="A1802" t="str">
            <v>Lebanon</v>
          </cell>
        </row>
        <row r="1803">
          <cell r="A1803" t="str">
            <v>Lebanon</v>
          </cell>
        </row>
        <row r="1804">
          <cell r="A1804" t="str">
            <v>Lebanon</v>
          </cell>
        </row>
        <row r="1805">
          <cell r="A1805" t="str">
            <v>Lesotho</v>
          </cell>
        </row>
        <row r="1806">
          <cell r="A1806" t="str">
            <v>Lesotho</v>
          </cell>
        </row>
        <row r="1807">
          <cell r="A1807" t="str">
            <v>Lesotho</v>
          </cell>
        </row>
        <row r="1808">
          <cell r="A1808" t="str">
            <v>Lesotho</v>
          </cell>
        </row>
        <row r="1809">
          <cell r="A1809" t="str">
            <v>Lesotho</v>
          </cell>
        </row>
        <row r="1810">
          <cell r="A1810" t="str">
            <v>Lesotho</v>
          </cell>
        </row>
        <row r="1811">
          <cell r="A1811" t="str">
            <v>Lesotho</v>
          </cell>
        </row>
        <row r="1812">
          <cell r="A1812" t="str">
            <v>Lesotho</v>
          </cell>
        </row>
        <row r="1813">
          <cell r="A1813" t="str">
            <v>Lesotho</v>
          </cell>
        </row>
        <row r="1814">
          <cell r="A1814" t="str">
            <v>Lesotho</v>
          </cell>
        </row>
        <row r="1815">
          <cell r="A1815" t="str">
            <v>Lesotho</v>
          </cell>
        </row>
        <row r="1816">
          <cell r="A1816" t="str">
            <v>Lesotho</v>
          </cell>
        </row>
        <row r="1817">
          <cell r="A1817" t="str">
            <v>Lesotho</v>
          </cell>
        </row>
        <row r="1818">
          <cell r="A1818" t="str">
            <v>Lesotho</v>
          </cell>
        </row>
        <row r="1819">
          <cell r="A1819" t="str">
            <v>Lesotho</v>
          </cell>
        </row>
        <row r="1820">
          <cell r="A1820" t="str">
            <v>Lesotho</v>
          </cell>
        </row>
        <row r="1821">
          <cell r="A1821" t="str">
            <v>Lesotho</v>
          </cell>
        </row>
        <row r="1822">
          <cell r="A1822" t="str">
            <v>Liberia</v>
          </cell>
        </row>
        <row r="1823">
          <cell r="A1823" t="str">
            <v>Liberia</v>
          </cell>
        </row>
        <row r="1824">
          <cell r="A1824" t="str">
            <v>Liberia</v>
          </cell>
        </row>
        <row r="1825">
          <cell r="A1825" t="str">
            <v>Liberia</v>
          </cell>
        </row>
        <row r="1826">
          <cell r="A1826" t="str">
            <v>Liberia</v>
          </cell>
        </row>
        <row r="1827">
          <cell r="A1827" t="str">
            <v>Liberia</v>
          </cell>
        </row>
        <row r="1828">
          <cell r="A1828" t="str">
            <v>Liberia</v>
          </cell>
        </row>
        <row r="1829">
          <cell r="A1829" t="str">
            <v>Liberia</v>
          </cell>
        </row>
        <row r="1830">
          <cell r="A1830" t="str">
            <v>Liberia</v>
          </cell>
        </row>
        <row r="1831">
          <cell r="A1831" t="str">
            <v>Liberia</v>
          </cell>
        </row>
        <row r="1832">
          <cell r="A1832" t="str">
            <v>Liberia</v>
          </cell>
        </row>
        <row r="1833">
          <cell r="A1833" t="str">
            <v>Liberia</v>
          </cell>
        </row>
        <row r="1834">
          <cell r="A1834" t="str">
            <v>Liberia</v>
          </cell>
        </row>
        <row r="1835">
          <cell r="A1835" t="str">
            <v>Liberia</v>
          </cell>
        </row>
        <row r="1836">
          <cell r="A1836" t="str">
            <v>Liberia</v>
          </cell>
        </row>
        <row r="1837">
          <cell r="A1837" t="str">
            <v>Liberia</v>
          </cell>
        </row>
        <row r="1838">
          <cell r="A1838" t="str">
            <v>Liberia</v>
          </cell>
        </row>
        <row r="1839">
          <cell r="A1839" t="str">
            <v>Libya</v>
          </cell>
        </row>
        <row r="1840">
          <cell r="A1840" t="str">
            <v>Libya</v>
          </cell>
        </row>
        <row r="1841">
          <cell r="A1841" t="str">
            <v>Libya</v>
          </cell>
        </row>
        <row r="1842">
          <cell r="A1842" t="str">
            <v>Libya</v>
          </cell>
        </row>
        <row r="1843">
          <cell r="A1843" t="str">
            <v>Libya</v>
          </cell>
        </row>
        <row r="1844">
          <cell r="A1844" t="str">
            <v>Libya</v>
          </cell>
        </row>
        <row r="1845">
          <cell r="A1845" t="str">
            <v>Libya</v>
          </cell>
        </row>
        <row r="1846">
          <cell r="A1846" t="str">
            <v>Libya</v>
          </cell>
        </row>
        <row r="1847">
          <cell r="A1847" t="str">
            <v>Libya</v>
          </cell>
        </row>
        <row r="1848">
          <cell r="A1848" t="str">
            <v>Libya</v>
          </cell>
        </row>
        <row r="1849">
          <cell r="A1849" t="str">
            <v>Libya</v>
          </cell>
        </row>
        <row r="1850">
          <cell r="A1850" t="str">
            <v>Libya</v>
          </cell>
        </row>
        <row r="1851">
          <cell r="A1851" t="str">
            <v>Libya</v>
          </cell>
        </row>
        <row r="1852">
          <cell r="A1852" t="str">
            <v>Libya</v>
          </cell>
        </row>
        <row r="1853">
          <cell r="A1853" t="str">
            <v>Libya</v>
          </cell>
        </row>
        <row r="1854">
          <cell r="A1854" t="str">
            <v>Libya</v>
          </cell>
        </row>
        <row r="1855">
          <cell r="A1855" t="str">
            <v>Libya</v>
          </cell>
        </row>
        <row r="1856">
          <cell r="A1856" t="str">
            <v>Liechtenstein</v>
          </cell>
        </row>
        <row r="1857">
          <cell r="A1857" t="str">
            <v>Liechtenstein</v>
          </cell>
        </row>
        <row r="1858">
          <cell r="A1858" t="str">
            <v>Liechtenstein</v>
          </cell>
        </row>
        <row r="1859">
          <cell r="A1859" t="str">
            <v>Liechtenstein</v>
          </cell>
        </row>
        <row r="1860">
          <cell r="A1860" t="str">
            <v>Liechtenstein</v>
          </cell>
        </row>
        <row r="1861">
          <cell r="A1861" t="str">
            <v>Liechtenstein</v>
          </cell>
        </row>
        <row r="1862">
          <cell r="A1862" t="str">
            <v>Liechtenstein</v>
          </cell>
        </row>
        <row r="1863">
          <cell r="A1863" t="str">
            <v>Liechtenstein</v>
          </cell>
        </row>
        <row r="1864">
          <cell r="A1864" t="str">
            <v>Liechtenstein</v>
          </cell>
        </row>
        <row r="1865">
          <cell r="A1865" t="str">
            <v>Liechtenstein</v>
          </cell>
        </row>
        <row r="1866">
          <cell r="A1866" t="str">
            <v>Liechtenstein</v>
          </cell>
        </row>
        <row r="1867">
          <cell r="A1867" t="str">
            <v>Liechtenstein</v>
          </cell>
        </row>
        <row r="1868">
          <cell r="A1868" t="str">
            <v>Liechtenstein</v>
          </cell>
        </row>
        <row r="1869">
          <cell r="A1869" t="str">
            <v>Liechtenstein</v>
          </cell>
        </row>
        <row r="1870">
          <cell r="A1870" t="str">
            <v>Liechtenstein</v>
          </cell>
        </row>
        <row r="1871">
          <cell r="A1871" t="str">
            <v>Liechtenstein</v>
          </cell>
        </row>
        <row r="1872">
          <cell r="A1872" t="str">
            <v>Liechtenstein</v>
          </cell>
        </row>
        <row r="1873">
          <cell r="A1873" t="str">
            <v>Lithuania</v>
          </cell>
        </row>
        <row r="1874">
          <cell r="A1874" t="str">
            <v>Lithuania</v>
          </cell>
        </row>
        <row r="1875">
          <cell r="A1875" t="str">
            <v>Lithuania</v>
          </cell>
        </row>
        <row r="1876">
          <cell r="A1876" t="str">
            <v>Lithuania</v>
          </cell>
        </row>
        <row r="1877">
          <cell r="A1877" t="str">
            <v>Lithuania</v>
          </cell>
        </row>
        <row r="1878">
          <cell r="A1878" t="str">
            <v>Lithuania</v>
          </cell>
        </row>
        <row r="1879">
          <cell r="A1879" t="str">
            <v>Lithuania</v>
          </cell>
        </row>
        <row r="1880">
          <cell r="A1880" t="str">
            <v>Lithuania</v>
          </cell>
        </row>
        <row r="1881">
          <cell r="A1881" t="str">
            <v>Lithuania</v>
          </cell>
        </row>
        <row r="1882">
          <cell r="A1882" t="str">
            <v>Lithuania</v>
          </cell>
        </row>
        <row r="1883">
          <cell r="A1883" t="str">
            <v>Lithuania</v>
          </cell>
        </row>
        <row r="1884">
          <cell r="A1884" t="str">
            <v>Lithuania</v>
          </cell>
        </row>
        <row r="1885">
          <cell r="A1885" t="str">
            <v>Lithuania</v>
          </cell>
        </row>
        <row r="1886">
          <cell r="A1886" t="str">
            <v>Lithuania</v>
          </cell>
        </row>
        <row r="1887">
          <cell r="A1887" t="str">
            <v>Lithuania</v>
          </cell>
        </row>
        <row r="1888">
          <cell r="A1888" t="str">
            <v>Lithuania</v>
          </cell>
        </row>
        <row r="1889">
          <cell r="A1889" t="str">
            <v>Lithuania</v>
          </cell>
        </row>
        <row r="1890">
          <cell r="A1890" t="str">
            <v>Luxembourg</v>
          </cell>
        </row>
        <row r="1891">
          <cell r="A1891" t="str">
            <v>Luxembourg</v>
          </cell>
        </row>
        <row r="1892">
          <cell r="A1892" t="str">
            <v>Luxembourg</v>
          </cell>
        </row>
        <row r="1893">
          <cell r="A1893" t="str">
            <v>Luxembourg</v>
          </cell>
        </row>
        <row r="1894">
          <cell r="A1894" t="str">
            <v>Luxembourg</v>
          </cell>
        </row>
        <row r="1895">
          <cell r="A1895" t="str">
            <v>Luxembourg</v>
          </cell>
        </row>
        <row r="1896">
          <cell r="A1896" t="str">
            <v>Luxembourg</v>
          </cell>
        </row>
        <row r="1897">
          <cell r="A1897" t="str">
            <v>Luxembourg</v>
          </cell>
        </row>
        <row r="1898">
          <cell r="A1898" t="str">
            <v>Luxembourg</v>
          </cell>
        </row>
        <row r="1899">
          <cell r="A1899" t="str">
            <v>Luxembourg</v>
          </cell>
        </row>
        <row r="1900">
          <cell r="A1900" t="str">
            <v>Luxembourg</v>
          </cell>
        </row>
        <row r="1901">
          <cell r="A1901" t="str">
            <v>Luxembourg</v>
          </cell>
        </row>
        <row r="1902">
          <cell r="A1902" t="str">
            <v>Luxembourg</v>
          </cell>
        </row>
        <row r="1903">
          <cell r="A1903" t="str">
            <v>Luxembourg</v>
          </cell>
        </row>
        <row r="1904">
          <cell r="A1904" t="str">
            <v>Luxembourg</v>
          </cell>
        </row>
        <row r="1905">
          <cell r="A1905" t="str">
            <v>Luxembourg</v>
          </cell>
        </row>
        <row r="1906">
          <cell r="A1906" t="str">
            <v>Luxembourg</v>
          </cell>
        </row>
        <row r="1907">
          <cell r="A1907" t="str">
            <v>Madagascar</v>
          </cell>
        </row>
        <row r="1908">
          <cell r="A1908" t="str">
            <v>Madagascar</v>
          </cell>
        </row>
        <row r="1909">
          <cell r="A1909" t="str">
            <v>Madagascar</v>
          </cell>
        </row>
        <row r="1910">
          <cell r="A1910" t="str">
            <v>Madagascar</v>
          </cell>
        </row>
        <row r="1911">
          <cell r="A1911" t="str">
            <v>Madagascar</v>
          </cell>
        </row>
        <row r="1912">
          <cell r="A1912" t="str">
            <v>Madagascar</v>
          </cell>
        </row>
        <row r="1913">
          <cell r="A1913" t="str">
            <v>Madagascar</v>
          </cell>
        </row>
        <row r="1914">
          <cell r="A1914" t="str">
            <v>Madagascar</v>
          </cell>
        </row>
        <row r="1915">
          <cell r="A1915" t="str">
            <v>Madagascar</v>
          </cell>
        </row>
        <row r="1916">
          <cell r="A1916" t="str">
            <v>Madagascar</v>
          </cell>
        </row>
        <row r="1917">
          <cell r="A1917" t="str">
            <v>Madagascar</v>
          </cell>
        </row>
        <row r="1918">
          <cell r="A1918" t="str">
            <v>Madagascar</v>
          </cell>
        </row>
        <row r="1919">
          <cell r="A1919" t="str">
            <v>Madagascar</v>
          </cell>
        </row>
        <row r="1920">
          <cell r="A1920" t="str">
            <v>Madagascar</v>
          </cell>
        </row>
        <row r="1921">
          <cell r="A1921" t="str">
            <v>Madagascar</v>
          </cell>
        </row>
        <row r="1922">
          <cell r="A1922" t="str">
            <v>Madagascar</v>
          </cell>
        </row>
        <row r="1923">
          <cell r="A1923" t="str">
            <v>Madagascar</v>
          </cell>
        </row>
        <row r="1924">
          <cell r="A1924" t="str">
            <v>Malawi</v>
          </cell>
        </row>
        <row r="1925">
          <cell r="A1925" t="str">
            <v>Malawi</v>
          </cell>
        </row>
        <row r="1926">
          <cell r="A1926" t="str">
            <v>Malawi</v>
          </cell>
        </row>
        <row r="1927">
          <cell r="A1927" t="str">
            <v>Malawi</v>
          </cell>
        </row>
        <row r="1928">
          <cell r="A1928" t="str">
            <v>Malawi</v>
          </cell>
        </row>
        <row r="1929">
          <cell r="A1929" t="str">
            <v>Malawi</v>
          </cell>
        </row>
        <row r="1930">
          <cell r="A1930" t="str">
            <v>Malawi</v>
          </cell>
        </row>
        <row r="1931">
          <cell r="A1931" t="str">
            <v>Malawi</v>
          </cell>
        </row>
        <row r="1932">
          <cell r="A1932" t="str">
            <v>Malawi</v>
          </cell>
        </row>
        <row r="1933">
          <cell r="A1933" t="str">
            <v>Malawi</v>
          </cell>
        </row>
        <row r="1934">
          <cell r="A1934" t="str">
            <v>Malawi</v>
          </cell>
        </row>
        <row r="1935">
          <cell r="A1935" t="str">
            <v>Malawi</v>
          </cell>
        </row>
        <row r="1936">
          <cell r="A1936" t="str">
            <v>Malawi</v>
          </cell>
        </row>
        <row r="1937">
          <cell r="A1937" t="str">
            <v>Malawi</v>
          </cell>
        </row>
        <row r="1938">
          <cell r="A1938" t="str">
            <v>Malawi</v>
          </cell>
        </row>
        <row r="1939">
          <cell r="A1939" t="str">
            <v>Malawi</v>
          </cell>
        </row>
        <row r="1940">
          <cell r="A1940" t="str">
            <v>Malawi</v>
          </cell>
        </row>
        <row r="1941">
          <cell r="A1941" t="str">
            <v>Malaysia</v>
          </cell>
        </row>
        <row r="1942">
          <cell r="A1942" t="str">
            <v>Malaysia</v>
          </cell>
        </row>
        <row r="1943">
          <cell r="A1943" t="str">
            <v>Malaysia</v>
          </cell>
        </row>
        <row r="1944">
          <cell r="A1944" t="str">
            <v>Malaysia</v>
          </cell>
        </row>
        <row r="1945">
          <cell r="A1945" t="str">
            <v>Malaysia</v>
          </cell>
        </row>
        <row r="1946">
          <cell r="A1946" t="str">
            <v>Malaysia</v>
          </cell>
        </row>
        <row r="1947">
          <cell r="A1947" t="str">
            <v>Malaysia</v>
          </cell>
        </row>
        <row r="1948">
          <cell r="A1948" t="str">
            <v>Malaysia</v>
          </cell>
        </row>
        <row r="1949">
          <cell r="A1949" t="str">
            <v>Malaysia</v>
          </cell>
        </row>
        <row r="1950">
          <cell r="A1950" t="str">
            <v>Malaysia</v>
          </cell>
        </row>
        <row r="1951">
          <cell r="A1951" t="str">
            <v>Malaysia</v>
          </cell>
        </row>
        <row r="1952">
          <cell r="A1952" t="str">
            <v>Malaysia</v>
          </cell>
        </row>
        <row r="1953">
          <cell r="A1953" t="str">
            <v>Malaysia</v>
          </cell>
        </row>
        <row r="1954">
          <cell r="A1954" t="str">
            <v>Malaysia</v>
          </cell>
        </row>
        <row r="1955">
          <cell r="A1955" t="str">
            <v>Malaysia</v>
          </cell>
        </row>
        <row r="1956">
          <cell r="A1956" t="str">
            <v>Malaysia</v>
          </cell>
        </row>
        <row r="1957">
          <cell r="A1957" t="str">
            <v>Malaysia</v>
          </cell>
        </row>
        <row r="1958">
          <cell r="A1958" t="str">
            <v>Maldives</v>
          </cell>
        </row>
        <row r="1959">
          <cell r="A1959" t="str">
            <v>Maldives</v>
          </cell>
        </row>
        <row r="1960">
          <cell r="A1960" t="str">
            <v>Maldives</v>
          </cell>
        </row>
        <row r="1961">
          <cell r="A1961" t="str">
            <v>Maldives</v>
          </cell>
        </row>
        <row r="1962">
          <cell r="A1962" t="str">
            <v>Maldives</v>
          </cell>
        </row>
        <row r="1963">
          <cell r="A1963" t="str">
            <v>Maldives</v>
          </cell>
        </row>
        <row r="1964">
          <cell r="A1964" t="str">
            <v>Maldives</v>
          </cell>
        </row>
        <row r="1965">
          <cell r="A1965" t="str">
            <v>Maldives</v>
          </cell>
        </row>
        <row r="1966">
          <cell r="A1966" t="str">
            <v>Maldives</v>
          </cell>
        </row>
        <row r="1967">
          <cell r="A1967" t="str">
            <v>Maldives</v>
          </cell>
        </row>
        <row r="1968">
          <cell r="A1968" t="str">
            <v>Maldives</v>
          </cell>
        </row>
        <row r="1969">
          <cell r="A1969" t="str">
            <v>Maldives</v>
          </cell>
        </row>
        <row r="1970">
          <cell r="A1970" t="str">
            <v>Maldives</v>
          </cell>
        </row>
        <row r="1971">
          <cell r="A1971" t="str">
            <v>Maldives</v>
          </cell>
        </row>
        <row r="1972">
          <cell r="A1972" t="str">
            <v>Maldives</v>
          </cell>
        </row>
        <row r="1973">
          <cell r="A1973" t="str">
            <v>Maldives</v>
          </cell>
        </row>
        <row r="1974">
          <cell r="A1974" t="str">
            <v>Maldives</v>
          </cell>
        </row>
        <row r="1975">
          <cell r="A1975" t="str">
            <v>Mali</v>
          </cell>
        </row>
        <row r="1976">
          <cell r="A1976" t="str">
            <v>Mali</v>
          </cell>
        </row>
        <row r="1977">
          <cell r="A1977" t="str">
            <v>Mali</v>
          </cell>
        </row>
        <row r="1978">
          <cell r="A1978" t="str">
            <v>Mali</v>
          </cell>
        </row>
        <row r="1979">
          <cell r="A1979" t="str">
            <v>Mali</v>
          </cell>
        </row>
        <row r="1980">
          <cell r="A1980" t="str">
            <v>Mali</v>
          </cell>
        </row>
        <row r="1981">
          <cell r="A1981" t="str">
            <v>Mali</v>
          </cell>
        </row>
        <row r="1982">
          <cell r="A1982" t="str">
            <v>Mali</v>
          </cell>
        </row>
        <row r="1983">
          <cell r="A1983" t="str">
            <v>Mali</v>
          </cell>
        </row>
        <row r="1984">
          <cell r="A1984" t="str">
            <v>Mali</v>
          </cell>
        </row>
        <row r="1985">
          <cell r="A1985" t="str">
            <v>Mali</v>
          </cell>
        </row>
        <row r="1986">
          <cell r="A1986" t="str">
            <v>Mali</v>
          </cell>
        </row>
        <row r="1987">
          <cell r="A1987" t="str">
            <v>Mali</v>
          </cell>
        </row>
        <row r="1988">
          <cell r="A1988" t="str">
            <v>Mali</v>
          </cell>
        </row>
        <row r="1989">
          <cell r="A1989" t="str">
            <v>Mali</v>
          </cell>
        </row>
        <row r="1990">
          <cell r="A1990" t="str">
            <v>Mali</v>
          </cell>
        </row>
        <row r="1991">
          <cell r="A1991" t="str">
            <v>Mali</v>
          </cell>
        </row>
        <row r="1992">
          <cell r="A1992" t="str">
            <v>Malta</v>
          </cell>
        </row>
        <row r="1993">
          <cell r="A1993" t="str">
            <v>Malta</v>
          </cell>
        </row>
        <row r="1994">
          <cell r="A1994" t="str">
            <v>Malta</v>
          </cell>
        </row>
        <row r="1995">
          <cell r="A1995" t="str">
            <v>Malta</v>
          </cell>
        </row>
        <row r="1996">
          <cell r="A1996" t="str">
            <v>Malta</v>
          </cell>
        </row>
        <row r="1997">
          <cell r="A1997" t="str">
            <v>Malta</v>
          </cell>
        </row>
        <row r="1998">
          <cell r="A1998" t="str">
            <v>Malta</v>
          </cell>
        </row>
        <row r="1999">
          <cell r="A1999" t="str">
            <v>Malta</v>
          </cell>
        </row>
        <row r="2000">
          <cell r="A2000" t="str">
            <v>Malta</v>
          </cell>
        </row>
        <row r="2001">
          <cell r="A2001" t="str">
            <v>Malta</v>
          </cell>
        </row>
        <row r="2002">
          <cell r="A2002" t="str">
            <v>Malta</v>
          </cell>
        </row>
        <row r="2003">
          <cell r="A2003" t="str">
            <v>Malta</v>
          </cell>
        </row>
        <row r="2004">
          <cell r="A2004" t="str">
            <v>Malta</v>
          </cell>
        </row>
        <row r="2005">
          <cell r="A2005" t="str">
            <v>Malta</v>
          </cell>
        </row>
        <row r="2006">
          <cell r="A2006" t="str">
            <v>Malta</v>
          </cell>
        </row>
        <row r="2007">
          <cell r="A2007" t="str">
            <v>Malta</v>
          </cell>
        </row>
        <row r="2008">
          <cell r="A2008" t="str">
            <v>Malta</v>
          </cell>
        </row>
        <row r="2009">
          <cell r="A2009" t="str">
            <v>Marshall Islands</v>
          </cell>
        </row>
        <row r="2010">
          <cell r="A2010" t="str">
            <v>Marshall Islands</v>
          </cell>
        </row>
        <row r="2011">
          <cell r="A2011" t="str">
            <v>Marshall Islands</v>
          </cell>
        </row>
        <row r="2012">
          <cell r="A2012" t="str">
            <v>Marshall Islands</v>
          </cell>
        </row>
        <row r="2013">
          <cell r="A2013" t="str">
            <v>Marshall Islands</v>
          </cell>
        </row>
        <row r="2014">
          <cell r="A2014" t="str">
            <v>Marshall Islands</v>
          </cell>
        </row>
        <row r="2015">
          <cell r="A2015" t="str">
            <v>Marshall Islands</v>
          </cell>
        </row>
        <row r="2016">
          <cell r="A2016" t="str">
            <v>Marshall Islands</v>
          </cell>
        </row>
        <row r="2017">
          <cell r="A2017" t="str">
            <v>Marshall Islands</v>
          </cell>
        </row>
        <row r="2018">
          <cell r="A2018" t="str">
            <v>Marshall Islands</v>
          </cell>
        </row>
        <row r="2019">
          <cell r="A2019" t="str">
            <v>Marshall Islands</v>
          </cell>
        </row>
        <row r="2020">
          <cell r="A2020" t="str">
            <v>Marshall Islands</v>
          </cell>
        </row>
        <row r="2021">
          <cell r="A2021" t="str">
            <v>Marshall Islands</v>
          </cell>
        </row>
        <row r="2022">
          <cell r="A2022" t="str">
            <v>Marshall Islands</v>
          </cell>
        </row>
        <row r="2023">
          <cell r="A2023" t="str">
            <v>Marshall Islands</v>
          </cell>
        </row>
        <row r="2024">
          <cell r="A2024" t="str">
            <v>Marshall Islands</v>
          </cell>
        </row>
        <row r="2025">
          <cell r="A2025" t="str">
            <v>Mauritania</v>
          </cell>
        </row>
        <row r="2026">
          <cell r="A2026" t="str">
            <v>Mauritania</v>
          </cell>
        </row>
        <row r="2027">
          <cell r="A2027" t="str">
            <v>Mauritania</v>
          </cell>
        </row>
        <row r="2028">
          <cell r="A2028" t="str">
            <v>Mauritania</v>
          </cell>
        </row>
        <row r="2029">
          <cell r="A2029" t="str">
            <v>Mauritania</v>
          </cell>
        </row>
        <row r="2030">
          <cell r="A2030" t="str">
            <v>Mauritania</v>
          </cell>
        </row>
        <row r="2031">
          <cell r="A2031" t="str">
            <v>Mauritania</v>
          </cell>
        </row>
        <row r="2032">
          <cell r="A2032" t="str">
            <v>Mauritania</v>
          </cell>
        </row>
        <row r="2033">
          <cell r="A2033" t="str">
            <v>Mauritania</v>
          </cell>
        </row>
        <row r="2034">
          <cell r="A2034" t="str">
            <v>Mauritania</v>
          </cell>
        </row>
        <row r="2035">
          <cell r="A2035" t="str">
            <v>Mauritania</v>
          </cell>
        </row>
        <row r="2036">
          <cell r="A2036" t="str">
            <v>Mauritania</v>
          </cell>
        </row>
        <row r="2037">
          <cell r="A2037" t="str">
            <v>Mauritania</v>
          </cell>
        </row>
        <row r="2038">
          <cell r="A2038" t="str">
            <v>Mauritania</v>
          </cell>
        </row>
        <row r="2039">
          <cell r="A2039" t="str">
            <v>Mauritania</v>
          </cell>
        </row>
        <row r="2040">
          <cell r="A2040" t="str">
            <v>Mauritania</v>
          </cell>
        </row>
        <row r="2041">
          <cell r="A2041" t="str">
            <v>Mauritania</v>
          </cell>
        </row>
        <row r="2042">
          <cell r="A2042" t="str">
            <v>Mauritius</v>
          </cell>
        </row>
        <row r="2043">
          <cell r="A2043" t="str">
            <v>Mauritius</v>
          </cell>
        </row>
        <row r="2044">
          <cell r="A2044" t="str">
            <v>Mauritius</v>
          </cell>
        </row>
        <row r="2045">
          <cell r="A2045" t="str">
            <v>Mauritius</v>
          </cell>
        </row>
        <row r="2046">
          <cell r="A2046" t="str">
            <v>Mauritius</v>
          </cell>
        </row>
        <row r="2047">
          <cell r="A2047" t="str">
            <v>Mauritius</v>
          </cell>
        </row>
        <row r="2048">
          <cell r="A2048" t="str">
            <v>Mauritius</v>
          </cell>
        </row>
        <row r="2049">
          <cell r="A2049" t="str">
            <v>Mauritius</v>
          </cell>
        </row>
        <row r="2050">
          <cell r="A2050" t="str">
            <v>Mauritius</v>
          </cell>
        </row>
        <row r="2051">
          <cell r="A2051" t="str">
            <v>Mauritius</v>
          </cell>
        </row>
        <row r="2052">
          <cell r="A2052" t="str">
            <v>Mauritius</v>
          </cell>
        </row>
        <row r="2053">
          <cell r="A2053" t="str">
            <v>Mauritius</v>
          </cell>
        </row>
        <row r="2054">
          <cell r="A2054" t="str">
            <v>Mauritius</v>
          </cell>
        </row>
        <row r="2055">
          <cell r="A2055" t="str">
            <v>Mauritius</v>
          </cell>
        </row>
        <row r="2056">
          <cell r="A2056" t="str">
            <v>Mauritius</v>
          </cell>
        </row>
        <row r="2057">
          <cell r="A2057" t="str">
            <v>Mauritius</v>
          </cell>
        </row>
        <row r="2058">
          <cell r="A2058" t="str">
            <v>Mauritius</v>
          </cell>
        </row>
        <row r="2059">
          <cell r="A2059" t="str">
            <v>Mexico</v>
          </cell>
        </row>
        <row r="2060">
          <cell r="A2060" t="str">
            <v>Mexico</v>
          </cell>
        </row>
        <row r="2061">
          <cell r="A2061" t="str">
            <v>Mexico</v>
          </cell>
        </row>
        <row r="2062">
          <cell r="A2062" t="str">
            <v>Mexico</v>
          </cell>
        </row>
        <row r="2063">
          <cell r="A2063" t="str">
            <v>Mexico</v>
          </cell>
        </row>
        <row r="2064">
          <cell r="A2064" t="str">
            <v>Mexico</v>
          </cell>
        </row>
        <row r="2065">
          <cell r="A2065" t="str">
            <v>Mexico</v>
          </cell>
        </row>
        <row r="2066">
          <cell r="A2066" t="str">
            <v>Mexico</v>
          </cell>
        </row>
        <row r="2067">
          <cell r="A2067" t="str">
            <v>Mexico</v>
          </cell>
        </row>
        <row r="2068">
          <cell r="A2068" t="str">
            <v>Mexico</v>
          </cell>
        </row>
        <row r="2069">
          <cell r="A2069" t="str">
            <v>Mexico</v>
          </cell>
        </row>
        <row r="2070">
          <cell r="A2070" t="str">
            <v>Mexico</v>
          </cell>
        </row>
        <row r="2071">
          <cell r="A2071" t="str">
            <v>Mexico</v>
          </cell>
        </row>
        <row r="2072">
          <cell r="A2072" t="str">
            <v>Mexico</v>
          </cell>
        </row>
        <row r="2073">
          <cell r="A2073" t="str">
            <v>Mexico</v>
          </cell>
        </row>
        <row r="2074">
          <cell r="A2074" t="str">
            <v>Mexico</v>
          </cell>
        </row>
        <row r="2075">
          <cell r="A2075" t="str">
            <v>Mexico</v>
          </cell>
        </row>
        <row r="2076">
          <cell r="A2076" t="str">
            <v>Micronesia (FS of)</v>
          </cell>
        </row>
        <row r="2077">
          <cell r="A2077" t="str">
            <v>Micronesia (FS of)</v>
          </cell>
        </row>
        <row r="2078">
          <cell r="A2078" t="str">
            <v>Micronesia (FS of)</v>
          </cell>
        </row>
        <row r="2079">
          <cell r="A2079" t="str">
            <v>Micronesia (FS of)</v>
          </cell>
        </row>
        <row r="2080">
          <cell r="A2080" t="str">
            <v>Micronesia (FS of)</v>
          </cell>
        </row>
        <row r="2081">
          <cell r="A2081" t="str">
            <v>Micronesia (FS of)</v>
          </cell>
        </row>
        <row r="2082">
          <cell r="A2082" t="str">
            <v>Micronesia (FS of)</v>
          </cell>
        </row>
        <row r="2083">
          <cell r="A2083" t="str">
            <v>Micronesia (FS of)</v>
          </cell>
        </row>
        <row r="2084">
          <cell r="A2084" t="str">
            <v>Micronesia (FS of)</v>
          </cell>
        </row>
        <row r="2085">
          <cell r="A2085" t="str">
            <v>Micronesia (FS of)</v>
          </cell>
        </row>
        <row r="2086">
          <cell r="A2086" t="str">
            <v>Micronesia (FS of)</v>
          </cell>
        </row>
        <row r="2087">
          <cell r="A2087" t="str">
            <v>Micronesia (FS of)</v>
          </cell>
        </row>
        <row r="2088">
          <cell r="A2088" t="str">
            <v>Micronesia (FS of)</v>
          </cell>
        </row>
        <row r="2089">
          <cell r="A2089" t="str">
            <v>Micronesia (FS of)</v>
          </cell>
        </row>
        <row r="2090">
          <cell r="A2090" t="str">
            <v>Micronesia (FS of)</v>
          </cell>
        </row>
        <row r="2091">
          <cell r="A2091" t="str">
            <v>Micronesia (FS of)</v>
          </cell>
        </row>
        <row r="2092">
          <cell r="A2092" t="str">
            <v>Micronesia (FS of)</v>
          </cell>
        </row>
        <row r="2093">
          <cell r="A2093" t="str">
            <v>Monaco</v>
          </cell>
        </row>
        <row r="2094">
          <cell r="A2094" t="str">
            <v>Monaco</v>
          </cell>
        </row>
        <row r="2095">
          <cell r="A2095" t="str">
            <v>Monaco</v>
          </cell>
        </row>
        <row r="2096">
          <cell r="A2096" t="str">
            <v>Monaco</v>
          </cell>
        </row>
        <row r="2097">
          <cell r="A2097" t="str">
            <v>Monaco</v>
          </cell>
        </row>
        <row r="2098">
          <cell r="A2098" t="str">
            <v>Monaco</v>
          </cell>
        </row>
        <row r="2099">
          <cell r="A2099" t="str">
            <v>Monaco</v>
          </cell>
        </row>
        <row r="2100">
          <cell r="A2100" t="str">
            <v>Monaco</v>
          </cell>
        </row>
        <row r="2101">
          <cell r="A2101" t="str">
            <v>Monaco</v>
          </cell>
        </row>
        <row r="2102">
          <cell r="A2102" t="str">
            <v>Monaco</v>
          </cell>
        </row>
        <row r="2103">
          <cell r="A2103" t="str">
            <v>Monaco</v>
          </cell>
        </row>
        <row r="2104">
          <cell r="A2104" t="str">
            <v>Monaco</v>
          </cell>
        </row>
        <row r="2105">
          <cell r="A2105" t="str">
            <v>Monaco</v>
          </cell>
        </row>
        <row r="2106">
          <cell r="A2106" t="str">
            <v>Monaco</v>
          </cell>
        </row>
        <row r="2107">
          <cell r="A2107" t="str">
            <v>Monaco</v>
          </cell>
        </row>
        <row r="2108">
          <cell r="A2108" t="str">
            <v>Monaco</v>
          </cell>
        </row>
        <row r="2109">
          <cell r="A2109" t="str">
            <v>Mongolia</v>
          </cell>
        </row>
        <row r="2110">
          <cell r="A2110" t="str">
            <v>Mongolia</v>
          </cell>
        </row>
        <row r="2111">
          <cell r="A2111" t="str">
            <v>Mongolia</v>
          </cell>
        </row>
        <row r="2112">
          <cell r="A2112" t="str">
            <v>Mongolia</v>
          </cell>
        </row>
        <row r="2113">
          <cell r="A2113" t="str">
            <v>Mongolia</v>
          </cell>
        </row>
        <row r="2114">
          <cell r="A2114" t="str">
            <v>Mongolia</v>
          </cell>
        </row>
        <row r="2115">
          <cell r="A2115" t="str">
            <v>Mongolia</v>
          </cell>
        </row>
        <row r="2116">
          <cell r="A2116" t="str">
            <v>Mongolia</v>
          </cell>
        </row>
        <row r="2117">
          <cell r="A2117" t="str">
            <v>Mongolia</v>
          </cell>
        </row>
        <row r="2118">
          <cell r="A2118" t="str">
            <v>Mongolia</v>
          </cell>
        </row>
        <row r="2119">
          <cell r="A2119" t="str">
            <v>Mongolia</v>
          </cell>
        </row>
        <row r="2120">
          <cell r="A2120" t="str">
            <v>Mongolia</v>
          </cell>
        </row>
        <row r="2121">
          <cell r="A2121" t="str">
            <v>Mongolia</v>
          </cell>
        </row>
        <row r="2122">
          <cell r="A2122" t="str">
            <v>Mongolia</v>
          </cell>
        </row>
        <row r="2123">
          <cell r="A2123" t="str">
            <v>Mongolia</v>
          </cell>
        </row>
        <row r="2124">
          <cell r="A2124" t="str">
            <v>Mongolia</v>
          </cell>
        </row>
        <row r="2125">
          <cell r="A2125" t="str">
            <v>Mongolia</v>
          </cell>
        </row>
        <row r="2126">
          <cell r="A2126" t="str">
            <v>Montenegro</v>
          </cell>
        </row>
        <row r="2127">
          <cell r="A2127" t="str">
            <v>Montenegro</v>
          </cell>
        </row>
        <row r="2128">
          <cell r="A2128" t="str">
            <v>Montenegro</v>
          </cell>
        </row>
        <row r="2129">
          <cell r="A2129" t="str">
            <v>Montenegro</v>
          </cell>
        </row>
        <row r="2130">
          <cell r="A2130" t="str">
            <v>Montenegro</v>
          </cell>
        </row>
        <row r="2131">
          <cell r="A2131" t="str">
            <v>Montenegro</v>
          </cell>
        </row>
        <row r="2132">
          <cell r="A2132" t="str">
            <v>Montenegro</v>
          </cell>
        </row>
        <row r="2133">
          <cell r="A2133" t="str">
            <v>Montenegro</v>
          </cell>
        </row>
        <row r="2134">
          <cell r="A2134" t="str">
            <v>Montenegro</v>
          </cell>
        </row>
        <row r="2135">
          <cell r="A2135" t="str">
            <v>Montenegro</v>
          </cell>
        </row>
        <row r="2136">
          <cell r="A2136" t="str">
            <v>Montenegro</v>
          </cell>
        </row>
        <row r="2137">
          <cell r="A2137" t="str">
            <v>Montenegro</v>
          </cell>
        </row>
        <row r="2138">
          <cell r="A2138" t="str">
            <v>Montenegro</v>
          </cell>
        </row>
        <row r="2139">
          <cell r="A2139" t="str">
            <v>Montenegro</v>
          </cell>
        </row>
        <row r="2140">
          <cell r="A2140" t="str">
            <v>Montenegro</v>
          </cell>
        </row>
        <row r="2141">
          <cell r="A2141" t="str">
            <v>Montenegro</v>
          </cell>
        </row>
        <row r="2142">
          <cell r="A2142" t="str">
            <v>Montenegro</v>
          </cell>
        </row>
        <row r="2143">
          <cell r="A2143" t="str">
            <v>Montserrat</v>
          </cell>
        </row>
        <row r="2144">
          <cell r="A2144" t="str">
            <v>Montserrat</v>
          </cell>
        </row>
        <row r="2145">
          <cell r="A2145" t="str">
            <v>Montserrat</v>
          </cell>
        </row>
        <row r="2146">
          <cell r="A2146" t="str">
            <v>Montserrat</v>
          </cell>
        </row>
        <row r="2147">
          <cell r="A2147" t="str">
            <v>Montserrat</v>
          </cell>
        </row>
        <row r="2148">
          <cell r="A2148" t="str">
            <v>Montserrat</v>
          </cell>
        </row>
        <row r="2149">
          <cell r="A2149" t="str">
            <v>Montserrat</v>
          </cell>
        </row>
        <row r="2150">
          <cell r="A2150" t="str">
            <v>Montserrat</v>
          </cell>
        </row>
        <row r="2151">
          <cell r="A2151" t="str">
            <v>Montserrat</v>
          </cell>
        </row>
        <row r="2152">
          <cell r="A2152" t="str">
            <v>Montserrat</v>
          </cell>
        </row>
        <row r="2153">
          <cell r="A2153" t="str">
            <v>Montserrat</v>
          </cell>
        </row>
        <row r="2154">
          <cell r="A2154" t="str">
            <v>Montserrat</v>
          </cell>
        </row>
        <row r="2155">
          <cell r="A2155" t="str">
            <v>Montserrat</v>
          </cell>
        </row>
        <row r="2156">
          <cell r="A2156" t="str">
            <v>Montserrat</v>
          </cell>
        </row>
        <row r="2157">
          <cell r="A2157" t="str">
            <v>Montserrat</v>
          </cell>
        </row>
        <row r="2158">
          <cell r="A2158" t="str">
            <v>Montserrat</v>
          </cell>
        </row>
        <row r="2159">
          <cell r="A2159" t="str">
            <v>Montserrat</v>
          </cell>
        </row>
        <row r="2160">
          <cell r="A2160" t="str">
            <v>Morocco</v>
          </cell>
        </row>
        <row r="2161">
          <cell r="A2161" t="str">
            <v>Morocco</v>
          </cell>
        </row>
        <row r="2162">
          <cell r="A2162" t="str">
            <v>Morocco</v>
          </cell>
        </row>
        <row r="2163">
          <cell r="A2163" t="str">
            <v>Morocco</v>
          </cell>
        </row>
        <row r="2164">
          <cell r="A2164" t="str">
            <v>Morocco</v>
          </cell>
        </row>
        <row r="2165">
          <cell r="A2165" t="str">
            <v>Morocco</v>
          </cell>
        </row>
        <row r="2166">
          <cell r="A2166" t="str">
            <v>Morocco</v>
          </cell>
        </row>
        <row r="2167">
          <cell r="A2167" t="str">
            <v>Morocco</v>
          </cell>
        </row>
        <row r="2168">
          <cell r="A2168" t="str">
            <v>Morocco</v>
          </cell>
        </row>
        <row r="2169">
          <cell r="A2169" t="str">
            <v>Morocco</v>
          </cell>
        </row>
        <row r="2170">
          <cell r="A2170" t="str">
            <v>Morocco</v>
          </cell>
        </row>
        <row r="2171">
          <cell r="A2171" t="str">
            <v>Morocco</v>
          </cell>
        </row>
        <row r="2172">
          <cell r="A2172" t="str">
            <v>Morocco</v>
          </cell>
        </row>
        <row r="2173">
          <cell r="A2173" t="str">
            <v>Morocco</v>
          </cell>
        </row>
        <row r="2174">
          <cell r="A2174" t="str">
            <v>Morocco</v>
          </cell>
        </row>
        <row r="2175">
          <cell r="A2175" t="str">
            <v>Morocco</v>
          </cell>
        </row>
        <row r="2176">
          <cell r="A2176" t="str">
            <v>Morocco</v>
          </cell>
        </row>
        <row r="2177">
          <cell r="A2177" t="str">
            <v>Mozambique</v>
          </cell>
        </row>
        <row r="2178">
          <cell r="A2178" t="str">
            <v>Mozambique</v>
          </cell>
        </row>
        <row r="2179">
          <cell r="A2179" t="str">
            <v>Mozambique</v>
          </cell>
        </row>
        <row r="2180">
          <cell r="A2180" t="str">
            <v>Mozambique</v>
          </cell>
        </row>
        <row r="2181">
          <cell r="A2181" t="str">
            <v>Mozambique</v>
          </cell>
        </row>
        <row r="2182">
          <cell r="A2182" t="str">
            <v>Mozambique</v>
          </cell>
        </row>
        <row r="2183">
          <cell r="A2183" t="str">
            <v>Mozambique</v>
          </cell>
        </row>
        <row r="2184">
          <cell r="A2184" t="str">
            <v>Mozambique</v>
          </cell>
        </row>
        <row r="2185">
          <cell r="A2185" t="str">
            <v>Mozambique</v>
          </cell>
        </row>
        <row r="2186">
          <cell r="A2186" t="str">
            <v>Mozambique</v>
          </cell>
        </row>
        <row r="2187">
          <cell r="A2187" t="str">
            <v>Mozambique</v>
          </cell>
        </row>
        <row r="2188">
          <cell r="A2188" t="str">
            <v>Mozambique</v>
          </cell>
        </row>
        <row r="2189">
          <cell r="A2189" t="str">
            <v>Mozambique</v>
          </cell>
        </row>
        <row r="2190">
          <cell r="A2190" t="str">
            <v>Mozambique</v>
          </cell>
        </row>
        <row r="2191">
          <cell r="A2191" t="str">
            <v>Mozambique</v>
          </cell>
        </row>
        <row r="2192">
          <cell r="A2192" t="str">
            <v>Mozambique</v>
          </cell>
        </row>
        <row r="2193">
          <cell r="A2193" t="str">
            <v>Mozambique</v>
          </cell>
        </row>
        <row r="2194">
          <cell r="A2194" t="str">
            <v>Myanmar</v>
          </cell>
        </row>
        <row r="2195">
          <cell r="A2195" t="str">
            <v>Myanmar</v>
          </cell>
        </row>
        <row r="2196">
          <cell r="A2196" t="str">
            <v>Myanmar</v>
          </cell>
        </row>
        <row r="2197">
          <cell r="A2197" t="str">
            <v>Myanmar</v>
          </cell>
        </row>
        <row r="2198">
          <cell r="A2198" t="str">
            <v>Myanmar</v>
          </cell>
        </row>
        <row r="2199">
          <cell r="A2199" t="str">
            <v>Myanmar</v>
          </cell>
        </row>
        <row r="2200">
          <cell r="A2200" t="str">
            <v>Myanmar</v>
          </cell>
        </row>
        <row r="2201">
          <cell r="A2201" t="str">
            <v>Myanmar</v>
          </cell>
        </row>
        <row r="2202">
          <cell r="A2202" t="str">
            <v>Myanmar</v>
          </cell>
        </row>
        <row r="2203">
          <cell r="A2203" t="str">
            <v>Myanmar</v>
          </cell>
        </row>
        <row r="2204">
          <cell r="A2204" t="str">
            <v>Myanmar</v>
          </cell>
        </row>
        <row r="2205">
          <cell r="A2205" t="str">
            <v>Myanmar</v>
          </cell>
        </row>
        <row r="2206">
          <cell r="A2206" t="str">
            <v>Myanmar</v>
          </cell>
        </row>
        <row r="2207">
          <cell r="A2207" t="str">
            <v>Myanmar</v>
          </cell>
        </row>
        <row r="2208">
          <cell r="A2208" t="str">
            <v>Myanmar</v>
          </cell>
        </row>
        <row r="2209">
          <cell r="A2209" t="str">
            <v>Myanmar</v>
          </cell>
        </row>
        <row r="2210">
          <cell r="A2210" t="str">
            <v>Myanmar</v>
          </cell>
        </row>
        <row r="2211">
          <cell r="A2211" t="str">
            <v>Namibia</v>
          </cell>
        </row>
        <row r="2212">
          <cell r="A2212" t="str">
            <v>Namibia</v>
          </cell>
        </row>
        <row r="2213">
          <cell r="A2213" t="str">
            <v>Namibia</v>
          </cell>
        </row>
        <row r="2214">
          <cell r="A2214" t="str">
            <v>Namibia</v>
          </cell>
        </row>
        <row r="2215">
          <cell r="A2215" t="str">
            <v>Namibia</v>
          </cell>
        </row>
        <row r="2216">
          <cell r="A2216" t="str">
            <v>Namibia</v>
          </cell>
        </row>
        <row r="2217">
          <cell r="A2217" t="str">
            <v>Namibia</v>
          </cell>
        </row>
        <row r="2218">
          <cell r="A2218" t="str">
            <v>Namibia</v>
          </cell>
        </row>
        <row r="2219">
          <cell r="A2219" t="str">
            <v>Namibia</v>
          </cell>
        </row>
        <row r="2220">
          <cell r="A2220" t="str">
            <v>Namibia</v>
          </cell>
        </row>
        <row r="2221">
          <cell r="A2221" t="str">
            <v>Namibia</v>
          </cell>
        </row>
        <row r="2222">
          <cell r="A2222" t="str">
            <v>Namibia</v>
          </cell>
        </row>
        <row r="2223">
          <cell r="A2223" t="str">
            <v>Namibia</v>
          </cell>
        </row>
        <row r="2224">
          <cell r="A2224" t="str">
            <v>Namibia</v>
          </cell>
        </row>
        <row r="2225">
          <cell r="A2225" t="str">
            <v>Namibia</v>
          </cell>
        </row>
        <row r="2226">
          <cell r="A2226" t="str">
            <v>Namibia</v>
          </cell>
        </row>
        <row r="2227">
          <cell r="A2227" t="str">
            <v>Namibia</v>
          </cell>
        </row>
        <row r="2228">
          <cell r="A2228" t="str">
            <v>Nauru</v>
          </cell>
        </row>
        <row r="2229">
          <cell r="A2229" t="str">
            <v>Nauru</v>
          </cell>
        </row>
        <row r="2230">
          <cell r="A2230" t="str">
            <v>Nauru</v>
          </cell>
        </row>
        <row r="2231">
          <cell r="A2231" t="str">
            <v>Nauru</v>
          </cell>
        </row>
        <row r="2232">
          <cell r="A2232" t="str">
            <v>Nauru</v>
          </cell>
        </row>
        <row r="2233">
          <cell r="A2233" t="str">
            <v>Nauru</v>
          </cell>
        </row>
        <row r="2234">
          <cell r="A2234" t="str">
            <v>Nauru</v>
          </cell>
        </row>
        <row r="2235">
          <cell r="A2235" t="str">
            <v>Nauru</v>
          </cell>
        </row>
        <row r="2236">
          <cell r="A2236" t="str">
            <v>Nauru</v>
          </cell>
        </row>
        <row r="2237">
          <cell r="A2237" t="str">
            <v>Nauru</v>
          </cell>
        </row>
        <row r="2238">
          <cell r="A2238" t="str">
            <v>Nauru</v>
          </cell>
        </row>
        <row r="2239">
          <cell r="A2239" t="str">
            <v>Nauru</v>
          </cell>
        </row>
        <row r="2240">
          <cell r="A2240" t="str">
            <v>Nauru</v>
          </cell>
        </row>
        <row r="2241">
          <cell r="A2241" t="str">
            <v>Nauru</v>
          </cell>
        </row>
        <row r="2242">
          <cell r="A2242" t="str">
            <v>Nauru</v>
          </cell>
        </row>
        <row r="2243">
          <cell r="A2243" t="str">
            <v>Nauru</v>
          </cell>
        </row>
        <row r="2244">
          <cell r="A2244" t="str">
            <v>Nauru</v>
          </cell>
        </row>
        <row r="2245">
          <cell r="A2245" t="str">
            <v>Nepal</v>
          </cell>
        </row>
        <row r="2246">
          <cell r="A2246" t="str">
            <v>Nepal</v>
          </cell>
        </row>
        <row r="2247">
          <cell r="A2247" t="str">
            <v>Nepal</v>
          </cell>
        </row>
        <row r="2248">
          <cell r="A2248" t="str">
            <v>Nepal</v>
          </cell>
        </row>
        <row r="2249">
          <cell r="A2249" t="str">
            <v>Nepal</v>
          </cell>
        </row>
        <row r="2250">
          <cell r="A2250" t="str">
            <v>Nepal</v>
          </cell>
        </row>
        <row r="2251">
          <cell r="A2251" t="str">
            <v>Nepal</v>
          </cell>
        </row>
        <row r="2252">
          <cell r="A2252" t="str">
            <v>Nepal</v>
          </cell>
        </row>
        <row r="2253">
          <cell r="A2253" t="str">
            <v>Nepal</v>
          </cell>
        </row>
        <row r="2254">
          <cell r="A2254" t="str">
            <v>Nepal</v>
          </cell>
        </row>
        <row r="2255">
          <cell r="A2255" t="str">
            <v>Nepal</v>
          </cell>
        </row>
        <row r="2256">
          <cell r="A2256" t="str">
            <v>Nepal</v>
          </cell>
        </row>
        <row r="2257">
          <cell r="A2257" t="str">
            <v>Nepal</v>
          </cell>
        </row>
        <row r="2258">
          <cell r="A2258" t="str">
            <v>Nepal</v>
          </cell>
        </row>
        <row r="2259">
          <cell r="A2259" t="str">
            <v>Nepal</v>
          </cell>
        </row>
        <row r="2260">
          <cell r="A2260" t="str">
            <v>Nepal</v>
          </cell>
        </row>
        <row r="2261">
          <cell r="A2261" t="str">
            <v>Nepal</v>
          </cell>
        </row>
        <row r="2262">
          <cell r="A2262" t="str">
            <v>Netherlands</v>
          </cell>
        </row>
        <row r="2263">
          <cell r="A2263" t="str">
            <v>Netherlands</v>
          </cell>
        </row>
        <row r="2264">
          <cell r="A2264" t="str">
            <v>Netherlands</v>
          </cell>
        </row>
        <row r="2265">
          <cell r="A2265" t="str">
            <v>Netherlands</v>
          </cell>
        </row>
        <row r="2266">
          <cell r="A2266" t="str">
            <v>Netherlands</v>
          </cell>
        </row>
        <row r="2267">
          <cell r="A2267" t="str">
            <v>Netherlands</v>
          </cell>
        </row>
        <row r="2268">
          <cell r="A2268" t="str">
            <v>Netherlands</v>
          </cell>
        </row>
        <row r="2269">
          <cell r="A2269" t="str">
            <v>Netherlands</v>
          </cell>
        </row>
        <row r="2270">
          <cell r="A2270" t="str">
            <v>Netherlands</v>
          </cell>
        </row>
        <row r="2271">
          <cell r="A2271" t="str">
            <v>Netherlands</v>
          </cell>
        </row>
        <row r="2272">
          <cell r="A2272" t="str">
            <v>Netherlands</v>
          </cell>
        </row>
        <row r="2273">
          <cell r="A2273" t="str">
            <v>Netherlands</v>
          </cell>
        </row>
        <row r="2274">
          <cell r="A2274" t="str">
            <v>Netherlands</v>
          </cell>
        </row>
        <row r="2275">
          <cell r="A2275" t="str">
            <v>Netherlands</v>
          </cell>
        </row>
        <row r="2276">
          <cell r="A2276" t="str">
            <v>Netherlands</v>
          </cell>
        </row>
        <row r="2277">
          <cell r="A2277" t="str">
            <v>Netherlands</v>
          </cell>
        </row>
        <row r="2278">
          <cell r="A2278" t="str">
            <v>Netherlands</v>
          </cell>
        </row>
        <row r="2279">
          <cell r="A2279" t="str">
            <v>Netherlands Antilles</v>
          </cell>
        </row>
        <row r="2280">
          <cell r="A2280" t="str">
            <v>Netherlands Antilles</v>
          </cell>
        </row>
        <row r="2281">
          <cell r="A2281" t="str">
            <v>Netherlands Antilles</v>
          </cell>
        </row>
        <row r="2282">
          <cell r="A2282" t="str">
            <v>Netherlands Antilles</v>
          </cell>
        </row>
        <row r="2283">
          <cell r="A2283" t="str">
            <v>Netherlands Antilles</v>
          </cell>
        </row>
        <row r="2284">
          <cell r="A2284" t="str">
            <v>Netherlands Antilles</v>
          </cell>
        </row>
        <row r="2285">
          <cell r="A2285" t="str">
            <v>Netherlands Antilles</v>
          </cell>
        </row>
        <row r="2286">
          <cell r="A2286" t="str">
            <v>Netherlands Antilles</v>
          </cell>
        </row>
        <row r="2287">
          <cell r="A2287" t="str">
            <v>Netherlands Antilles</v>
          </cell>
        </row>
        <row r="2288">
          <cell r="A2288" t="str">
            <v>Netherlands Antilles</v>
          </cell>
        </row>
        <row r="2289">
          <cell r="A2289" t="str">
            <v>Netherlands Antilles</v>
          </cell>
        </row>
        <row r="2290">
          <cell r="A2290" t="str">
            <v>Netherlands Antilles</v>
          </cell>
        </row>
        <row r="2291">
          <cell r="A2291" t="str">
            <v>Netherlands Antilles</v>
          </cell>
        </row>
        <row r="2292">
          <cell r="A2292" t="str">
            <v>Netherlands Antilles</v>
          </cell>
        </row>
        <row r="2293">
          <cell r="A2293" t="str">
            <v>Netherlands Antilles</v>
          </cell>
        </row>
        <row r="2294">
          <cell r="A2294" t="str">
            <v>Netherlands Antilles</v>
          </cell>
        </row>
        <row r="2295">
          <cell r="A2295" t="str">
            <v>Netherlands Antilles</v>
          </cell>
        </row>
        <row r="2296">
          <cell r="A2296" t="str">
            <v>New Caledonia</v>
          </cell>
        </row>
        <row r="2297">
          <cell r="A2297" t="str">
            <v>New Caledonia</v>
          </cell>
        </row>
        <row r="2298">
          <cell r="A2298" t="str">
            <v>New Caledonia</v>
          </cell>
        </row>
        <row r="2299">
          <cell r="A2299" t="str">
            <v>New Caledonia</v>
          </cell>
        </row>
        <row r="2300">
          <cell r="A2300" t="str">
            <v>New Caledonia</v>
          </cell>
        </row>
        <row r="2301">
          <cell r="A2301" t="str">
            <v>New Caledonia</v>
          </cell>
        </row>
        <row r="2302">
          <cell r="A2302" t="str">
            <v>New Caledonia</v>
          </cell>
        </row>
        <row r="2303">
          <cell r="A2303" t="str">
            <v>New Caledonia</v>
          </cell>
        </row>
        <row r="2304">
          <cell r="A2304" t="str">
            <v>New Caledonia</v>
          </cell>
        </row>
        <row r="2305">
          <cell r="A2305" t="str">
            <v>New Caledonia</v>
          </cell>
        </row>
        <row r="2306">
          <cell r="A2306" t="str">
            <v>New Caledonia</v>
          </cell>
        </row>
        <row r="2307">
          <cell r="A2307" t="str">
            <v>New Caledonia</v>
          </cell>
        </row>
        <row r="2308">
          <cell r="A2308" t="str">
            <v>New Caledonia</v>
          </cell>
        </row>
        <row r="2309">
          <cell r="A2309" t="str">
            <v>New Caledonia</v>
          </cell>
        </row>
        <row r="2310">
          <cell r="A2310" t="str">
            <v>New Caledonia</v>
          </cell>
        </row>
        <row r="2311">
          <cell r="A2311" t="str">
            <v>New Caledonia</v>
          </cell>
        </row>
        <row r="2312">
          <cell r="A2312" t="str">
            <v>New Caledonia</v>
          </cell>
        </row>
        <row r="2313">
          <cell r="A2313" t="str">
            <v>New Zealand</v>
          </cell>
        </row>
        <row r="2314">
          <cell r="A2314" t="str">
            <v>New Zealand</v>
          </cell>
        </row>
        <row r="2315">
          <cell r="A2315" t="str">
            <v>New Zealand</v>
          </cell>
        </row>
        <row r="2316">
          <cell r="A2316" t="str">
            <v>New Zealand</v>
          </cell>
        </row>
        <row r="2317">
          <cell r="A2317" t="str">
            <v>New Zealand</v>
          </cell>
        </row>
        <row r="2318">
          <cell r="A2318" t="str">
            <v>New Zealand</v>
          </cell>
        </row>
        <row r="2319">
          <cell r="A2319" t="str">
            <v>New Zealand</v>
          </cell>
        </row>
        <row r="2320">
          <cell r="A2320" t="str">
            <v>New Zealand</v>
          </cell>
        </row>
        <row r="2321">
          <cell r="A2321" t="str">
            <v>New Zealand</v>
          </cell>
        </row>
        <row r="2322">
          <cell r="A2322" t="str">
            <v>New Zealand</v>
          </cell>
        </row>
        <row r="2323">
          <cell r="A2323" t="str">
            <v>New Zealand</v>
          </cell>
        </row>
        <row r="2324">
          <cell r="A2324" t="str">
            <v>New Zealand</v>
          </cell>
        </row>
        <row r="2325">
          <cell r="A2325" t="str">
            <v>New Zealand</v>
          </cell>
        </row>
        <row r="2326">
          <cell r="A2326" t="str">
            <v>New Zealand</v>
          </cell>
        </row>
        <row r="2327">
          <cell r="A2327" t="str">
            <v>New Zealand</v>
          </cell>
        </row>
        <row r="2328">
          <cell r="A2328" t="str">
            <v>New Zealand</v>
          </cell>
        </row>
        <row r="2329">
          <cell r="A2329" t="str">
            <v>New Zealand</v>
          </cell>
        </row>
        <row r="2330">
          <cell r="A2330" t="str">
            <v>Nicaragua</v>
          </cell>
        </row>
        <row r="2331">
          <cell r="A2331" t="str">
            <v>Nicaragua</v>
          </cell>
        </row>
        <row r="2332">
          <cell r="A2332" t="str">
            <v>Nicaragua</v>
          </cell>
        </row>
        <row r="2333">
          <cell r="A2333" t="str">
            <v>Nicaragua</v>
          </cell>
        </row>
        <row r="2334">
          <cell r="A2334" t="str">
            <v>Nicaragua</v>
          </cell>
        </row>
        <row r="2335">
          <cell r="A2335" t="str">
            <v>Nicaragua</v>
          </cell>
        </row>
        <row r="2336">
          <cell r="A2336" t="str">
            <v>Nicaragua</v>
          </cell>
        </row>
        <row r="2337">
          <cell r="A2337" t="str">
            <v>Nicaragua</v>
          </cell>
        </row>
        <row r="2338">
          <cell r="A2338" t="str">
            <v>Nicaragua</v>
          </cell>
        </row>
        <row r="2339">
          <cell r="A2339" t="str">
            <v>Nicaragua</v>
          </cell>
        </row>
        <row r="2340">
          <cell r="A2340" t="str">
            <v>Nicaragua</v>
          </cell>
        </row>
        <row r="2341">
          <cell r="A2341" t="str">
            <v>Nicaragua</v>
          </cell>
        </row>
        <row r="2342">
          <cell r="A2342" t="str">
            <v>Nicaragua</v>
          </cell>
        </row>
        <row r="2343">
          <cell r="A2343" t="str">
            <v>Nicaragua</v>
          </cell>
        </row>
        <row r="2344">
          <cell r="A2344" t="str">
            <v>Nicaragua</v>
          </cell>
        </row>
        <row r="2345">
          <cell r="A2345" t="str">
            <v>Nicaragua</v>
          </cell>
        </row>
        <row r="2346">
          <cell r="A2346" t="str">
            <v>Nicaragua</v>
          </cell>
        </row>
        <row r="2347">
          <cell r="A2347" t="str">
            <v>Niger</v>
          </cell>
        </row>
        <row r="2348">
          <cell r="A2348" t="str">
            <v>Niger</v>
          </cell>
        </row>
        <row r="2349">
          <cell r="A2349" t="str">
            <v>Niger</v>
          </cell>
        </row>
        <row r="2350">
          <cell r="A2350" t="str">
            <v>Niger</v>
          </cell>
        </row>
        <row r="2351">
          <cell r="A2351" t="str">
            <v>Niger</v>
          </cell>
        </row>
        <row r="2352">
          <cell r="A2352" t="str">
            <v>Niger</v>
          </cell>
        </row>
        <row r="2353">
          <cell r="A2353" t="str">
            <v>Niger</v>
          </cell>
        </row>
        <row r="2354">
          <cell r="A2354" t="str">
            <v>Niger</v>
          </cell>
        </row>
        <row r="2355">
          <cell r="A2355" t="str">
            <v>Niger</v>
          </cell>
        </row>
        <row r="2356">
          <cell r="A2356" t="str">
            <v>Niger</v>
          </cell>
        </row>
        <row r="2357">
          <cell r="A2357" t="str">
            <v>Niger</v>
          </cell>
        </row>
        <row r="2358">
          <cell r="A2358" t="str">
            <v>Niger</v>
          </cell>
        </row>
        <row r="2359">
          <cell r="A2359" t="str">
            <v>Niger</v>
          </cell>
        </row>
        <row r="2360">
          <cell r="A2360" t="str">
            <v>Niger</v>
          </cell>
        </row>
        <row r="2361">
          <cell r="A2361" t="str">
            <v>Niger</v>
          </cell>
        </row>
        <row r="2362">
          <cell r="A2362" t="str">
            <v>Niger</v>
          </cell>
        </row>
        <row r="2363">
          <cell r="A2363" t="str">
            <v>Niger</v>
          </cell>
        </row>
        <row r="2364">
          <cell r="A2364" t="str">
            <v>Nigeria</v>
          </cell>
        </row>
        <row r="2365">
          <cell r="A2365" t="str">
            <v>Nigeria</v>
          </cell>
        </row>
        <row r="2366">
          <cell r="A2366" t="str">
            <v>Nigeria</v>
          </cell>
        </row>
        <row r="2367">
          <cell r="A2367" t="str">
            <v>Nigeria</v>
          </cell>
        </row>
        <row r="2368">
          <cell r="A2368" t="str">
            <v>Nigeria</v>
          </cell>
        </row>
        <row r="2369">
          <cell r="A2369" t="str">
            <v>Nigeria</v>
          </cell>
        </row>
        <row r="2370">
          <cell r="A2370" t="str">
            <v>Nigeria</v>
          </cell>
        </row>
        <row r="2371">
          <cell r="A2371" t="str">
            <v>Nigeria</v>
          </cell>
        </row>
        <row r="2372">
          <cell r="A2372" t="str">
            <v>Nigeria</v>
          </cell>
        </row>
        <row r="2373">
          <cell r="A2373" t="str">
            <v>Nigeria</v>
          </cell>
        </row>
        <row r="2374">
          <cell r="A2374" t="str">
            <v>Nigeria</v>
          </cell>
        </row>
        <row r="2375">
          <cell r="A2375" t="str">
            <v>Nigeria</v>
          </cell>
        </row>
        <row r="2376">
          <cell r="A2376" t="str">
            <v>Nigeria</v>
          </cell>
        </row>
        <row r="2377">
          <cell r="A2377" t="str">
            <v>Nigeria</v>
          </cell>
        </row>
        <row r="2378">
          <cell r="A2378" t="str">
            <v>Nigeria</v>
          </cell>
        </row>
        <row r="2379">
          <cell r="A2379" t="str">
            <v>Nigeria</v>
          </cell>
        </row>
        <row r="2380">
          <cell r="A2380" t="str">
            <v>Nigeria</v>
          </cell>
        </row>
        <row r="2381">
          <cell r="A2381" t="str">
            <v>Norway</v>
          </cell>
        </row>
        <row r="2382">
          <cell r="A2382" t="str">
            <v>Norway</v>
          </cell>
        </row>
        <row r="2383">
          <cell r="A2383" t="str">
            <v>Norway</v>
          </cell>
        </row>
        <row r="2384">
          <cell r="A2384" t="str">
            <v>Norway</v>
          </cell>
        </row>
        <row r="2385">
          <cell r="A2385" t="str">
            <v>Norway</v>
          </cell>
        </row>
        <row r="2386">
          <cell r="A2386" t="str">
            <v>Norway</v>
          </cell>
        </row>
        <row r="2387">
          <cell r="A2387" t="str">
            <v>Norway</v>
          </cell>
        </row>
        <row r="2388">
          <cell r="A2388" t="str">
            <v>Norway</v>
          </cell>
        </row>
        <row r="2389">
          <cell r="A2389" t="str">
            <v>Norway</v>
          </cell>
        </row>
        <row r="2390">
          <cell r="A2390" t="str">
            <v>Norway</v>
          </cell>
        </row>
        <row r="2391">
          <cell r="A2391" t="str">
            <v>Norway</v>
          </cell>
        </row>
        <row r="2392">
          <cell r="A2392" t="str">
            <v>Norway</v>
          </cell>
        </row>
        <row r="2393">
          <cell r="A2393" t="str">
            <v>Norway</v>
          </cell>
        </row>
        <row r="2394">
          <cell r="A2394" t="str">
            <v>Norway</v>
          </cell>
        </row>
        <row r="2395">
          <cell r="A2395" t="str">
            <v>Norway</v>
          </cell>
        </row>
        <row r="2396">
          <cell r="A2396" t="str">
            <v>Norway</v>
          </cell>
        </row>
        <row r="2397">
          <cell r="A2397" t="str">
            <v>Norway</v>
          </cell>
        </row>
        <row r="2398">
          <cell r="A2398" t="str">
            <v>Oman</v>
          </cell>
        </row>
        <row r="2399">
          <cell r="A2399" t="str">
            <v>Oman</v>
          </cell>
        </row>
        <row r="2400">
          <cell r="A2400" t="str">
            <v>Oman</v>
          </cell>
        </row>
        <row r="2401">
          <cell r="A2401" t="str">
            <v>Oman</v>
          </cell>
        </row>
        <row r="2402">
          <cell r="A2402" t="str">
            <v>Oman</v>
          </cell>
        </row>
        <row r="2403">
          <cell r="A2403" t="str">
            <v>Oman</v>
          </cell>
        </row>
        <row r="2404">
          <cell r="A2404" t="str">
            <v>Oman</v>
          </cell>
        </row>
        <row r="2405">
          <cell r="A2405" t="str">
            <v>Oman</v>
          </cell>
        </row>
        <row r="2406">
          <cell r="A2406" t="str">
            <v>Oman</v>
          </cell>
        </row>
        <row r="2407">
          <cell r="A2407" t="str">
            <v>Oman</v>
          </cell>
        </row>
        <row r="2408">
          <cell r="A2408" t="str">
            <v>Oman</v>
          </cell>
        </row>
        <row r="2409">
          <cell r="A2409" t="str">
            <v>Oman</v>
          </cell>
        </row>
        <row r="2410">
          <cell r="A2410" t="str">
            <v>Oman</v>
          </cell>
        </row>
        <row r="2411">
          <cell r="A2411" t="str">
            <v>Oman</v>
          </cell>
        </row>
        <row r="2412">
          <cell r="A2412" t="str">
            <v>Oman</v>
          </cell>
        </row>
        <row r="2413">
          <cell r="A2413" t="str">
            <v>Oman</v>
          </cell>
        </row>
        <row r="2414">
          <cell r="A2414" t="str">
            <v>Oman</v>
          </cell>
        </row>
        <row r="2415">
          <cell r="A2415" t="str">
            <v>Pakistan</v>
          </cell>
        </row>
        <row r="2416">
          <cell r="A2416" t="str">
            <v>Pakistan</v>
          </cell>
        </row>
        <row r="2417">
          <cell r="A2417" t="str">
            <v>Pakistan</v>
          </cell>
        </row>
        <row r="2418">
          <cell r="A2418" t="str">
            <v>Pakistan</v>
          </cell>
        </row>
        <row r="2419">
          <cell r="A2419" t="str">
            <v>Pakistan</v>
          </cell>
        </row>
        <row r="2420">
          <cell r="A2420" t="str">
            <v>Pakistan</v>
          </cell>
        </row>
        <row r="2421">
          <cell r="A2421" t="str">
            <v>Pakistan</v>
          </cell>
        </row>
        <row r="2422">
          <cell r="A2422" t="str">
            <v>Pakistan</v>
          </cell>
        </row>
        <row r="2423">
          <cell r="A2423" t="str">
            <v>Pakistan</v>
          </cell>
        </row>
        <row r="2424">
          <cell r="A2424" t="str">
            <v>Pakistan</v>
          </cell>
        </row>
        <row r="2425">
          <cell r="A2425" t="str">
            <v>Pakistan</v>
          </cell>
        </row>
        <row r="2426">
          <cell r="A2426" t="str">
            <v>Pakistan</v>
          </cell>
        </row>
        <row r="2427">
          <cell r="A2427" t="str">
            <v>Pakistan</v>
          </cell>
        </row>
        <row r="2428">
          <cell r="A2428" t="str">
            <v>Pakistan</v>
          </cell>
        </row>
        <row r="2429">
          <cell r="A2429" t="str">
            <v>Pakistan</v>
          </cell>
        </row>
        <row r="2430">
          <cell r="A2430" t="str">
            <v>Pakistan</v>
          </cell>
        </row>
        <row r="2431">
          <cell r="A2431" t="str">
            <v>Pakistan</v>
          </cell>
        </row>
        <row r="2432">
          <cell r="A2432" t="str">
            <v>Palau</v>
          </cell>
        </row>
        <row r="2433">
          <cell r="A2433" t="str">
            <v>Palau</v>
          </cell>
        </row>
        <row r="2434">
          <cell r="A2434" t="str">
            <v>Palau</v>
          </cell>
        </row>
        <row r="2435">
          <cell r="A2435" t="str">
            <v>Palau</v>
          </cell>
        </row>
        <row r="2436">
          <cell r="A2436" t="str">
            <v>Palau</v>
          </cell>
        </row>
        <row r="2437">
          <cell r="A2437" t="str">
            <v>Palau</v>
          </cell>
        </row>
        <row r="2438">
          <cell r="A2438" t="str">
            <v>Palau</v>
          </cell>
        </row>
        <row r="2439">
          <cell r="A2439" t="str">
            <v>Palau</v>
          </cell>
        </row>
        <row r="2440">
          <cell r="A2440" t="str">
            <v>Palau</v>
          </cell>
        </row>
        <row r="2441">
          <cell r="A2441" t="str">
            <v>Palau</v>
          </cell>
        </row>
        <row r="2442">
          <cell r="A2442" t="str">
            <v>Palau</v>
          </cell>
        </row>
        <row r="2443">
          <cell r="A2443" t="str">
            <v>Palau</v>
          </cell>
        </row>
        <row r="2444">
          <cell r="A2444" t="str">
            <v>Palau</v>
          </cell>
        </row>
        <row r="2445">
          <cell r="A2445" t="str">
            <v>Palau</v>
          </cell>
        </row>
        <row r="2446">
          <cell r="A2446" t="str">
            <v>Palau</v>
          </cell>
        </row>
        <row r="2447">
          <cell r="A2447" t="str">
            <v>Palau</v>
          </cell>
        </row>
        <row r="2448">
          <cell r="A2448" t="str">
            <v>Palau</v>
          </cell>
        </row>
        <row r="2449">
          <cell r="A2449" t="str">
            <v>Panama</v>
          </cell>
        </row>
        <row r="2450">
          <cell r="A2450" t="str">
            <v>Panama</v>
          </cell>
        </row>
        <row r="2451">
          <cell r="A2451" t="str">
            <v>Panama</v>
          </cell>
        </row>
        <row r="2452">
          <cell r="A2452" t="str">
            <v>Panama</v>
          </cell>
        </row>
        <row r="2453">
          <cell r="A2453" t="str">
            <v>Panama</v>
          </cell>
        </row>
        <row r="2454">
          <cell r="A2454" t="str">
            <v>Panama</v>
          </cell>
        </row>
        <row r="2455">
          <cell r="A2455" t="str">
            <v>Panama</v>
          </cell>
        </row>
        <row r="2456">
          <cell r="A2456" t="str">
            <v>Panama</v>
          </cell>
        </row>
        <row r="2457">
          <cell r="A2457" t="str">
            <v>Panama</v>
          </cell>
        </row>
        <row r="2458">
          <cell r="A2458" t="str">
            <v>Panama</v>
          </cell>
        </row>
        <row r="2459">
          <cell r="A2459" t="str">
            <v>Panama</v>
          </cell>
        </row>
        <row r="2460">
          <cell r="A2460" t="str">
            <v>Panama</v>
          </cell>
        </row>
        <row r="2461">
          <cell r="A2461" t="str">
            <v>Panama</v>
          </cell>
        </row>
        <row r="2462">
          <cell r="A2462" t="str">
            <v>Panama</v>
          </cell>
        </row>
        <row r="2463">
          <cell r="A2463" t="str">
            <v>Panama</v>
          </cell>
        </row>
        <row r="2464">
          <cell r="A2464" t="str">
            <v>Panama</v>
          </cell>
        </row>
        <row r="2465">
          <cell r="A2465" t="str">
            <v>Panama</v>
          </cell>
        </row>
        <row r="2466">
          <cell r="A2466" t="str">
            <v>Papua New Guinea</v>
          </cell>
        </row>
        <row r="2467">
          <cell r="A2467" t="str">
            <v>Papua New Guinea</v>
          </cell>
        </row>
        <row r="2468">
          <cell r="A2468" t="str">
            <v>Papua New Guinea</v>
          </cell>
        </row>
        <row r="2469">
          <cell r="A2469" t="str">
            <v>Papua New Guinea</v>
          </cell>
        </row>
        <row r="2470">
          <cell r="A2470" t="str">
            <v>Papua New Guinea</v>
          </cell>
        </row>
        <row r="2471">
          <cell r="A2471" t="str">
            <v>Papua New Guinea</v>
          </cell>
        </row>
        <row r="2472">
          <cell r="A2472" t="str">
            <v>Papua New Guinea</v>
          </cell>
        </row>
        <row r="2473">
          <cell r="A2473" t="str">
            <v>Papua New Guinea</v>
          </cell>
        </row>
        <row r="2474">
          <cell r="A2474" t="str">
            <v>Papua New Guinea</v>
          </cell>
        </row>
        <row r="2475">
          <cell r="A2475" t="str">
            <v>Papua New Guinea</v>
          </cell>
        </row>
        <row r="2476">
          <cell r="A2476" t="str">
            <v>Papua New Guinea</v>
          </cell>
        </row>
        <row r="2477">
          <cell r="A2477" t="str">
            <v>Papua New Guinea</v>
          </cell>
        </row>
        <row r="2478">
          <cell r="A2478" t="str">
            <v>Papua New Guinea</v>
          </cell>
        </row>
        <row r="2479">
          <cell r="A2479" t="str">
            <v>Papua New Guinea</v>
          </cell>
        </row>
        <row r="2480">
          <cell r="A2480" t="str">
            <v>Papua New Guinea</v>
          </cell>
        </row>
        <row r="2481">
          <cell r="A2481" t="str">
            <v>Papua New Guinea</v>
          </cell>
        </row>
        <row r="2482">
          <cell r="A2482" t="str">
            <v>Papua New Guinea</v>
          </cell>
        </row>
        <row r="2483">
          <cell r="A2483" t="str">
            <v>Paraguay</v>
          </cell>
        </row>
        <row r="2484">
          <cell r="A2484" t="str">
            <v>Paraguay</v>
          </cell>
        </row>
        <row r="2485">
          <cell r="A2485" t="str">
            <v>Paraguay</v>
          </cell>
        </row>
        <row r="2486">
          <cell r="A2486" t="str">
            <v>Paraguay</v>
          </cell>
        </row>
        <row r="2487">
          <cell r="A2487" t="str">
            <v>Paraguay</v>
          </cell>
        </row>
        <row r="2488">
          <cell r="A2488" t="str">
            <v>Paraguay</v>
          </cell>
        </row>
        <row r="2489">
          <cell r="A2489" t="str">
            <v>Paraguay</v>
          </cell>
        </row>
        <row r="2490">
          <cell r="A2490" t="str">
            <v>Paraguay</v>
          </cell>
        </row>
        <row r="2491">
          <cell r="A2491" t="str">
            <v>Paraguay</v>
          </cell>
        </row>
        <row r="2492">
          <cell r="A2492" t="str">
            <v>Paraguay</v>
          </cell>
        </row>
        <row r="2493">
          <cell r="A2493" t="str">
            <v>Paraguay</v>
          </cell>
        </row>
        <row r="2494">
          <cell r="A2494" t="str">
            <v>Paraguay</v>
          </cell>
        </row>
        <row r="2495">
          <cell r="A2495" t="str">
            <v>Paraguay</v>
          </cell>
        </row>
        <row r="2496">
          <cell r="A2496" t="str">
            <v>Paraguay</v>
          </cell>
        </row>
        <row r="2497">
          <cell r="A2497" t="str">
            <v>Paraguay</v>
          </cell>
        </row>
        <row r="2498">
          <cell r="A2498" t="str">
            <v>Paraguay</v>
          </cell>
        </row>
        <row r="2499">
          <cell r="A2499" t="str">
            <v>Paraguay</v>
          </cell>
        </row>
        <row r="2500">
          <cell r="A2500" t="str">
            <v>Peru</v>
          </cell>
        </row>
        <row r="2501">
          <cell r="A2501" t="str">
            <v>Peru</v>
          </cell>
        </row>
        <row r="2502">
          <cell r="A2502" t="str">
            <v>Peru</v>
          </cell>
        </row>
        <row r="2503">
          <cell r="A2503" t="str">
            <v>Peru</v>
          </cell>
        </row>
        <row r="2504">
          <cell r="A2504" t="str">
            <v>Peru</v>
          </cell>
        </row>
        <row r="2505">
          <cell r="A2505" t="str">
            <v>Peru</v>
          </cell>
        </row>
        <row r="2506">
          <cell r="A2506" t="str">
            <v>Peru</v>
          </cell>
        </row>
        <row r="2507">
          <cell r="A2507" t="str">
            <v>Peru</v>
          </cell>
        </row>
        <row r="2508">
          <cell r="A2508" t="str">
            <v>Peru</v>
          </cell>
        </row>
        <row r="2509">
          <cell r="A2509" t="str">
            <v>Peru</v>
          </cell>
        </row>
        <row r="2510">
          <cell r="A2510" t="str">
            <v>Peru</v>
          </cell>
        </row>
        <row r="2511">
          <cell r="A2511" t="str">
            <v>Peru</v>
          </cell>
        </row>
        <row r="2512">
          <cell r="A2512" t="str">
            <v>Peru</v>
          </cell>
        </row>
        <row r="2513">
          <cell r="A2513" t="str">
            <v>Peru</v>
          </cell>
        </row>
        <row r="2514">
          <cell r="A2514" t="str">
            <v>Peru</v>
          </cell>
        </row>
        <row r="2515">
          <cell r="A2515" t="str">
            <v>Peru</v>
          </cell>
        </row>
        <row r="2516">
          <cell r="A2516" t="str">
            <v>Peru</v>
          </cell>
        </row>
        <row r="2517">
          <cell r="A2517" t="str">
            <v>Philippines</v>
          </cell>
        </row>
        <row r="2518">
          <cell r="A2518" t="str">
            <v>Philippines</v>
          </cell>
        </row>
        <row r="2519">
          <cell r="A2519" t="str">
            <v>Philippines</v>
          </cell>
        </row>
        <row r="2520">
          <cell r="A2520" t="str">
            <v>Philippines</v>
          </cell>
        </row>
        <row r="2521">
          <cell r="A2521" t="str">
            <v>Philippines</v>
          </cell>
        </row>
        <row r="2522">
          <cell r="A2522" t="str">
            <v>Philippines</v>
          </cell>
        </row>
        <row r="2523">
          <cell r="A2523" t="str">
            <v>Philippines</v>
          </cell>
        </row>
        <row r="2524">
          <cell r="A2524" t="str">
            <v>Philippines</v>
          </cell>
        </row>
        <row r="2525">
          <cell r="A2525" t="str">
            <v>Philippines</v>
          </cell>
        </row>
        <row r="2526">
          <cell r="A2526" t="str">
            <v>Philippines</v>
          </cell>
        </row>
        <row r="2527">
          <cell r="A2527" t="str">
            <v>Philippines</v>
          </cell>
        </row>
        <row r="2528">
          <cell r="A2528" t="str">
            <v>Philippines</v>
          </cell>
        </row>
        <row r="2529">
          <cell r="A2529" t="str">
            <v>Philippines</v>
          </cell>
        </row>
        <row r="2530">
          <cell r="A2530" t="str">
            <v>Philippines</v>
          </cell>
        </row>
        <row r="2531">
          <cell r="A2531" t="str">
            <v>Philippines</v>
          </cell>
        </row>
        <row r="2532">
          <cell r="A2532" t="str">
            <v>Philippines</v>
          </cell>
        </row>
        <row r="2533">
          <cell r="A2533" t="str">
            <v>Philippines</v>
          </cell>
        </row>
        <row r="2534">
          <cell r="A2534" t="str">
            <v>Poland</v>
          </cell>
        </row>
        <row r="2535">
          <cell r="A2535" t="str">
            <v>Poland</v>
          </cell>
        </row>
        <row r="2536">
          <cell r="A2536" t="str">
            <v>Poland</v>
          </cell>
        </row>
        <row r="2537">
          <cell r="A2537" t="str">
            <v>Poland</v>
          </cell>
        </row>
        <row r="2538">
          <cell r="A2538" t="str">
            <v>Poland</v>
          </cell>
        </row>
        <row r="2539">
          <cell r="A2539" t="str">
            <v>Poland</v>
          </cell>
        </row>
        <row r="2540">
          <cell r="A2540" t="str">
            <v>Poland</v>
          </cell>
        </row>
        <row r="2541">
          <cell r="A2541" t="str">
            <v>Poland</v>
          </cell>
        </row>
        <row r="2542">
          <cell r="A2542" t="str">
            <v>Poland</v>
          </cell>
        </row>
        <row r="2543">
          <cell r="A2543" t="str">
            <v>Poland</v>
          </cell>
        </row>
        <row r="2544">
          <cell r="A2544" t="str">
            <v>Poland</v>
          </cell>
        </row>
        <row r="2545">
          <cell r="A2545" t="str">
            <v>Poland</v>
          </cell>
        </row>
        <row r="2546">
          <cell r="A2546" t="str">
            <v>Poland</v>
          </cell>
        </row>
        <row r="2547">
          <cell r="A2547" t="str">
            <v>Poland</v>
          </cell>
        </row>
        <row r="2548">
          <cell r="A2548" t="str">
            <v>Poland</v>
          </cell>
        </row>
        <row r="2549">
          <cell r="A2549" t="str">
            <v>Poland</v>
          </cell>
        </row>
        <row r="2550">
          <cell r="A2550" t="str">
            <v>Poland</v>
          </cell>
        </row>
        <row r="2551">
          <cell r="A2551" t="str">
            <v>Portugal</v>
          </cell>
        </row>
        <row r="2552">
          <cell r="A2552" t="str">
            <v>Portugal</v>
          </cell>
        </row>
        <row r="2553">
          <cell r="A2553" t="str">
            <v>Portugal</v>
          </cell>
        </row>
        <row r="2554">
          <cell r="A2554" t="str">
            <v>Portugal</v>
          </cell>
        </row>
        <row r="2555">
          <cell r="A2555" t="str">
            <v>Portugal</v>
          </cell>
        </row>
        <row r="2556">
          <cell r="A2556" t="str">
            <v>Portugal</v>
          </cell>
        </row>
        <row r="2557">
          <cell r="A2557" t="str">
            <v>Portugal</v>
          </cell>
        </row>
        <row r="2558">
          <cell r="A2558" t="str">
            <v>Portugal</v>
          </cell>
        </row>
        <row r="2559">
          <cell r="A2559" t="str">
            <v>Portugal</v>
          </cell>
        </row>
        <row r="2560">
          <cell r="A2560" t="str">
            <v>Portugal</v>
          </cell>
        </row>
        <row r="2561">
          <cell r="A2561" t="str">
            <v>Portugal</v>
          </cell>
        </row>
        <row r="2562">
          <cell r="A2562" t="str">
            <v>Portugal</v>
          </cell>
        </row>
        <row r="2563">
          <cell r="A2563" t="str">
            <v>Portugal</v>
          </cell>
        </row>
        <row r="2564">
          <cell r="A2564" t="str">
            <v>Portugal</v>
          </cell>
        </row>
        <row r="2565">
          <cell r="A2565" t="str">
            <v>Portugal</v>
          </cell>
        </row>
        <row r="2566">
          <cell r="A2566" t="str">
            <v>Portugal</v>
          </cell>
        </row>
        <row r="2567">
          <cell r="A2567" t="str">
            <v>Portugal</v>
          </cell>
        </row>
        <row r="2568">
          <cell r="A2568" t="str">
            <v>Puerto Rico</v>
          </cell>
        </row>
        <row r="2569">
          <cell r="A2569" t="str">
            <v>Puerto Rico</v>
          </cell>
        </row>
        <row r="2570">
          <cell r="A2570" t="str">
            <v>Puerto Rico</v>
          </cell>
        </row>
        <row r="2571">
          <cell r="A2571" t="str">
            <v>Puerto Rico</v>
          </cell>
        </row>
        <row r="2572">
          <cell r="A2572" t="str">
            <v>Puerto Rico</v>
          </cell>
        </row>
        <row r="2573">
          <cell r="A2573" t="str">
            <v>Puerto Rico</v>
          </cell>
        </row>
        <row r="2574">
          <cell r="A2574" t="str">
            <v>Puerto Rico</v>
          </cell>
        </row>
        <row r="2575">
          <cell r="A2575" t="str">
            <v>Puerto Rico</v>
          </cell>
        </row>
        <row r="2576">
          <cell r="A2576" t="str">
            <v>Puerto Rico</v>
          </cell>
        </row>
        <row r="2577">
          <cell r="A2577" t="str">
            <v>Puerto Rico</v>
          </cell>
        </row>
        <row r="2578">
          <cell r="A2578" t="str">
            <v>Puerto Rico</v>
          </cell>
        </row>
        <row r="2579">
          <cell r="A2579" t="str">
            <v>Puerto Rico</v>
          </cell>
        </row>
        <row r="2580">
          <cell r="A2580" t="str">
            <v>Puerto Rico</v>
          </cell>
        </row>
        <row r="2581">
          <cell r="A2581" t="str">
            <v>Puerto Rico</v>
          </cell>
        </row>
        <row r="2582">
          <cell r="A2582" t="str">
            <v>Puerto Rico</v>
          </cell>
        </row>
        <row r="2583">
          <cell r="A2583" t="str">
            <v>Puerto Rico</v>
          </cell>
        </row>
        <row r="2584">
          <cell r="A2584" t="str">
            <v>Puerto Rico</v>
          </cell>
        </row>
        <row r="2585">
          <cell r="A2585" t="str">
            <v>Qatar</v>
          </cell>
        </row>
        <row r="2586">
          <cell r="A2586" t="str">
            <v>Qatar</v>
          </cell>
        </row>
        <row r="2587">
          <cell r="A2587" t="str">
            <v>Qatar</v>
          </cell>
        </row>
        <row r="2588">
          <cell r="A2588" t="str">
            <v>Qatar</v>
          </cell>
        </row>
        <row r="2589">
          <cell r="A2589" t="str">
            <v>Qatar</v>
          </cell>
        </row>
        <row r="2590">
          <cell r="A2590" t="str">
            <v>Qatar</v>
          </cell>
        </row>
        <row r="2591">
          <cell r="A2591" t="str">
            <v>Qatar</v>
          </cell>
        </row>
        <row r="2592">
          <cell r="A2592" t="str">
            <v>Qatar</v>
          </cell>
        </row>
        <row r="2593">
          <cell r="A2593" t="str">
            <v>Qatar</v>
          </cell>
        </row>
        <row r="2594">
          <cell r="A2594" t="str">
            <v>Qatar</v>
          </cell>
        </row>
        <row r="2595">
          <cell r="A2595" t="str">
            <v>Qatar</v>
          </cell>
        </row>
        <row r="2596">
          <cell r="A2596" t="str">
            <v>Qatar</v>
          </cell>
        </row>
        <row r="2597">
          <cell r="A2597" t="str">
            <v>Qatar</v>
          </cell>
        </row>
        <row r="2598">
          <cell r="A2598" t="str">
            <v>Qatar</v>
          </cell>
        </row>
        <row r="2599">
          <cell r="A2599" t="str">
            <v>Qatar</v>
          </cell>
        </row>
        <row r="2600">
          <cell r="A2600" t="str">
            <v>Qatar</v>
          </cell>
        </row>
        <row r="2601">
          <cell r="A2601" t="str">
            <v>Qatar</v>
          </cell>
        </row>
        <row r="2602">
          <cell r="A2602" t="str">
            <v>Republic of Korea</v>
          </cell>
        </row>
        <row r="2603">
          <cell r="A2603" t="str">
            <v>Republic of Korea</v>
          </cell>
        </row>
        <row r="2604">
          <cell r="A2604" t="str">
            <v>Republic of Korea</v>
          </cell>
        </row>
        <row r="2605">
          <cell r="A2605" t="str">
            <v>Republic of Korea</v>
          </cell>
        </row>
        <row r="2606">
          <cell r="A2606" t="str">
            <v>Republic of Korea</v>
          </cell>
        </row>
        <row r="2607">
          <cell r="A2607" t="str">
            <v>Republic of Korea</v>
          </cell>
        </row>
        <row r="2608">
          <cell r="A2608" t="str">
            <v>Republic of Korea</v>
          </cell>
        </row>
        <row r="2609">
          <cell r="A2609" t="str">
            <v>Republic of Korea</v>
          </cell>
        </row>
        <row r="2610">
          <cell r="A2610" t="str">
            <v>Republic of Korea</v>
          </cell>
        </row>
        <row r="2611">
          <cell r="A2611" t="str">
            <v>Republic of Korea</v>
          </cell>
        </row>
        <row r="2612">
          <cell r="A2612" t="str">
            <v>Republic of Korea</v>
          </cell>
        </row>
        <row r="2613">
          <cell r="A2613" t="str">
            <v>Republic of Korea</v>
          </cell>
        </row>
        <row r="2614">
          <cell r="A2614" t="str">
            <v>Republic of Korea</v>
          </cell>
        </row>
        <row r="2615">
          <cell r="A2615" t="str">
            <v>Republic of Korea</v>
          </cell>
        </row>
        <row r="2616">
          <cell r="A2616" t="str">
            <v>Republic of Korea</v>
          </cell>
        </row>
        <row r="2617">
          <cell r="A2617" t="str">
            <v>Republic of Korea</v>
          </cell>
        </row>
        <row r="2618">
          <cell r="A2618" t="str">
            <v>Republic of Korea</v>
          </cell>
        </row>
        <row r="2619">
          <cell r="A2619" t="str">
            <v>Republic of Moldova</v>
          </cell>
        </row>
        <row r="2620">
          <cell r="A2620" t="str">
            <v>Republic of Moldova</v>
          </cell>
        </row>
        <row r="2621">
          <cell r="A2621" t="str">
            <v>Republic of Moldova</v>
          </cell>
        </row>
        <row r="2622">
          <cell r="A2622" t="str">
            <v>Republic of Moldova</v>
          </cell>
        </row>
        <row r="2623">
          <cell r="A2623" t="str">
            <v>Republic of Moldova</v>
          </cell>
        </row>
        <row r="2624">
          <cell r="A2624" t="str">
            <v>Republic of Moldova</v>
          </cell>
        </row>
        <row r="2625">
          <cell r="A2625" t="str">
            <v>Republic of Moldova</v>
          </cell>
        </row>
        <row r="2626">
          <cell r="A2626" t="str">
            <v>Republic of Moldova</v>
          </cell>
        </row>
        <row r="2627">
          <cell r="A2627" t="str">
            <v>Republic of Moldova</v>
          </cell>
        </row>
        <row r="2628">
          <cell r="A2628" t="str">
            <v>Republic of Moldova</v>
          </cell>
        </row>
        <row r="2629">
          <cell r="A2629" t="str">
            <v>Republic of Moldova</v>
          </cell>
        </row>
        <row r="2630">
          <cell r="A2630" t="str">
            <v>Republic of Moldova</v>
          </cell>
        </row>
        <row r="2631">
          <cell r="A2631" t="str">
            <v>Republic of Moldova</v>
          </cell>
        </row>
        <row r="2632">
          <cell r="A2632" t="str">
            <v>Republic of Moldova</v>
          </cell>
        </row>
        <row r="2633">
          <cell r="A2633" t="str">
            <v>Republic of Moldova</v>
          </cell>
        </row>
        <row r="2634">
          <cell r="A2634" t="str">
            <v>Republic of Moldova</v>
          </cell>
        </row>
        <row r="2635">
          <cell r="A2635" t="str">
            <v>Republic of Moldova</v>
          </cell>
        </row>
        <row r="2636">
          <cell r="A2636" t="str">
            <v>Romania</v>
          </cell>
        </row>
        <row r="2637">
          <cell r="A2637" t="str">
            <v>Romania</v>
          </cell>
        </row>
        <row r="2638">
          <cell r="A2638" t="str">
            <v>Romania</v>
          </cell>
        </row>
        <row r="2639">
          <cell r="A2639" t="str">
            <v>Romania</v>
          </cell>
        </row>
        <row r="2640">
          <cell r="A2640" t="str">
            <v>Romania</v>
          </cell>
        </row>
        <row r="2641">
          <cell r="A2641" t="str">
            <v>Romania</v>
          </cell>
        </row>
        <row r="2642">
          <cell r="A2642" t="str">
            <v>Romania</v>
          </cell>
        </row>
        <row r="2643">
          <cell r="A2643" t="str">
            <v>Romania</v>
          </cell>
        </row>
        <row r="2644">
          <cell r="A2644" t="str">
            <v>Romania</v>
          </cell>
        </row>
        <row r="2645">
          <cell r="A2645" t="str">
            <v>Romania</v>
          </cell>
        </row>
        <row r="2646">
          <cell r="A2646" t="str">
            <v>Romania</v>
          </cell>
        </row>
        <row r="2647">
          <cell r="A2647" t="str">
            <v>Romania</v>
          </cell>
        </row>
        <row r="2648">
          <cell r="A2648" t="str">
            <v>Romania</v>
          </cell>
        </row>
        <row r="2649">
          <cell r="A2649" t="str">
            <v>Romania</v>
          </cell>
        </row>
        <row r="2650">
          <cell r="A2650" t="str">
            <v>Romania</v>
          </cell>
        </row>
        <row r="2651">
          <cell r="A2651" t="str">
            <v>Romania</v>
          </cell>
        </row>
        <row r="2652">
          <cell r="A2652" t="str">
            <v>Romania</v>
          </cell>
        </row>
        <row r="2653">
          <cell r="A2653" t="str">
            <v>Russian Federation</v>
          </cell>
        </row>
        <row r="2654">
          <cell r="A2654" t="str">
            <v>Russian Federation</v>
          </cell>
        </row>
        <row r="2655">
          <cell r="A2655" t="str">
            <v>Russian Federation</v>
          </cell>
        </row>
        <row r="2656">
          <cell r="A2656" t="str">
            <v>Russian Federation</v>
          </cell>
        </row>
        <row r="2657">
          <cell r="A2657" t="str">
            <v>Russian Federation</v>
          </cell>
        </row>
        <row r="2658">
          <cell r="A2658" t="str">
            <v>Russian Federation</v>
          </cell>
        </row>
        <row r="2659">
          <cell r="A2659" t="str">
            <v>Russian Federation</v>
          </cell>
        </row>
        <row r="2660">
          <cell r="A2660" t="str">
            <v>Russian Federation</v>
          </cell>
        </row>
        <row r="2661">
          <cell r="A2661" t="str">
            <v>Russian Federation</v>
          </cell>
        </row>
        <row r="2662">
          <cell r="A2662" t="str">
            <v>Russian Federation</v>
          </cell>
        </row>
        <row r="2663">
          <cell r="A2663" t="str">
            <v>Russian Federation</v>
          </cell>
        </row>
        <row r="2664">
          <cell r="A2664" t="str">
            <v>Russian Federation</v>
          </cell>
        </row>
        <row r="2665">
          <cell r="A2665" t="str">
            <v>Russian Federation</v>
          </cell>
        </row>
        <row r="2666">
          <cell r="A2666" t="str">
            <v>Russian Federation</v>
          </cell>
        </row>
        <row r="2667">
          <cell r="A2667" t="str">
            <v>Russian Federation</v>
          </cell>
        </row>
        <row r="2668">
          <cell r="A2668" t="str">
            <v>Russian Federation</v>
          </cell>
        </row>
        <row r="2669">
          <cell r="A2669" t="str">
            <v>Russian Federation</v>
          </cell>
        </row>
        <row r="2670">
          <cell r="A2670" t="str">
            <v>Rwanda</v>
          </cell>
        </row>
        <row r="2671">
          <cell r="A2671" t="str">
            <v>Rwanda</v>
          </cell>
        </row>
        <row r="2672">
          <cell r="A2672" t="str">
            <v>Rwanda</v>
          </cell>
        </row>
        <row r="2673">
          <cell r="A2673" t="str">
            <v>Rwanda</v>
          </cell>
        </row>
        <row r="2674">
          <cell r="A2674" t="str">
            <v>Rwanda</v>
          </cell>
        </row>
        <row r="2675">
          <cell r="A2675" t="str">
            <v>Rwanda</v>
          </cell>
        </row>
        <row r="2676">
          <cell r="A2676" t="str">
            <v>Rwanda</v>
          </cell>
        </row>
        <row r="2677">
          <cell r="A2677" t="str">
            <v>Rwanda</v>
          </cell>
        </row>
        <row r="2678">
          <cell r="A2678" t="str">
            <v>Rwanda</v>
          </cell>
        </row>
        <row r="2679">
          <cell r="A2679" t="str">
            <v>Rwanda</v>
          </cell>
        </row>
        <row r="2680">
          <cell r="A2680" t="str">
            <v>Rwanda</v>
          </cell>
        </row>
        <row r="2681">
          <cell r="A2681" t="str">
            <v>Rwanda</v>
          </cell>
        </row>
        <row r="2682">
          <cell r="A2682" t="str">
            <v>Rwanda</v>
          </cell>
        </row>
        <row r="2683">
          <cell r="A2683" t="str">
            <v>Rwanda</v>
          </cell>
        </row>
        <row r="2684">
          <cell r="A2684" t="str">
            <v>Rwanda</v>
          </cell>
        </row>
        <row r="2685">
          <cell r="A2685" t="str">
            <v>Rwanda</v>
          </cell>
        </row>
        <row r="2686">
          <cell r="A2686" t="str">
            <v>Rwanda</v>
          </cell>
        </row>
        <row r="2687">
          <cell r="A2687" t="str">
            <v>Saint Kitts and Nevis</v>
          </cell>
        </row>
        <row r="2688">
          <cell r="A2688" t="str">
            <v>Saint Kitts and Nevis</v>
          </cell>
        </row>
        <row r="2689">
          <cell r="A2689" t="str">
            <v>Saint Kitts and Nevis</v>
          </cell>
        </row>
        <row r="2690">
          <cell r="A2690" t="str">
            <v>Saint Kitts and Nevis</v>
          </cell>
        </row>
        <row r="2691">
          <cell r="A2691" t="str">
            <v>Saint Kitts and Nevis</v>
          </cell>
        </row>
        <row r="2692">
          <cell r="A2692" t="str">
            <v>Saint Kitts and Nevis</v>
          </cell>
        </row>
        <row r="2693">
          <cell r="A2693" t="str">
            <v>Saint Kitts and Nevis</v>
          </cell>
        </row>
        <row r="2694">
          <cell r="A2694" t="str">
            <v>Saint Kitts and Nevis</v>
          </cell>
        </row>
        <row r="2695">
          <cell r="A2695" t="str">
            <v>Saint Kitts and Nevis</v>
          </cell>
        </row>
        <row r="2696">
          <cell r="A2696" t="str">
            <v>Saint Kitts and Nevis</v>
          </cell>
        </row>
        <row r="2697">
          <cell r="A2697" t="str">
            <v>Saint Kitts and Nevis</v>
          </cell>
        </row>
        <row r="2698">
          <cell r="A2698" t="str">
            <v>Saint Kitts and Nevis</v>
          </cell>
        </row>
        <row r="2699">
          <cell r="A2699" t="str">
            <v>Saint Kitts and Nevis</v>
          </cell>
        </row>
        <row r="2700">
          <cell r="A2700" t="str">
            <v>Saint Kitts and Nevis</v>
          </cell>
        </row>
        <row r="2701">
          <cell r="A2701" t="str">
            <v>Saint Kitts and Nevis</v>
          </cell>
        </row>
        <row r="2702">
          <cell r="A2702" t="str">
            <v>Saint Kitts and Nevis</v>
          </cell>
        </row>
        <row r="2703">
          <cell r="A2703" t="str">
            <v>Saint Kitts and Nevis</v>
          </cell>
        </row>
        <row r="2704">
          <cell r="A2704" t="str">
            <v>Saint Lucia</v>
          </cell>
        </row>
        <row r="2705">
          <cell r="A2705" t="str">
            <v>Saint Lucia</v>
          </cell>
        </row>
        <row r="2706">
          <cell r="A2706" t="str">
            <v>Saint Lucia</v>
          </cell>
        </row>
        <row r="2707">
          <cell r="A2707" t="str">
            <v>Saint Lucia</v>
          </cell>
        </row>
        <row r="2708">
          <cell r="A2708" t="str">
            <v>Saint Lucia</v>
          </cell>
        </row>
        <row r="2709">
          <cell r="A2709" t="str">
            <v>Saint Lucia</v>
          </cell>
        </row>
        <row r="2710">
          <cell r="A2710" t="str">
            <v>Saint Lucia</v>
          </cell>
        </row>
        <row r="2711">
          <cell r="A2711" t="str">
            <v>Saint Lucia</v>
          </cell>
        </row>
        <row r="2712">
          <cell r="A2712" t="str">
            <v>Saint Lucia</v>
          </cell>
        </row>
        <row r="2713">
          <cell r="A2713" t="str">
            <v>Saint Lucia</v>
          </cell>
        </row>
        <row r="2714">
          <cell r="A2714" t="str">
            <v>Saint Lucia</v>
          </cell>
        </row>
        <row r="2715">
          <cell r="A2715" t="str">
            <v>Saint Lucia</v>
          </cell>
        </row>
        <row r="2716">
          <cell r="A2716" t="str">
            <v>Saint Lucia</v>
          </cell>
        </row>
        <row r="2717">
          <cell r="A2717" t="str">
            <v>Saint Lucia</v>
          </cell>
        </row>
        <row r="2718">
          <cell r="A2718" t="str">
            <v>Saint Lucia</v>
          </cell>
        </row>
        <row r="2719">
          <cell r="A2719" t="str">
            <v>Saint Lucia</v>
          </cell>
        </row>
        <row r="2720">
          <cell r="A2720" t="str">
            <v>Samoa</v>
          </cell>
        </row>
        <row r="2721">
          <cell r="A2721" t="str">
            <v>Samoa</v>
          </cell>
        </row>
        <row r="2722">
          <cell r="A2722" t="str">
            <v>Samoa</v>
          </cell>
        </row>
        <row r="2723">
          <cell r="A2723" t="str">
            <v>Samoa</v>
          </cell>
        </row>
        <row r="2724">
          <cell r="A2724" t="str">
            <v>Samoa</v>
          </cell>
        </row>
        <row r="2725">
          <cell r="A2725" t="str">
            <v>Samoa</v>
          </cell>
        </row>
        <row r="2726">
          <cell r="A2726" t="str">
            <v>Samoa</v>
          </cell>
        </row>
        <row r="2727">
          <cell r="A2727" t="str">
            <v>Samoa</v>
          </cell>
        </row>
        <row r="2728">
          <cell r="A2728" t="str">
            <v>Samoa</v>
          </cell>
        </row>
        <row r="2729">
          <cell r="A2729" t="str">
            <v>Samoa</v>
          </cell>
        </row>
        <row r="2730">
          <cell r="A2730" t="str">
            <v>Samoa</v>
          </cell>
        </row>
        <row r="2731">
          <cell r="A2731" t="str">
            <v>Samoa</v>
          </cell>
        </row>
        <row r="2732">
          <cell r="A2732" t="str">
            <v>Samoa</v>
          </cell>
        </row>
        <row r="2733">
          <cell r="A2733" t="str">
            <v>Samoa</v>
          </cell>
        </row>
        <row r="2734">
          <cell r="A2734" t="str">
            <v>Samoa</v>
          </cell>
        </row>
        <row r="2735">
          <cell r="A2735" t="str">
            <v>Samoa</v>
          </cell>
        </row>
        <row r="2736">
          <cell r="A2736" t="str">
            <v>San Marino</v>
          </cell>
        </row>
        <row r="2737">
          <cell r="A2737" t="str">
            <v>San Marino</v>
          </cell>
        </row>
        <row r="2738">
          <cell r="A2738" t="str">
            <v>San Marino</v>
          </cell>
        </row>
        <row r="2739">
          <cell r="A2739" t="str">
            <v>San Marino</v>
          </cell>
        </row>
        <row r="2740">
          <cell r="A2740" t="str">
            <v>San Marino</v>
          </cell>
        </row>
        <row r="2741">
          <cell r="A2741" t="str">
            <v>San Marino</v>
          </cell>
        </row>
        <row r="2742">
          <cell r="A2742" t="str">
            <v>San Marino</v>
          </cell>
        </row>
        <row r="2743">
          <cell r="A2743" t="str">
            <v>San Marino</v>
          </cell>
        </row>
        <row r="2744">
          <cell r="A2744" t="str">
            <v>San Marino</v>
          </cell>
        </row>
        <row r="2745">
          <cell r="A2745" t="str">
            <v>San Marino</v>
          </cell>
        </row>
        <row r="2746">
          <cell r="A2746" t="str">
            <v>San Marino</v>
          </cell>
        </row>
        <row r="2747">
          <cell r="A2747" t="str">
            <v>San Marino</v>
          </cell>
        </row>
        <row r="2748">
          <cell r="A2748" t="str">
            <v>San Marino</v>
          </cell>
        </row>
        <row r="2749">
          <cell r="A2749" t="str">
            <v>San Marino</v>
          </cell>
        </row>
        <row r="2750">
          <cell r="A2750" t="str">
            <v>San Marino</v>
          </cell>
        </row>
        <row r="2751">
          <cell r="A2751" t="str">
            <v>San Marino</v>
          </cell>
        </row>
        <row r="2752">
          <cell r="A2752" t="str">
            <v>San Marino</v>
          </cell>
        </row>
        <row r="2753">
          <cell r="A2753" t="str">
            <v>Sao Tome and Principe</v>
          </cell>
        </row>
        <row r="2754">
          <cell r="A2754" t="str">
            <v>Sao Tome and Principe</v>
          </cell>
        </row>
        <row r="2755">
          <cell r="A2755" t="str">
            <v>Sao Tome and Principe</v>
          </cell>
        </row>
        <row r="2756">
          <cell r="A2756" t="str">
            <v>Sao Tome and Principe</v>
          </cell>
        </row>
        <row r="2757">
          <cell r="A2757" t="str">
            <v>Sao Tome and Principe</v>
          </cell>
        </row>
        <row r="2758">
          <cell r="A2758" t="str">
            <v>Sao Tome and Principe</v>
          </cell>
        </row>
        <row r="2759">
          <cell r="A2759" t="str">
            <v>Sao Tome and Principe</v>
          </cell>
        </row>
        <row r="2760">
          <cell r="A2760" t="str">
            <v>Sao Tome and Principe</v>
          </cell>
        </row>
        <row r="2761">
          <cell r="A2761" t="str">
            <v>Sao Tome and Principe</v>
          </cell>
        </row>
        <row r="2762">
          <cell r="A2762" t="str">
            <v>Sao Tome and Principe</v>
          </cell>
        </row>
        <row r="2763">
          <cell r="A2763" t="str">
            <v>Sao Tome and Principe</v>
          </cell>
        </row>
        <row r="2764">
          <cell r="A2764" t="str">
            <v>Sao Tome and Principe</v>
          </cell>
        </row>
        <row r="2765">
          <cell r="A2765" t="str">
            <v>Sao Tome and Principe</v>
          </cell>
        </row>
        <row r="2766">
          <cell r="A2766" t="str">
            <v>Sao Tome and Principe</v>
          </cell>
        </row>
        <row r="2767">
          <cell r="A2767" t="str">
            <v>Sao Tome and Principe</v>
          </cell>
        </row>
        <row r="2768">
          <cell r="A2768" t="str">
            <v>Sao Tome and Principe</v>
          </cell>
        </row>
        <row r="2769">
          <cell r="A2769" t="str">
            <v>Sao Tome and Principe</v>
          </cell>
        </row>
        <row r="2770">
          <cell r="A2770" t="str">
            <v>Saudi Arabia</v>
          </cell>
        </row>
        <row r="2771">
          <cell r="A2771" t="str">
            <v>Saudi Arabia</v>
          </cell>
        </row>
        <row r="2772">
          <cell r="A2772" t="str">
            <v>Saudi Arabia</v>
          </cell>
        </row>
        <row r="2773">
          <cell r="A2773" t="str">
            <v>Saudi Arabia</v>
          </cell>
        </row>
        <row r="2774">
          <cell r="A2774" t="str">
            <v>Saudi Arabia</v>
          </cell>
        </row>
        <row r="2775">
          <cell r="A2775" t="str">
            <v>Saudi Arabia</v>
          </cell>
        </row>
        <row r="2776">
          <cell r="A2776" t="str">
            <v>Saudi Arabia</v>
          </cell>
        </row>
        <row r="2777">
          <cell r="A2777" t="str">
            <v>Saudi Arabia</v>
          </cell>
        </row>
        <row r="2778">
          <cell r="A2778" t="str">
            <v>Saudi Arabia</v>
          </cell>
        </row>
        <row r="2779">
          <cell r="A2779" t="str">
            <v>Saudi Arabia</v>
          </cell>
        </row>
        <row r="2780">
          <cell r="A2780" t="str">
            <v>Saudi Arabia</v>
          </cell>
        </row>
        <row r="2781">
          <cell r="A2781" t="str">
            <v>Saudi Arabia</v>
          </cell>
        </row>
        <row r="2782">
          <cell r="A2782" t="str">
            <v>Saudi Arabia</v>
          </cell>
        </row>
        <row r="2783">
          <cell r="A2783" t="str">
            <v>Saudi Arabia</v>
          </cell>
        </row>
        <row r="2784">
          <cell r="A2784" t="str">
            <v>Saudi Arabia</v>
          </cell>
        </row>
        <row r="2785">
          <cell r="A2785" t="str">
            <v>Saudi Arabia</v>
          </cell>
        </row>
        <row r="2786">
          <cell r="A2786" t="str">
            <v>Saudi Arabia</v>
          </cell>
        </row>
        <row r="2787">
          <cell r="A2787" t="str">
            <v>Senegal</v>
          </cell>
        </row>
        <row r="2788">
          <cell r="A2788" t="str">
            <v>Senegal</v>
          </cell>
        </row>
        <row r="2789">
          <cell r="A2789" t="str">
            <v>Senegal</v>
          </cell>
        </row>
        <row r="2790">
          <cell r="A2790" t="str">
            <v>Senegal</v>
          </cell>
        </row>
        <row r="2791">
          <cell r="A2791" t="str">
            <v>Senegal</v>
          </cell>
        </row>
        <row r="2792">
          <cell r="A2792" t="str">
            <v>Senegal</v>
          </cell>
        </row>
        <row r="2793">
          <cell r="A2793" t="str">
            <v>Senegal</v>
          </cell>
        </row>
        <row r="2794">
          <cell r="A2794" t="str">
            <v>Senegal</v>
          </cell>
        </row>
        <row r="2795">
          <cell r="A2795" t="str">
            <v>Senegal</v>
          </cell>
        </row>
        <row r="2796">
          <cell r="A2796" t="str">
            <v>Senegal</v>
          </cell>
        </row>
        <row r="2797">
          <cell r="A2797" t="str">
            <v>Senegal</v>
          </cell>
        </row>
        <row r="2798">
          <cell r="A2798" t="str">
            <v>Senegal</v>
          </cell>
        </row>
        <row r="2799">
          <cell r="A2799" t="str">
            <v>Senegal</v>
          </cell>
        </row>
        <row r="2800">
          <cell r="A2800" t="str">
            <v>Senegal</v>
          </cell>
        </row>
        <row r="2801">
          <cell r="A2801" t="str">
            <v>Senegal</v>
          </cell>
        </row>
        <row r="2802">
          <cell r="A2802" t="str">
            <v>Senegal</v>
          </cell>
        </row>
        <row r="2803">
          <cell r="A2803" t="str">
            <v>Senegal</v>
          </cell>
        </row>
        <row r="2804">
          <cell r="A2804" t="str">
            <v>Serbia</v>
          </cell>
        </row>
        <row r="2805">
          <cell r="A2805" t="str">
            <v>Serbia</v>
          </cell>
        </row>
        <row r="2806">
          <cell r="A2806" t="str">
            <v>Serbia</v>
          </cell>
        </row>
        <row r="2807">
          <cell r="A2807" t="str">
            <v>Serbia</v>
          </cell>
        </row>
        <row r="2808">
          <cell r="A2808" t="str">
            <v>Serbia</v>
          </cell>
        </row>
        <row r="2809">
          <cell r="A2809" t="str">
            <v>Serbia</v>
          </cell>
        </row>
        <row r="2810">
          <cell r="A2810" t="str">
            <v>Serbia</v>
          </cell>
        </row>
        <row r="2811">
          <cell r="A2811" t="str">
            <v>Serbia</v>
          </cell>
        </row>
        <row r="2812">
          <cell r="A2812" t="str">
            <v>Serbia</v>
          </cell>
        </row>
        <row r="2813">
          <cell r="A2813" t="str">
            <v>Serbia</v>
          </cell>
        </row>
        <row r="2814">
          <cell r="A2814" t="str">
            <v>Serbia</v>
          </cell>
        </row>
        <row r="2815">
          <cell r="A2815" t="str">
            <v>Serbia</v>
          </cell>
        </row>
        <row r="2816">
          <cell r="A2816" t="str">
            <v>Serbia</v>
          </cell>
        </row>
        <row r="2817">
          <cell r="A2817" t="str">
            <v>Serbia</v>
          </cell>
        </row>
        <row r="2818">
          <cell r="A2818" t="str">
            <v>Serbia</v>
          </cell>
        </row>
        <row r="2819">
          <cell r="A2819" t="str">
            <v>Serbia</v>
          </cell>
        </row>
        <row r="2820">
          <cell r="A2820" t="str">
            <v>Serbia</v>
          </cell>
        </row>
        <row r="2821">
          <cell r="A2821" t="str">
            <v>Seychelles</v>
          </cell>
        </row>
        <row r="2822">
          <cell r="A2822" t="str">
            <v>Seychelles</v>
          </cell>
        </row>
        <row r="2823">
          <cell r="A2823" t="str">
            <v>Seychelles</v>
          </cell>
        </row>
        <row r="2824">
          <cell r="A2824" t="str">
            <v>Seychelles</v>
          </cell>
        </row>
        <row r="2825">
          <cell r="A2825" t="str">
            <v>Seychelles</v>
          </cell>
        </row>
        <row r="2826">
          <cell r="A2826" t="str">
            <v>Seychelles</v>
          </cell>
        </row>
        <row r="2827">
          <cell r="A2827" t="str">
            <v>Seychelles</v>
          </cell>
        </row>
        <row r="2828">
          <cell r="A2828" t="str">
            <v>Seychelles</v>
          </cell>
        </row>
        <row r="2829">
          <cell r="A2829" t="str">
            <v>Seychelles</v>
          </cell>
        </row>
        <row r="2830">
          <cell r="A2830" t="str">
            <v>Seychelles</v>
          </cell>
        </row>
        <row r="2831">
          <cell r="A2831" t="str">
            <v>Seychelles</v>
          </cell>
        </row>
        <row r="2832">
          <cell r="A2832" t="str">
            <v>Seychelles</v>
          </cell>
        </row>
        <row r="2833">
          <cell r="A2833" t="str">
            <v>Seychelles</v>
          </cell>
        </row>
        <row r="2834">
          <cell r="A2834" t="str">
            <v>Seychelles</v>
          </cell>
        </row>
        <row r="2835">
          <cell r="A2835" t="str">
            <v>Seychelles</v>
          </cell>
        </row>
        <row r="2836">
          <cell r="A2836" t="str">
            <v>Seychelles</v>
          </cell>
        </row>
        <row r="2837">
          <cell r="A2837" t="str">
            <v>Seychelles</v>
          </cell>
        </row>
        <row r="2838">
          <cell r="A2838" t="str">
            <v>Sierra Leone</v>
          </cell>
        </row>
        <row r="2839">
          <cell r="A2839" t="str">
            <v>Sierra Leone</v>
          </cell>
        </row>
        <row r="2840">
          <cell r="A2840" t="str">
            <v>Sierra Leone</v>
          </cell>
        </row>
        <row r="2841">
          <cell r="A2841" t="str">
            <v>Sierra Leone</v>
          </cell>
        </row>
        <row r="2842">
          <cell r="A2842" t="str">
            <v>Sierra Leone</v>
          </cell>
        </row>
        <row r="2843">
          <cell r="A2843" t="str">
            <v>Sierra Leone</v>
          </cell>
        </row>
        <row r="2844">
          <cell r="A2844" t="str">
            <v>Sierra Leone</v>
          </cell>
        </row>
        <row r="2845">
          <cell r="A2845" t="str">
            <v>Sierra Leone</v>
          </cell>
        </row>
        <row r="2846">
          <cell r="A2846" t="str">
            <v>Sierra Leone</v>
          </cell>
        </row>
        <row r="2847">
          <cell r="A2847" t="str">
            <v>Sierra Leone</v>
          </cell>
        </row>
        <row r="2848">
          <cell r="A2848" t="str">
            <v>Sierra Leone</v>
          </cell>
        </row>
        <row r="2849">
          <cell r="A2849" t="str">
            <v>Sierra Leone</v>
          </cell>
        </row>
        <row r="2850">
          <cell r="A2850" t="str">
            <v>Sierra Leone</v>
          </cell>
        </row>
        <row r="2851">
          <cell r="A2851" t="str">
            <v>Sierra Leone</v>
          </cell>
        </row>
        <row r="2852">
          <cell r="A2852" t="str">
            <v>Sierra Leone</v>
          </cell>
        </row>
        <row r="2853">
          <cell r="A2853" t="str">
            <v>Sierra Leone</v>
          </cell>
        </row>
        <row r="2854">
          <cell r="A2854" t="str">
            <v>Sierra Leone</v>
          </cell>
        </row>
        <row r="2855">
          <cell r="A2855" t="str">
            <v>Singapore</v>
          </cell>
        </row>
        <row r="2856">
          <cell r="A2856" t="str">
            <v>Singapore</v>
          </cell>
        </row>
        <row r="2857">
          <cell r="A2857" t="str">
            <v>Singapore</v>
          </cell>
        </row>
        <row r="2858">
          <cell r="A2858" t="str">
            <v>Singapore</v>
          </cell>
        </row>
        <row r="2859">
          <cell r="A2859" t="str">
            <v>Singapore</v>
          </cell>
        </row>
        <row r="2860">
          <cell r="A2860" t="str">
            <v>Singapore</v>
          </cell>
        </row>
        <row r="2861">
          <cell r="A2861" t="str">
            <v>Singapore</v>
          </cell>
        </row>
        <row r="2862">
          <cell r="A2862" t="str">
            <v>Singapore</v>
          </cell>
        </row>
        <row r="2863">
          <cell r="A2863" t="str">
            <v>Singapore</v>
          </cell>
        </row>
        <row r="2864">
          <cell r="A2864" t="str">
            <v>Singapore</v>
          </cell>
        </row>
        <row r="2865">
          <cell r="A2865" t="str">
            <v>Singapore</v>
          </cell>
        </row>
        <row r="2866">
          <cell r="A2866" t="str">
            <v>Singapore</v>
          </cell>
        </row>
        <row r="2867">
          <cell r="A2867" t="str">
            <v>Singapore</v>
          </cell>
        </row>
        <row r="2868">
          <cell r="A2868" t="str">
            <v>Singapore</v>
          </cell>
        </row>
        <row r="2869">
          <cell r="A2869" t="str">
            <v>Singapore</v>
          </cell>
        </row>
        <row r="2870">
          <cell r="A2870" t="str">
            <v>Singapore</v>
          </cell>
        </row>
        <row r="2871">
          <cell r="A2871" t="str">
            <v>Singapore</v>
          </cell>
        </row>
        <row r="2872">
          <cell r="A2872" t="str">
            <v>Slovakia</v>
          </cell>
        </row>
        <row r="2873">
          <cell r="A2873" t="str">
            <v>Slovakia</v>
          </cell>
        </row>
        <row r="2874">
          <cell r="A2874" t="str">
            <v>Slovakia</v>
          </cell>
        </row>
        <row r="2875">
          <cell r="A2875" t="str">
            <v>Slovakia</v>
          </cell>
        </row>
        <row r="2876">
          <cell r="A2876" t="str">
            <v>Slovakia</v>
          </cell>
        </row>
        <row r="2877">
          <cell r="A2877" t="str">
            <v>Slovakia</v>
          </cell>
        </row>
        <row r="2878">
          <cell r="A2878" t="str">
            <v>Slovakia</v>
          </cell>
        </row>
        <row r="2879">
          <cell r="A2879" t="str">
            <v>Slovakia</v>
          </cell>
        </row>
        <row r="2880">
          <cell r="A2880" t="str">
            <v>Slovakia</v>
          </cell>
        </row>
        <row r="2881">
          <cell r="A2881" t="str">
            <v>Slovakia</v>
          </cell>
        </row>
        <row r="2882">
          <cell r="A2882" t="str">
            <v>Slovakia</v>
          </cell>
        </row>
        <row r="2883">
          <cell r="A2883" t="str">
            <v>Slovakia</v>
          </cell>
        </row>
        <row r="2884">
          <cell r="A2884" t="str">
            <v>Slovakia</v>
          </cell>
        </row>
        <row r="2885">
          <cell r="A2885" t="str">
            <v>Slovakia</v>
          </cell>
        </row>
        <row r="2886">
          <cell r="A2886" t="str">
            <v>Slovakia</v>
          </cell>
        </row>
        <row r="2887">
          <cell r="A2887" t="str">
            <v>Slovakia</v>
          </cell>
        </row>
        <row r="2888">
          <cell r="A2888" t="str">
            <v>Slovakia</v>
          </cell>
        </row>
        <row r="2889">
          <cell r="A2889" t="str">
            <v>Slovenia</v>
          </cell>
        </row>
        <row r="2890">
          <cell r="A2890" t="str">
            <v>Slovenia</v>
          </cell>
        </row>
        <row r="2891">
          <cell r="A2891" t="str">
            <v>Slovenia</v>
          </cell>
        </row>
        <row r="2892">
          <cell r="A2892" t="str">
            <v>Slovenia</v>
          </cell>
        </row>
        <row r="2893">
          <cell r="A2893" t="str">
            <v>Slovenia</v>
          </cell>
        </row>
        <row r="2894">
          <cell r="A2894" t="str">
            <v>Slovenia</v>
          </cell>
        </row>
        <row r="2895">
          <cell r="A2895" t="str">
            <v>Slovenia</v>
          </cell>
        </row>
        <row r="2896">
          <cell r="A2896" t="str">
            <v>Slovenia</v>
          </cell>
        </row>
        <row r="2897">
          <cell r="A2897" t="str">
            <v>Slovenia</v>
          </cell>
        </row>
        <row r="2898">
          <cell r="A2898" t="str">
            <v>Slovenia</v>
          </cell>
        </row>
        <row r="2899">
          <cell r="A2899" t="str">
            <v>Slovenia</v>
          </cell>
        </row>
        <row r="2900">
          <cell r="A2900" t="str">
            <v>Slovenia</v>
          </cell>
        </row>
        <row r="2901">
          <cell r="A2901" t="str">
            <v>Slovenia</v>
          </cell>
        </row>
        <row r="2902">
          <cell r="A2902" t="str">
            <v>Slovenia</v>
          </cell>
        </row>
        <row r="2903">
          <cell r="A2903" t="str">
            <v>Slovenia</v>
          </cell>
        </row>
        <row r="2904">
          <cell r="A2904" t="str">
            <v>Slovenia</v>
          </cell>
        </row>
        <row r="2905">
          <cell r="A2905" t="str">
            <v>Slovenia</v>
          </cell>
        </row>
        <row r="2906">
          <cell r="A2906" t="str">
            <v>Solomon Islands</v>
          </cell>
        </row>
        <row r="2907">
          <cell r="A2907" t="str">
            <v>Solomon Islands</v>
          </cell>
        </row>
        <row r="2908">
          <cell r="A2908" t="str">
            <v>Solomon Islands</v>
          </cell>
        </row>
        <row r="2909">
          <cell r="A2909" t="str">
            <v>Solomon Islands</v>
          </cell>
        </row>
        <row r="2910">
          <cell r="A2910" t="str">
            <v>Solomon Islands</v>
          </cell>
        </row>
        <row r="2911">
          <cell r="A2911" t="str">
            <v>Solomon Islands</v>
          </cell>
        </row>
        <row r="2912">
          <cell r="A2912" t="str">
            <v>Solomon Islands</v>
          </cell>
        </row>
        <row r="2913">
          <cell r="A2913" t="str">
            <v>Solomon Islands</v>
          </cell>
        </row>
        <row r="2914">
          <cell r="A2914" t="str">
            <v>Solomon Islands</v>
          </cell>
        </row>
        <row r="2915">
          <cell r="A2915" t="str">
            <v>Solomon Islands</v>
          </cell>
        </row>
        <row r="2916">
          <cell r="A2916" t="str">
            <v>Solomon Islands</v>
          </cell>
        </row>
        <row r="2917">
          <cell r="A2917" t="str">
            <v>Solomon Islands</v>
          </cell>
        </row>
        <row r="2918">
          <cell r="A2918" t="str">
            <v>Solomon Islands</v>
          </cell>
        </row>
        <row r="2919">
          <cell r="A2919" t="str">
            <v>Solomon Islands</v>
          </cell>
        </row>
        <row r="2920">
          <cell r="A2920" t="str">
            <v>Solomon Islands</v>
          </cell>
        </row>
        <row r="2921">
          <cell r="A2921" t="str">
            <v>Solomon Islands</v>
          </cell>
        </row>
        <row r="2922">
          <cell r="A2922" t="str">
            <v>Solomon Islands</v>
          </cell>
        </row>
        <row r="2923">
          <cell r="A2923" t="str">
            <v>Somalia</v>
          </cell>
        </row>
        <row r="2924">
          <cell r="A2924" t="str">
            <v>Somalia</v>
          </cell>
        </row>
        <row r="2925">
          <cell r="A2925" t="str">
            <v>Somalia</v>
          </cell>
        </row>
        <row r="2926">
          <cell r="A2926" t="str">
            <v>Somalia</v>
          </cell>
        </row>
        <row r="2927">
          <cell r="A2927" t="str">
            <v>Somalia</v>
          </cell>
        </row>
        <row r="2928">
          <cell r="A2928" t="str">
            <v>Somalia</v>
          </cell>
        </row>
        <row r="2929">
          <cell r="A2929" t="str">
            <v>Somalia</v>
          </cell>
        </row>
        <row r="2930">
          <cell r="A2930" t="str">
            <v>Somalia</v>
          </cell>
        </row>
        <row r="2931">
          <cell r="A2931" t="str">
            <v>Somalia</v>
          </cell>
        </row>
        <row r="2932">
          <cell r="A2932" t="str">
            <v>Somalia</v>
          </cell>
        </row>
        <row r="2933">
          <cell r="A2933" t="str">
            <v>Somalia</v>
          </cell>
        </row>
        <row r="2934">
          <cell r="A2934" t="str">
            <v>Somalia</v>
          </cell>
        </row>
        <row r="2935">
          <cell r="A2935" t="str">
            <v>Somalia</v>
          </cell>
        </row>
        <row r="2936">
          <cell r="A2936" t="str">
            <v>Somalia</v>
          </cell>
        </row>
        <row r="2937">
          <cell r="A2937" t="str">
            <v>Somalia</v>
          </cell>
        </row>
        <row r="2938">
          <cell r="A2938" t="str">
            <v>Somalia</v>
          </cell>
        </row>
        <row r="2939">
          <cell r="A2939" t="str">
            <v>Somalia</v>
          </cell>
        </row>
        <row r="2940">
          <cell r="A2940" t="str">
            <v>South Africa</v>
          </cell>
        </row>
        <row r="2941">
          <cell r="A2941" t="str">
            <v>South Africa</v>
          </cell>
        </row>
        <row r="2942">
          <cell r="A2942" t="str">
            <v>South Africa</v>
          </cell>
        </row>
        <row r="2943">
          <cell r="A2943" t="str">
            <v>South Africa</v>
          </cell>
        </row>
        <row r="2944">
          <cell r="A2944" t="str">
            <v>South Africa</v>
          </cell>
        </row>
        <row r="2945">
          <cell r="A2945" t="str">
            <v>South Africa</v>
          </cell>
        </row>
        <row r="2946">
          <cell r="A2946" t="str">
            <v>South Africa</v>
          </cell>
        </row>
        <row r="2947">
          <cell r="A2947" t="str">
            <v>South Africa</v>
          </cell>
        </row>
        <row r="2948">
          <cell r="A2948" t="str">
            <v>South Africa</v>
          </cell>
        </row>
        <row r="2949">
          <cell r="A2949" t="str">
            <v>South Africa</v>
          </cell>
        </row>
        <row r="2950">
          <cell r="A2950" t="str">
            <v>South Africa</v>
          </cell>
        </row>
        <row r="2951">
          <cell r="A2951" t="str">
            <v>South Africa</v>
          </cell>
        </row>
        <row r="2952">
          <cell r="A2952" t="str">
            <v>South Africa</v>
          </cell>
        </row>
        <row r="2953">
          <cell r="A2953" t="str">
            <v>South Africa</v>
          </cell>
        </row>
        <row r="2954">
          <cell r="A2954" t="str">
            <v>South Africa</v>
          </cell>
        </row>
        <row r="2955">
          <cell r="A2955" t="str">
            <v>South Africa</v>
          </cell>
        </row>
        <row r="2956">
          <cell r="A2956" t="str">
            <v>South Africa</v>
          </cell>
        </row>
        <row r="2957">
          <cell r="A2957" t="str">
            <v>South Sudan</v>
          </cell>
        </row>
        <row r="2958">
          <cell r="A2958" t="str">
            <v>South Sudan</v>
          </cell>
        </row>
        <row r="2959">
          <cell r="A2959" t="str">
            <v>South Sudan</v>
          </cell>
        </row>
        <row r="2960">
          <cell r="A2960" t="str">
            <v>South Sudan</v>
          </cell>
        </row>
        <row r="2961">
          <cell r="A2961" t="str">
            <v>South Sudan</v>
          </cell>
        </row>
        <row r="2962">
          <cell r="A2962" t="str">
            <v>South Sudan</v>
          </cell>
        </row>
        <row r="2963">
          <cell r="A2963" t="str">
            <v>South Sudan</v>
          </cell>
        </row>
        <row r="2964">
          <cell r="A2964" t="str">
            <v>South Sudan</v>
          </cell>
        </row>
        <row r="2965">
          <cell r="A2965" t="str">
            <v>South Sudan</v>
          </cell>
        </row>
        <row r="2966">
          <cell r="A2966" t="str">
            <v>South Sudan</v>
          </cell>
        </row>
        <row r="2967">
          <cell r="A2967" t="str">
            <v>South Sudan</v>
          </cell>
        </row>
        <row r="2968">
          <cell r="A2968" t="str">
            <v>South Sudan</v>
          </cell>
        </row>
        <row r="2969">
          <cell r="A2969" t="str">
            <v>South Sudan</v>
          </cell>
        </row>
        <row r="2970">
          <cell r="A2970" t="str">
            <v>South Sudan</v>
          </cell>
        </row>
        <row r="2971">
          <cell r="A2971" t="str">
            <v>South Sudan</v>
          </cell>
        </row>
        <row r="2972">
          <cell r="A2972" t="str">
            <v>South Sudan</v>
          </cell>
        </row>
        <row r="2973">
          <cell r="A2973" t="str">
            <v>South Sudan</v>
          </cell>
        </row>
        <row r="2974">
          <cell r="A2974" t="str">
            <v>Spain</v>
          </cell>
        </row>
        <row r="2975">
          <cell r="A2975" t="str">
            <v>Spain</v>
          </cell>
        </row>
        <row r="2976">
          <cell r="A2976" t="str">
            <v>Spain</v>
          </cell>
        </row>
        <row r="2977">
          <cell r="A2977" t="str">
            <v>Spain</v>
          </cell>
        </row>
        <row r="2978">
          <cell r="A2978" t="str">
            <v>Spain</v>
          </cell>
        </row>
        <row r="2979">
          <cell r="A2979" t="str">
            <v>Spain</v>
          </cell>
        </row>
        <row r="2980">
          <cell r="A2980" t="str">
            <v>Spain</v>
          </cell>
        </row>
        <row r="2981">
          <cell r="A2981" t="str">
            <v>Spain</v>
          </cell>
        </row>
        <row r="2982">
          <cell r="A2982" t="str">
            <v>Spain</v>
          </cell>
        </row>
        <row r="2983">
          <cell r="A2983" t="str">
            <v>Spain</v>
          </cell>
        </row>
        <row r="2984">
          <cell r="A2984" t="str">
            <v>Spain</v>
          </cell>
        </row>
        <row r="2985">
          <cell r="A2985" t="str">
            <v>Spain</v>
          </cell>
        </row>
        <row r="2986">
          <cell r="A2986" t="str">
            <v>Spain</v>
          </cell>
        </row>
        <row r="2987">
          <cell r="A2987" t="str">
            <v>Spain</v>
          </cell>
        </row>
        <row r="2988">
          <cell r="A2988" t="str">
            <v>Spain</v>
          </cell>
        </row>
        <row r="2989">
          <cell r="A2989" t="str">
            <v>Spain</v>
          </cell>
        </row>
        <row r="2990">
          <cell r="A2990" t="str">
            <v>Spain</v>
          </cell>
        </row>
        <row r="2991">
          <cell r="A2991" t="str">
            <v>Sri Lanka</v>
          </cell>
        </row>
        <row r="2992">
          <cell r="A2992" t="str">
            <v>Sri Lanka</v>
          </cell>
        </row>
        <row r="2993">
          <cell r="A2993" t="str">
            <v>Sri Lanka</v>
          </cell>
        </row>
        <row r="2994">
          <cell r="A2994" t="str">
            <v>Sri Lanka</v>
          </cell>
        </row>
        <row r="2995">
          <cell r="A2995" t="str">
            <v>Sri Lanka</v>
          </cell>
        </row>
        <row r="2996">
          <cell r="A2996" t="str">
            <v>Sri Lanka</v>
          </cell>
        </row>
        <row r="2997">
          <cell r="A2997" t="str">
            <v>Sri Lanka</v>
          </cell>
        </row>
        <row r="2998">
          <cell r="A2998" t="str">
            <v>Sri Lanka</v>
          </cell>
        </row>
        <row r="2999">
          <cell r="A2999" t="str">
            <v>Sri Lanka</v>
          </cell>
        </row>
        <row r="3000">
          <cell r="A3000" t="str">
            <v>Sri Lanka</v>
          </cell>
        </row>
        <row r="3001">
          <cell r="A3001" t="str">
            <v>Sri Lanka</v>
          </cell>
        </row>
        <row r="3002">
          <cell r="A3002" t="str">
            <v>Sri Lanka</v>
          </cell>
        </row>
        <row r="3003">
          <cell r="A3003" t="str">
            <v>Sri Lanka</v>
          </cell>
        </row>
        <row r="3004">
          <cell r="A3004" t="str">
            <v>Sri Lanka</v>
          </cell>
        </row>
        <row r="3005">
          <cell r="A3005" t="str">
            <v>Sri Lanka</v>
          </cell>
        </row>
        <row r="3006">
          <cell r="A3006" t="str">
            <v>Sri Lanka</v>
          </cell>
        </row>
        <row r="3007">
          <cell r="A3007" t="str">
            <v>Sri Lanka</v>
          </cell>
        </row>
        <row r="3008">
          <cell r="A3008" t="str">
            <v>St. Vincent and the Grenadines</v>
          </cell>
        </row>
        <row r="3009">
          <cell r="A3009" t="str">
            <v>St. Vincent and the Grenadines</v>
          </cell>
        </row>
        <row r="3010">
          <cell r="A3010" t="str">
            <v>St. Vincent and the Grenadines</v>
          </cell>
        </row>
        <row r="3011">
          <cell r="A3011" t="str">
            <v>St. Vincent and the Grenadines</v>
          </cell>
        </row>
        <row r="3012">
          <cell r="A3012" t="str">
            <v>St. Vincent and the Grenadines</v>
          </cell>
        </row>
        <row r="3013">
          <cell r="A3013" t="str">
            <v>St. Vincent and the Grenadines</v>
          </cell>
        </row>
        <row r="3014">
          <cell r="A3014" t="str">
            <v>St. Vincent and the Grenadines</v>
          </cell>
        </row>
        <row r="3015">
          <cell r="A3015" t="str">
            <v>St. Vincent and the Grenadines</v>
          </cell>
        </row>
        <row r="3016">
          <cell r="A3016" t="str">
            <v>St. Vincent and the Grenadines</v>
          </cell>
        </row>
        <row r="3017">
          <cell r="A3017" t="str">
            <v>St. Vincent and the Grenadines</v>
          </cell>
        </row>
        <row r="3018">
          <cell r="A3018" t="str">
            <v>St. Vincent and the Grenadines</v>
          </cell>
        </row>
        <row r="3019">
          <cell r="A3019" t="str">
            <v>St. Vincent and the Grenadines</v>
          </cell>
        </row>
        <row r="3020">
          <cell r="A3020" t="str">
            <v>St. Vincent and the Grenadines</v>
          </cell>
        </row>
        <row r="3021">
          <cell r="A3021" t="str">
            <v>St. Vincent and the Grenadines</v>
          </cell>
        </row>
        <row r="3022">
          <cell r="A3022" t="str">
            <v>St. Vincent and the Grenadines</v>
          </cell>
        </row>
        <row r="3023">
          <cell r="A3023" t="str">
            <v>St. Vincent and the Grenadines</v>
          </cell>
        </row>
        <row r="3024">
          <cell r="A3024" t="str">
            <v>St. Vincent and the Grenadines</v>
          </cell>
        </row>
        <row r="3025">
          <cell r="A3025" t="str">
            <v>State of Palestine</v>
          </cell>
        </row>
        <row r="3026">
          <cell r="A3026" t="str">
            <v>State of Palestine</v>
          </cell>
        </row>
        <row r="3027">
          <cell r="A3027" t="str">
            <v>State of Palestine</v>
          </cell>
        </row>
        <row r="3028">
          <cell r="A3028" t="str">
            <v>State of Palestine</v>
          </cell>
        </row>
        <row r="3029">
          <cell r="A3029" t="str">
            <v>State of Palestine</v>
          </cell>
        </row>
        <row r="3030">
          <cell r="A3030" t="str">
            <v>State of Palestine</v>
          </cell>
        </row>
        <row r="3031">
          <cell r="A3031" t="str">
            <v>State of Palestine</v>
          </cell>
        </row>
        <row r="3032">
          <cell r="A3032" t="str">
            <v>State of Palestine</v>
          </cell>
        </row>
        <row r="3033">
          <cell r="A3033" t="str">
            <v>State of Palestine</v>
          </cell>
        </row>
        <row r="3034">
          <cell r="A3034" t="str">
            <v>State of Palestine</v>
          </cell>
        </row>
        <row r="3035">
          <cell r="A3035" t="str">
            <v>State of Palestine</v>
          </cell>
        </row>
        <row r="3036">
          <cell r="A3036" t="str">
            <v>State of Palestine</v>
          </cell>
        </row>
        <row r="3037">
          <cell r="A3037" t="str">
            <v>State of Palestine</v>
          </cell>
        </row>
        <row r="3038">
          <cell r="A3038" t="str">
            <v>State of Palestine</v>
          </cell>
        </row>
        <row r="3039">
          <cell r="A3039" t="str">
            <v>State of Palestine</v>
          </cell>
        </row>
        <row r="3040">
          <cell r="A3040" t="str">
            <v>State of Palestine</v>
          </cell>
        </row>
        <row r="3041">
          <cell r="A3041" t="str">
            <v>State of Palestine</v>
          </cell>
        </row>
        <row r="3042">
          <cell r="A3042" t="str">
            <v>Sudan</v>
          </cell>
        </row>
        <row r="3043">
          <cell r="A3043" t="str">
            <v>Sudan</v>
          </cell>
        </row>
        <row r="3044">
          <cell r="A3044" t="str">
            <v>Sudan</v>
          </cell>
        </row>
        <row r="3045">
          <cell r="A3045" t="str">
            <v>Sudan</v>
          </cell>
        </row>
        <row r="3046">
          <cell r="A3046" t="str">
            <v>Sudan</v>
          </cell>
        </row>
        <row r="3047">
          <cell r="A3047" t="str">
            <v>Sudan</v>
          </cell>
        </row>
        <row r="3048">
          <cell r="A3048" t="str">
            <v>Sudan</v>
          </cell>
        </row>
        <row r="3049">
          <cell r="A3049" t="str">
            <v>Sudan</v>
          </cell>
        </row>
        <row r="3050">
          <cell r="A3050" t="str">
            <v>Sudan</v>
          </cell>
        </row>
        <row r="3051">
          <cell r="A3051" t="str">
            <v>Sudan</v>
          </cell>
        </row>
        <row r="3052">
          <cell r="A3052" t="str">
            <v>Sudan</v>
          </cell>
        </row>
        <row r="3053">
          <cell r="A3053" t="str">
            <v>Sudan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 (Former)</v>
          </cell>
        </row>
        <row r="3060">
          <cell r="A3060" t="str">
            <v>Sudan (Former)</v>
          </cell>
        </row>
        <row r="3061">
          <cell r="A3061" t="str">
            <v>Sudan (Former)</v>
          </cell>
        </row>
        <row r="3062">
          <cell r="A3062" t="str">
            <v>Sudan (Former)</v>
          </cell>
        </row>
        <row r="3063">
          <cell r="A3063" t="str">
            <v>Sudan (Former)</v>
          </cell>
        </row>
        <row r="3064">
          <cell r="A3064" t="str">
            <v>Sudan (Former)</v>
          </cell>
        </row>
        <row r="3065">
          <cell r="A3065" t="str">
            <v>Sudan (Former)</v>
          </cell>
        </row>
        <row r="3066">
          <cell r="A3066" t="str">
            <v>Sudan (Former)</v>
          </cell>
        </row>
        <row r="3067">
          <cell r="A3067" t="str">
            <v>Sudan (Former)</v>
          </cell>
        </row>
        <row r="3068">
          <cell r="A3068" t="str">
            <v>Sudan (Former)</v>
          </cell>
        </row>
        <row r="3069">
          <cell r="A3069" t="str">
            <v>Sudan (Former)</v>
          </cell>
        </row>
        <row r="3070">
          <cell r="A3070" t="str">
            <v>Sudan (Former)</v>
          </cell>
        </row>
        <row r="3071">
          <cell r="A3071" t="str">
            <v>Sudan (Former)</v>
          </cell>
        </row>
        <row r="3072">
          <cell r="A3072" t="str">
            <v>Sudan (Former)</v>
          </cell>
        </row>
        <row r="3073">
          <cell r="A3073" t="str">
            <v>Sudan (Former)</v>
          </cell>
        </row>
        <row r="3074">
          <cell r="A3074" t="str">
            <v>Sudan (Former)</v>
          </cell>
        </row>
        <row r="3075">
          <cell r="A3075" t="str">
            <v>Sudan (Former)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Suriname</v>
          </cell>
        </row>
        <row r="3090">
          <cell r="A3090" t="str">
            <v>Suriname</v>
          </cell>
        </row>
        <row r="3091">
          <cell r="A3091" t="str">
            <v>Suriname</v>
          </cell>
        </row>
        <row r="3092">
          <cell r="A3092" t="str">
            <v>Suriname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Swaziland</v>
          </cell>
        </row>
        <row r="3107">
          <cell r="A3107" t="str">
            <v>Swaziland</v>
          </cell>
        </row>
        <row r="3108">
          <cell r="A3108" t="str">
            <v>Swaziland</v>
          </cell>
        </row>
        <row r="3109">
          <cell r="A3109" t="str">
            <v>Swaziland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Sweden</v>
          </cell>
        </row>
        <row r="3124">
          <cell r="A3124" t="str">
            <v>Sweden</v>
          </cell>
        </row>
        <row r="3125">
          <cell r="A3125" t="str">
            <v>Sweden</v>
          </cell>
        </row>
        <row r="3126">
          <cell r="A3126" t="str">
            <v>Sweden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Switzerland</v>
          </cell>
        </row>
        <row r="3141">
          <cell r="A3141" t="str">
            <v>Switzerland</v>
          </cell>
        </row>
        <row r="3142">
          <cell r="A3142" t="str">
            <v>Switzerland</v>
          </cell>
        </row>
        <row r="3143">
          <cell r="A3143" t="str">
            <v>Switzerland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Syrian Arab Republic</v>
          </cell>
        </row>
        <row r="3158">
          <cell r="A3158" t="str">
            <v>Syrian Arab Republic</v>
          </cell>
        </row>
        <row r="3159">
          <cell r="A3159" t="str">
            <v>Syrian Arab Republic</v>
          </cell>
        </row>
        <row r="3160">
          <cell r="A3160" t="str">
            <v>Syrian Arab Republic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Tajikistan</v>
          </cell>
        </row>
        <row r="3175">
          <cell r="A3175" t="str">
            <v>Tajikistan</v>
          </cell>
        </row>
        <row r="3176">
          <cell r="A3176" t="str">
            <v>Tajikistan</v>
          </cell>
        </row>
        <row r="3177">
          <cell r="A3177" t="str">
            <v>Tajikistan</v>
          </cell>
        </row>
        <row r="3178">
          <cell r="A3178" t="str">
            <v>TFYR of Macedonia</v>
          </cell>
        </row>
        <row r="3179">
          <cell r="A3179" t="str">
            <v>TFYR of Macedonia</v>
          </cell>
        </row>
        <row r="3180">
          <cell r="A3180" t="str">
            <v>TFYR of Macedonia</v>
          </cell>
        </row>
        <row r="3181">
          <cell r="A3181" t="str">
            <v>TFYR of Macedonia</v>
          </cell>
        </row>
        <row r="3182">
          <cell r="A3182" t="str">
            <v>TFYR of Macedonia</v>
          </cell>
        </row>
        <row r="3183">
          <cell r="A3183" t="str">
            <v>TFYR of Macedonia</v>
          </cell>
        </row>
        <row r="3184">
          <cell r="A3184" t="str">
            <v>TFYR of Macedonia</v>
          </cell>
        </row>
        <row r="3185">
          <cell r="A3185" t="str">
            <v>TFYR of Macedonia</v>
          </cell>
        </row>
        <row r="3186">
          <cell r="A3186" t="str">
            <v>TFYR of Macedonia</v>
          </cell>
        </row>
        <row r="3187">
          <cell r="A3187" t="str">
            <v>TFYR of Macedonia</v>
          </cell>
        </row>
        <row r="3188">
          <cell r="A3188" t="str">
            <v>TFYR of Macedonia</v>
          </cell>
        </row>
        <row r="3189">
          <cell r="A3189" t="str">
            <v>TFYR of Macedonia</v>
          </cell>
        </row>
        <row r="3190">
          <cell r="A3190" t="str">
            <v>TFYR of Macedonia</v>
          </cell>
        </row>
        <row r="3191">
          <cell r="A3191" t="str">
            <v>TFYR of Macedonia</v>
          </cell>
        </row>
        <row r="3192">
          <cell r="A3192" t="str">
            <v>TFYR of Macedonia</v>
          </cell>
        </row>
        <row r="3193">
          <cell r="A3193" t="str">
            <v>TFYR of Macedonia</v>
          </cell>
        </row>
        <row r="3194">
          <cell r="A3194" t="str">
            <v>TFYR of Macedonia</v>
          </cell>
        </row>
        <row r="3195">
          <cell r="A3195" t="str">
            <v>Thailand</v>
          </cell>
        </row>
        <row r="3196">
          <cell r="A3196" t="str">
            <v>Thailand</v>
          </cell>
        </row>
        <row r="3197">
          <cell r="A3197" t="str">
            <v>Thailand</v>
          </cell>
        </row>
        <row r="3198">
          <cell r="A3198" t="str">
            <v>Thailand</v>
          </cell>
        </row>
        <row r="3199">
          <cell r="A3199" t="str">
            <v>Thailand</v>
          </cell>
        </row>
        <row r="3200">
          <cell r="A3200" t="str">
            <v>Thailand</v>
          </cell>
        </row>
        <row r="3201">
          <cell r="A3201" t="str">
            <v>Thailand</v>
          </cell>
        </row>
        <row r="3202">
          <cell r="A3202" t="str">
            <v>Thailand</v>
          </cell>
        </row>
        <row r="3203">
          <cell r="A3203" t="str">
            <v>Thailand</v>
          </cell>
        </row>
        <row r="3204">
          <cell r="A3204" t="str">
            <v>Thailand</v>
          </cell>
        </row>
        <row r="3205">
          <cell r="A3205" t="str">
            <v>Thailand</v>
          </cell>
        </row>
        <row r="3206">
          <cell r="A3206" t="str">
            <v>Thailand</v>
          </cell>
        </row>
        <row r="3207">
          <cell r="A3207" t="str">
            <v>Thailand</v>
          </cell>
        </row>
        <row r="3208">
          <cell r="A3208" t="str">
            <v>Thailand</v>
          </cell>
        </row>
        <row r="3209">
          <cell r="A3209" t="str">
            <v>Thailand</v>
          </cell>
        </row>
        <row r="3210">
          <cell r="A3210" t="str">
            <v>Thailand</v>
          </cell>
        </row>
        <row r="3211">
          <cell r="A3211" t="str">
            <v>Thailand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Timor-Leste</v>
          </cell>
        </row>
        <row r="3226">
          <cell r="A3226" t="str">
            <v>Timor-Leste</v>
          </cell>
        </row>
        <row r="3227">
          <cell r="A3227" t="str">
            <v>Timor-Leste</v>
          </cell>
        </row>
        <row r="3228">
          <cell r="A3228" t="str">
            <v>Timor-Leste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Togo</v>
          </cell>
        </row>
        <row r="3243">
          <cell r="A3243" t="str">
            <v>Togo</v>
          </cell>
        </row>
        <row r="3244">
          <cell r="A3244" t="str">
            <v>Togo</v>
          </cell>
        </row>
        <row r="3245">
          <cell r="A3245" t="str">
            <v>Togo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Tonga</v>
          </cell>
        </row>
        <row r="3260">
          <cell r="A3260" t="str">
            <v>Tonga</v>
          </cell>
        </row>
        <row r="3261">
          <cell r="A3261" t="str">
            <v>Tonga</v>
          </cell>
        </row>
        <row r="3262">
          <cell r="A3262" t="str">
            <v>Tonga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Trinidad and Tobago</v>
          </cell>
        </row>
        <row r="3277">
          <cell r="A3277" t="str">
            <v>Trinidad and Tobago</v>
          </cell>
        </row>
        <row r="3278">
          <cell r="A3278" t="str">
            <v>Trinidad and Tobago</v>
          </cell>
        </row>
        <row r="3279">
          <cell r="A3279" t="str">
            <v>Trinidad and Tobago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Tunisia</v>
          </cell>
        </row>
        <row r="3294">
          <cell r="A3294" t="str">
            <v>Tunisia</v>
          </cell>
        </row>
        <row r="3295">
          <cell r="A3295" t="str">
            <v>Tunisia</v>
          </cell>
        </row>
        <row r="3296">
          <cell r="A3296" t="str">
            <v>Tunisia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Turkey</v>
          </cell>
        </row>
        <row r="3311">
          <cell r="A3311" t="str">
            <v>Turkey</v>
          </cell>
        </row>
        <row r="3312">
          <cell r="A3312" t="str">
            <v>Turkey</v>
          </cell>
        </row>
        <row r="3313">
          <cell r="A3313" t="str">
            <v>Turkey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Turkmenistan</v>
          </cell>
        </row>
        <row r="3328">
          <cell r="A3328" t="str">
            <v>Turkmenistan</v>
          </cell>
        </row>
        <row r="3329">
          <cell r="A3329" t="str">
            <v>Turkmenistan</v>
          </cell>
        </row>
        <row r="3330">
          <cell r="A3330" t="str">
            <v>Turkmenistan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Turks and Caicos Islands</v>
          </cell>
        </row>
        <row r="3344">
          <cell r="A3344" t="str">
            <v>Turks and Caicos Islands</v>
          </cell>
        </row>
        <row r="3345">
          <cell r="A3345" t="str">
            <v>Turks and Caicos Islands</v>
          </cell>
        </row>
        <row r="3346">
          <cell r="A3346" t="str">
            <v>Turks and Caicos Islands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Tuvalu</v>
          </cell>
        </row>
        <row r="3360">
          <cell r="A3360" t="str">
            <v>Tuvalu</v>
          </cell>
        </row>
        <row r="3361">
          <cell r="A3361" t="str">
            <v>Tuvalu</v>
          </cell>
        </row>
        <row r="3362">
          <cell r="A3362" t="str">
            <v>Tuvalu</v>
          </cell>
        </row>
        <row r="3363">
          <cell r="A3363" t="str">
            <v>U.R. of Tanzania: Mainland</v>
          </cell>
        </row>
        <row r="3364">
          <cell r="A3364" t="str">
            <v>U.R. of Tanzania: Mainland</v>
          </cell>
        </row>
        <row r="3365">
          <cell r="A3365" t="str">
            <v>U.R. of Tanzania: Mainland</v>
          </cell>
        </row>
        <row r="3366">
          <cell r="A3366" t="str">
            <v>U.R. of Tanzania: Mainland</v>
          </cell>
        </row>
        <row r="3367">
          <cell r="A3367" t="str">
            <v>U.R. of Tanzania: Mainland</v>
          </cell>
        </row>
        <row r="3368">
          <cell r="A3368" t="str">
            <v>U.R. of Tanzania: Mainland</v>
          </cell>
        </row>
        <row r="3369">
          <cell r="A3369" t="str">
            <v>U.R. of Tanzania: Mainland</v>
          </cell>
        </row>
        <row r="3370">
          <cell r="A3370" t="str">
            <v>U.R. of Tanzania: Mainland</v>
          </cell>
        </row>
        <row r="3371">
          <cell r="A3371" t="str">
            <v>U.R. of Tanzania: Mainland</v>
          </cell>
        </row>
        <row r="3372">
          <cell r="A3372" t="str">
            <v>U.R. of Tanzania: Mainland</v>
          </cell>
        </row>
        <row r="3373">
          <cell r="A3373" t="str">
            <v>U.R. of Tanzania: Mainland</v>
          </cell>
        </row>
        <row r="3374">
          <cell r="A3374" t="str">
            <v>U.R. of Tanzania: Mainland</v>
          </cell>
        </row>
        <row r="3375">
          <cell r="A3375" t="str">
            <v>U.R. of Tanzania: Mainland</v>
          </cell>
        </row>
        <row r="3376">
          <cell r="A3376" t="str">
            <v>U.R. of Tanzania: Mainland</v>
          </cell>
        </row>
        <row r="3377">
          <cell r="A3377" t="str">
            <v>U.R. of Tanzania: Mainland</v>
          </cell>
        </row>
        <row r="3378">
          <cell r="A3378" t="str">
            <v>U.R. of Tanzania: Mainland</v>
          </cell>
        </row>
        <row r="3379">
          <cell r="A3379" t="str">
            <v>U.R. of Tanzania: Mainland</v>
          </cell>
        </row>
        <row r="3380">
          <cell r="A3380" t="str">
            <v>Uganda</v>
          </cell>
        </row>
        <row r="3381">
          <cell r="A3381" t="str">
            <v>Uganda</v>
          </cell>
        </row>
        <row r="3382">
          <cell r="A3382" t="str">
            <v>Uganda</v>
          </cell>
        </row>
        <row r="3383">
          <cell r="A3383" t="str">
            <v>Uganda</v>
          </cell>
        </row>
        <row r="3384">
          <cell r="A3384" t="str">
            <v>Uganda</v>
          </cell>
        </row>
        <row r="3385">
          <cell r="A3385" t="str">
            <v>Uganda</v>
          </cell>
        </row>
        <row r="3386">
          <cell r="A3386" t="str">
            <v>Uganda</v>
          </cell>
        </row>
        <row r="3387">
          <cell r="A3387" t="str">
            <v>Uganda</v>
          </cell>
        </row>
        <row r="3388">
          <cell r="A3388" t="str">
            <v>Uganda</v>
          </cell>
        </row>
        <row r="3389">
          <cell r="A3389" t="str">
            <v>Uganda</v>
          </cell>
        </row>
        <row r="3390">
          <cell r="A3390" t="str">
            <v>Uganda</v>
          </cell>
        </row>
        <row r="3391">
          <cell r="A3391" t="str">
            <v>Uganda</v>
          </cell>
        </row>
        <row r="3392">
          <cell r="A3392" t="str">
            <v>Uganda</v>
          </cell>
        </row>
        <row r="3393">
          <cell r="A3393" t="str">
            <v>Uganda</v>
          </cell>
        </row>
        <row r="3394">
          <cell r="A3394" t="str">
            <v>Uganda</v>
          </cell>
        </row>
        <row r="3395">
          <cell r="A3395" t="str">
            <v>Uganda</v>
          </cell>
        </row>
        <row r="3396">
          <cell r="A3396" t="str">
            <v>Uganda</v>
          </cell>
        </row>
        <row r="3397">
          <cell r="A3397" t="str">
            <v>Ukraine</v>
          </cell>
        </row>
        <row r="3398">
          <cell r="A3398" t="str">
            <v>Ukraine</v>
          </cell>
        </row>
        <row r="3399">
          <cell r="A3399" t="str">
            <v>Ukraine</v>
          </cell>
        </row>
        <row r="3400">
          <cell r="A3400" t="str">
            <v>Ukraine</v>
          </cell>
        </row>
        <row r="3401">
          <cell r="A3401" t="str">
            <v>Ukraine</v>
          </cell>
        </row>
        <row r="3402">
          <cell r="A3402" t="str">
            <v>Ukraine</v>
          </cell>
        </row>
        <row r="3403">
          <cell r="A3403" t="str">
            <v>Ukraine</v>
          </cell>
        </row>
        <row r="3404">
          <cell r="A3404" t="str">
            <v>Ukraine</v>
          </cell>
        </row>
        <row r="3405">
          <cell r="A3405" t="str">
            <v>Ukraine</v>
          </cell>
        </row>
        <row r="3406">
          <cell r="A3406" t="str">
            <v>Ukraine</v>
          </cell>
        </row>
        <row r="3407">
          <cell r="A3407" t="str">
            <v>Ukraine</v>
          </cell>
        </row>
        <row r="3408">
          <cell r="A3408" t="str">
            <v>Ukraine</v>
          </cell>
        </row>
        <row r="3409">
          <cell r="A3409" t="str">
            <v>Ukraine</v>
          </cell>
        </row>
        <row r="3410">
          <cell r="A3410" t="str">
            <v>Ukraine</v>
          </cell>
        </row>
        <row r="3411">
          <cell r="A3411" t="str">
            <v>Ukraine</v>
          </cell>
        </row>
        <row r="3412">
          <cell r="A3412" t="str">
            <v>Ukraine</v>
          </cell>
        </row>
        <row r="3413">
          <cell r="A3413" t="str">
            <v>Ukraine</v>
          </cell>
        </row>
        <row r="3414">
          <cell r="A3414" t="str">
            <v>United Arab Emirates</v>
          </cell>
        </row>
        <row r="3415">
          <cell r="A3415" t="str">
            <v>United Arab Emirates</v>
          </cell>
        </row>
        <row r="3416">
          <cell r="A3416" t="str">
            <v>United Arab Emirates</v>
          </cell>
        </row>
        <row r="3417">
          <cell r="A3417" t="str">
            <v>United Arab Emirates</v>
          </cell>
        </row>
        <row r="3418">
          <cell r="A3418" t="str">
            <v>United Arab Emirates</v>
          </cell>
        </row>
        <row r="3419">
          <cell r="A3419" t="str">
            <v>United Arab Emirates</v>
          </cell>
        </row>
        <row r="3420">
          <cell r="A3420" t="str">
            <v>United Arab Emirates</v>
          </cell>
        </row>
        <row r="3421">
          <cell r="A3421" t="str">
            <v>United Arab Emirates</v>
          </cell>
        </row>
        <row r="3422">
          <cell r="A3422" t="str">
            <v>United Arab Emirates</v>
          </cell>
        </row>
        <row r="3423">
          <cell r="A3423" t="str">
            <v>United Arab Emirates</v>
          </cell>
        </row>
        <row r="3424">
          <cell r="A3424" t="str">
            <v>United Arab Emirates</v>
          </cell>
        </row>
        <row r="3425">
          <cell r="A3425" t="str">
            <v>United Arab Emirates</v>
          </cell>
        </row>
        <row r="3426">
          <cell r="A3426" t="str">
            <v>United Arab Emirates</v>
          </cell>
        </row>
        <row r="3427">
          <cell r="A3427" t="str">
            <v>United Arab Emirates</v>
          </cell>
        </row>
        <row r="3428">
          <cell r="A3428" t="str">
            <v>United Arab Emirates</v>
          </cell>
        </row>
        <row r="3429">
          <cell r="A3429" t="str">
            <v>United Arab Emirates</v>
          </cell>
        </row>
        <row r="3430">
          <cell r="A3430" t="str">
            <v>United Arab Emirates</v>
          </cell>
        </row>
        <row r="3431">
          <cell r="A3431" t="str">
            <v>United Kingdom</v>
          </cell>
        </row>
        <row r="3432">
          <cell r="A3432" t="str">
            <v>United Kingdom</v>
          </cell>
        </row>
        <row r="3433">
          <cell r="A3433" t="str">
            <v>United Kingdom</v>
          </cell>
        </row>
        <row r="3434">
          <cell r="A3434" t="str">
            <v>United Kingdom</v>
          </cell>
        </row>
        <row r="3435">
          <cell r="A3435" t="str">
            <v>United Kingdom</v>
          </cell>
        </row>
        <row r="3436">
          <cell r="A3436" t="str">
            <v>United Kingdom</v>
          </cell>
        </row>
        <row r="3437">
          <cell r="A3437" t="str">
            <v>United Kingdom</v>
          </cell>
        </row>
        <row r="3438">
          <cell r="A3438" t="str">
            <v>United Kingdom</v>
          </cell>
        </row>
        <row r="3439">
          <cell r="A3439" t="str">
            <v>United Kingdom</v>
          </cell>
        </row>
        <row r="3440">
          <cell r="A3440" t="str">
            <v>United Kingdom</v>
          </cell>
        </row>
        <row r="3441">
          <cell r="A3441" t="str">
            <v>United Kingdom</v>
          </cell>
        </row>
        <row r="3442">
          <cell r="A3442" t="str">
            <v>United Kingdom</v>
          </cell>
        </row>
        <row r="3443">
          <cell r="A3443" t="str">
            <v>United Kingdom</v>
          </cell>
        </row>
        <row r="3444">
          <cell r="A3444" t="str">
            <v>United Kingdom</v>
          </cell>
        </row>
        <row r="3445">
          <cell r="A3445" t="str">
            <v>United Kingdom</v>
          </cell>
        </row>
        <row r="3446">
          <cell r="A3446" t="str">
            <v>United Kingdom</v>
          </cell>
        </row>
        <row r="3447">
          <cell r="A3447" t="str">
            <v>United Kingdom</v>
          </cell>
        </row>
        <row r="3448">
          <cell r="A3448" t="str">
            <v>United States</v>
          </cell>
        </row>
        <row r="3449">
          <cell r="A3449" t="str">
            <v>United States</v>
          </cell>
        </row>
        <row r="3450">
          <cell r="A3450" t="str">
            <v>United States</v>
          </cell>
        </row>
        <row r="3451">
          <cell r="A3451" t="str">
            <v>United States</v>
          </cell>
        </row>
        <row r="3452">
          <cell r="A3452" t="str">
            <v>United States</v>
          </cell>
        </row>
        <row r="3453">
          <cell r="A3453" t="str">
            <v>United States</v>
          </cell>
        </row>
        <row r="3454">
          <cell r="A3454" t="str">
            <v>United States</v>
          </cell>
        </row>
        <row r="3455">
          <cell r="A3455" t="str">
            <v>United States</v>
          </cell>
        </row>
        <row r="3456">
          <cell r="A3456" t="str">
            <v>United States</v>
          </cell>
        </row>
        <row r="3457">
          <cell r="A3457" t="str">
            <v>United States</v>
          </cell>
        </row>
        <row r="3458">
          <cell r="A3458" t="str">
            <v>United States</v>
          </cell>
        </row>
        <row r="3459">
          <cell r="A3459" t="str">
            <v>United States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Uruguay</v>
          </cell>
        </row>
        <row r="3466">
          <cell r="A3466" t="str">
            <v>Uruguay</v>
          </cell>
        </row>
        <row r="3467">
          <cell r="A3467" t="str">
            <v>Uruguay</v>
          </cell>
        </row>
        <row r="3468">
          <cell r="A3468" t="str">
            <v>Uruguay</v>
          </cell>
        </row>
        <row r="3469">
          <cell r="A3469" t="str">
            <v>Uruguay</v>
          </cell>
        </row>
        <row r="3470">
          <cell r="A3470" t="str">
            <v>Uruguay</v>
          </cell>
        </row>
        <row r="3471">
          <cell r="A3471" t="str">
            <v>Uruguay</v>
          </cell>
        </row>
        <row r="3472">
          <cell r="A3472" t="str">
            <v>Uruguay</v>
          </cell>
        </row>
        <row r="3473">
          <cell r="A3473" t="str">
            <v>Uruguay</v>
          </cell>
        </row>
        <row r="3474">
          <cell r="A3474" t="str">
            <v>Uruguay</v>
          </cell>
        </row>
        <row r="3475">
          <cell r="A3475" t="str">
            <v>Uruguay</v>
          </cell>
        </row>
        <row r="3476">
          <cell r="A3476" t="str">
            <v>Uruguay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USSR (Former)</v>
          </cell>
        </row>
        <row r="3483">
          <cell r="A3483" t="str">
            <v>USSR (Former)</v>
          </cell>
        </row>
        <row r="3484">
          <cell r="A3484" t="str">
            <v>USSR (Former)</v>
          </cell>
        </row>
        <row r="3485">
          <cell r="A3485" t="str">
            <v>USSR (Former)</v>
          </cell>
        </row>
        <row r="3486">
          <cell r="A3486" t="str">
            <v>USSR (Former)</v>
          </cell>
        </row>
        <row r="3487">
          <cell r="A3487" t="str">
            <v>USSR (Former)</v>
          </cell>
        </row>
        <row r="3488">
          <cell r="A3488" t="str">
            <v>USSR (Former)</v>
          </cell>
        </row>
        <row r="3489">
          <cell r="A3489" t="str">
            <v>USSR (Former)</v>
          </cell>
        </row>
        <row r="3490">
          <cell r="A3490" t="str">
            <v>USSR (Former)</v>
          </cell>
        </row>
        <row r="3491">
          <cell r="A3491" t="str">
            <v>USSR (Former)</v>
          </cell>
        </row>
        <row r="3492">
          <cell r="A3492" t="str">
            <v>USSR (Former)</v>
          </cell>
        </row>
        <row r="3493">
          <cell r="A3493" t="str">
            <v>USSR (Former)</v>
          </cell>
        </row>
        <row r="3494">
          <cell r="A3494" t="str">
            <v>USSR (Former)</v>
          </cell>
        </row>
        <row r="3495">
          <cell r="A3495" t="str">
            <v>USSR (Former)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Uzbekistan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Vanuatu</v>
          </cell>
        </row>
        <row r="3530">
          <cell r="A3530" t="str">
            <v>Venezuela</v>
          </cell>
        </row>
        <row r="3531">
          <cell r="A3531" t="str">
            <v>Venezuela</v>
          </cell>
        </row>
        <row r="3532">
          <cell r="A3532" t="str">
            <v>Venezuela</v>
          </cell>
        </row>
        <row r="3533">
          <cell r="A3533" t="str">
            <v>Venezuela</v>
          </cell>
        </row>
        <row r="3534">
          <cell r="A3534" t="str">
            <v>Venezuela</v>
          </cell>
        </row>
        <row r="3535">
          <cell r="A3535" t="str">
            <v>Venezuela</v>
          </cell>
        </row>
        <row r="3536">
          <cell r="A3536" t="str">
            <v>Venezuela</v>
          </cell>
        </row>
        <row r="3537">
          <cell r="A3537" t="str">
            <v>Venezuela</v>
          </cell>
        </row>
        <row r="3538">
          <cell r="A3538" t="str">
            <v>Venezuela</v>
          </cell>
        </row>
        <row r="3539">
          <cell r="A3539" t="str">
            <v>Venezuela</v>
          </cell>
        </row>
        <row r="3540">
          <cell r="A3540" t="str">
            <v>Venezuela</v>
          </cell>
        </row>
        <row r="3541">
          <cell r="A3541" t="str">
            <v>Venezuela</v>
          </cell>
        </row>
        <row r="3542">
          <cell r="A3542" t="str">
            <v>Venezuela</v>
          </cell>
        </row>
        <row r="3543">
          <cell r="A3543" t="str">
            <v>Venezuela</v>
          </cell>
        </row>
        <row r="3544">
          <cell r="A3544" t="str">
            <v>Venezuela</v>
          </cell>
        </row>
        <row r="3545">
          <cell r="A3545" t="str">
            <v>Venezuela</v>
          </cell>
        </row>
        <row r="3546">
          <cell r="A3546" t="str">
            <v>Venezuela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Viet Nam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</v>
          </cell>
        </row>
        <row r="3581">
          <cell r="A3581" t="str">
            <v>Yemen Arab Republic (Former)</v>
          </cell>
        </row>
        <row r="3582">
          <cell r="A3582" t="str">
            <v>Yemen Arab Republic (Former)</v>
          </cell>
        </row>
        <row r="3583">
          <cell r="A3583" t="str">
            <v>Yemen Arab Republic (Former)</v>
          </cell>
        </row>
        <row r="3584">
          <cell r="A3584" t="str">
            <v>Yemen Arab Republic (Former)</v>
          </cell>
        </row>
        <row r="3585">
          <cell r="A3585" t="str">
            <v>Yemen Arab Republic (Former)</v>
          </cell>
        </row>
        <row r="3586">
          <cell r="A3586" t="str">
            <v>Yemen Arab Republic (Former)</v>
          </cell>
        </row>
        <row r="3587">
          <cell r="A3587" t="str">
            <v>Yemen Arab Republic (Former)</v>
          </cell>
        </row>
        <row r="3588">
          <cell r="A3588" t="str">
            <v>Yemen Arab Republic (Former)</v>
          </cell>
        </row>
        <row r="3589">
          <cell r="A3589" t="str">
            <v>Yemen Arab Republic (Former)</v>
          </cell>
        </row>
        <row r="3590">
          <cell r="A3590" t="str">
            <v>Yemen Arab Republic (Former)</v>
          </cell>
        </row>
        <row r="3591">
          <cell r="A3591" t="str">
            <v>Yemen Arab Republic (Former)</v>
          </cell>
        </row>
        <row r="3592">
          <cell r="A3592" t="str">
            <v>Yemen Arab Republic (Former)</v>
          </cell>
        </row>
        <row r="3593">
          <cell r="A3593" t="str">
            <v>Yemen Arab Republic (Former)</v>
          </cell>
        </row>
        <row r="3594">
          <cell r="A3594" t="str">
            <v>Yemen Arab Republic (Former)</v>
          </cell>
        </row>
        <row r="3595">
          <cell r="A3595" t="str">
            <v>Yemen Arab Republic (Former)</v>
          </cell>
        </row>
        <row r="3596">
          <cell r="A3596" t="str">
            <v>Yemen Arab Republic (Former)</v>
          </cell>
        </row>
        <row r="3597">
          <cell r="A3597" t="str">
            <v>Yemen Arab Republic (Former)</v>
          </cell>
        </row>
        <row r="3598">
          <cell r="A3598" t="str">
            <v>Yemen Democratic (Former)</v>
          </cell>
        </row>
        <row r="3599">
          <cell r="A3599" t="str">
            <v>Yemen Democratic (Former)</v>
          </cell>
        </row>
        <row r="3600">
          <cell r="A3600" t="str">
            <v>Yemen Democratic (Former)</v>
          </cell>
        </row>
        <row r="3601">
          <cell r="A3601" t="str">
            <v>Yemen Democratic (Former)</v>
          </cell>
        </row>
        <row r="3602">
          <cell r="A3602" t="str">
            <v>Yemen Democratic (Former)</v>
          </cell>
        </row>
        <row r="3603">
          <cell r="A3603" t="str">
            <v>Yemen Democratic (Former)</v>
          </cell>
        </row>
        <row r="3604">
          <cell r="A3604" t="str">
            <v>Yemen Democratic (Former)</v>
          </cell>
        </row>
        <row r="3605">
          <cell r="A3605" t="str">
            <v>Yemen Democratic (Former)</v>
          </cell>
        </row>
        <row r="3606">
          <cell r="A3606" t="str">
            <v>Yemen Democratic (Former)</v>
          </cell>
        </row>
        <row r="3607">
          <cell r="A3607" t="str">
            <v>Yemen Democratic (Former)</v>
          </cell>
        </row>
        <row r="3608">
          <cell r="A3608" t="str">
            <v>Yemen Democratic (Former)</v>
          </cell>
        </row>
        <row r="3609">
          <cell r="A3609" t="str">
            <v>Yemen Democratic (Former)</v>
          </cell>
        </row>
        <row r="3610">
          <cell r="A3610" t="str">
            <v>Yemen Democratic (Former)</v>
          </cell>
        </row>
        <row r="3611">
          <cell r="A3611" t="str">
            <v>Yemen Democratic (Former)</v>
          </cell>
        </row>
        <row r="3612">
          <cell r="A3612" t="str">
            <v>Yemen Democratic (Former)</v>
          </cell>
        </row>
        <row r="3613">
          <cell r="A3613" t="str">
            <v>Yemen Democratic (Former)</v>
          </cell>
        </row>
        <row r="3614">
          <cell r="A3614" t="str">
            <v>Yemen Democratic (Former)</v>
          </cell>
        </row>
        <row r="3615">
          <cell r="A3615" t="str">
            <v>Yugoslavia (Former)</v>
          </cell>
        </row>
        <row r="3616">
          <cell r="A3616" t="str">
            <v>Yugoslavia (Former)</v>
          </cell>
        </row>
        <row r="3617">
          <cell r="A3617" t="str">
            <v>Yugoslavia (Former)</v>
          </cell>
        </row>
        <row r="3618">
          <cell r="A3618" t="str">
            <v>Yugoslavia (Former)</v>
          </cell>
        </row>
        <row r="3619">
          <cell r="A3619" t="str">
            <v>Yugoslavia (Former)</v>
          </cell>
        </row>
        <row r="3620">
          <cell r="A3620" t="str">
            <v>Yugoslavia (Former)</v>
          </cell>
        </row>
        <row r="3621">
          <cell r="A3621" t="str">
            <v>Yugoslavia (Former)</v>
          </cell>
        </row>
        <row r="3622">
          <cell r="A3622" t="str">
            <v>Yugoslavia (Former)</v>
          </cell>
        </row>
        <row r="3623">
          <cell r="A3623" t="str">
            <v>Yugoslavia (Former)</v>
          </cell>
        </row>
        <row r="3624">
          <cell r="A3624" t="str">
            <v>Yugoslavia (Former)</v>
          </cell>
        </row>
        <row r="3625">
          <cell r="A3625" t="str">
            <v>Yugoslavia (Former)</v>
          </cell>
        </row>
        <row r="3626">
          <cell r="A3626" t="str">
            <v>Yugoslavia (Former)</v>
          </cell>
        </row>
        <row r="3627">
          <cell r="A3627" t="str">
            <v>Yugoslavia (Former)</v>
          </cell>
        </row>
        <row r="3628">
          <cell r="A3628" t="str">
            <v>Yugoslavia (Former)</v>
          </cell>
        </row>
        <row r="3629">
          <cell r="A3629" t="str">
            <v>Yugoslavia (Former)</v>
          </cell>
        </row>
        <row r="3630">
          <cell r="A3630" t="str">
            <v>Yugoslavia (Former)</v>
          </cell>
        </row>
        <row r="3631">
          <cell r="A3631" t="str">
            <v>Yugoslavia (Former)</v>
          </cell>
        </row>
        <row r="3632">
          <cell r="A3632" t="str">
            <v>Zambia</v>
          </cell>
        </row>
        <row r="3633">
          <cell r="A3633" t="str">
            <v>Zambia</v>
          </cell>
        </row>
        <row r="3634">
          <cell r="A3634" t="str">
            <v>Zambia</v>
          </cell>
        </row>
        <row r="3635">
          <cell r="A3635" t="str">
            <v>Zambia</v>
          </cell>
        </row>
        <row r="3636">
          <cell r="A3636" t="str">
            <v>Zambia</v>
          </cell>
        </row>
        <row r="3637">
          <cell r="A3637" t="str">
            <v>Zambia</v>
          </cell>
        </row>
        <row r="3638">
          <cell r="A3638" t="str">
            <v>Zambia</v>
          </cell>
        </row>
        <row r="3639">
          <cell r="A3639" t="str">
            <v>Zambia</v>
          </cell>
        </row>
        <row r="3640">
          <cell r="A3640" t="str">
            <v>Zambia</v>
          </cell>
        </row>
        <row r="3641">
          <cell r="A3641" t="str">
            <v>Zambia</v>
          </cell>
        </row>
        <row r="3642">
          <cell r="A3642" t="str">
            <v>Zambia</v>
          </cell>
        </row>
        <row r="3643">
          <cell r="A3643" t="str">
            <v>Zambia</v>
          </cell>
        </row>
        <row r="3644">
          <cell r="A3644" t="str">
            <v>Zambia</v>
          </cell>
        </row>
        <row r="3645">
          <cell r="A3645" t="str">
            <v>Zambia</v>
          </cell>
        </row>
        <row r="3646">
          <cell r="A3646" t="str">
            <v>Zambia</v>
          </cell>
        </row>
        <row r="3647">
          <cell r="A3647" t="str">
            <v>Zambia</v>
          </cell>
        </row>
        <row r="3648">
          <cell r="A3648" t="str">
            <v>Zambia</v>
          </cell>
        </row>
        <row r="3649">
          <cell r="A3649" t="str">
            <v>Zanzibar</v>
          </cell>
        </row>
        <row r="3650">
          <cell r="A3650" t="str">
            <v>Zanzibar</v>
          </cell>
        </row>
        <row r="3651">
          <cell r="A3651" t="str">
            <v>Zanzibar</v>
          </cell>
        </row>
        <row r="3652">
          <cell r="A3652" t="str">
            <v>Zanzibar</v>
          </cell>
        </row>
        <row r="3653">
          <cell r="A3653" t="str">
            <v>Zanzibar</v>
          </cell>
        </row>
        <row r="3654">
          <cell r="A3654" t="str">
            <v>Zanzibar</v>
          </cell>
        </row>
        <row r="3655">
          <cell r="A3655" t="str">
            <v>Zanzibar</v>
          </cell>
        </row>
        <row r="3656">
          <cell r="A3656" t="str">
            <v>Zanzibar</v>
          </cell>
        </row>
        <row r="3657">
          <cell r="A3657" t="str">
            <v>Zanzibar</v>
          </cell>
        </row>
        <row r="3658">
          <cell r="A3658" t="str">
            <v>Zanzibar</v>
          </cell>
        </row>
        <row r="3659">
          <cell r="A3659" t="str">
            <v>Zanzibar</v>
          </cell>
        </row>
        <row r="3660">
          <cell r="A3660" t="str">
            <v>Zanzibar</v>
          </cell>
        </row>
        <row r="3661">
          <cell r="A3661" t="str">
            <v>Zanzibar</v>
          </cell>
        </row>
        <row r="3662">
          <cell r="A3662" t="str">
            <v>Zanzibar</v>
          </cell>
        </row>
        <row r="3663">
          <cell r="A3663" t="str">
            <v>Zanzibar</v>
          </cell>
        </row>
        <row r="3664">
          <cell r="A3664" t="str">
            <v>Zanzibar</v>
          </cell>
        </row>
        <row r="3665">
          <cell r="A3665" t="str">
            <v>Zanzibar</v>
          </cell>
        </row>
        <row r="3666">
          <cell r="A3666" t="str">
            <v>Zimbabwe</v>
          </cell>
        </row>
        <row r="3667">
          <cell r="A3667" t="str">
            <v>Zimbabwe</v>
          </cell>
        </row>
        <row r="3668">
          <cell r="A3668" t="str">
            <v>Zimbabwe</v>
          </cell>
        </row>
        <row r="3669">
          <cell r="A3669" t="str">
            <v>Zimbabwe</v>
          </cell>
        </row>
        <row r="3670">
          <cell r="A3670" t="str">
            <v>Zimbabwe</v>
          </cell>
        </row>
        <row r="3671">
          <cell r="A3671" t="str">
            <v>Zimbabwe</v>
          </cell>
        </row>
        <row r="3672">
          <cell r="A3672" t="str">
            <v>Zimbabwe</v>
          </cell>
        </row>
        <row r="3673">
          <cell r="A3673" t="str">
            <v>Zimbabwe</v>
          </cell>
        </row>
        <row r="3674">
          <cell r="A3674" t="str">
            <v>Zimbabwe</v>
          </cell>
        </row>
        <row r="3675">
          <cell r="A3675" t="str">
            <v>Zimbabwe</v>
          </cell>
        </row>
        <row r="3676">
          <cell r="A3676" t="str">
            <v>Zimbabwe</v>
          </cell>
        </row>
        <row r="3677">
          <cell r="A3677" t="str">
            <v>Zimbabwe</v>
          </cell>
        </row>
        <row r="3678">
          <cell r="A3678" t="str">
            <v>Zimbabwe</v>
          </cell>
        </row>
        <row r="3679">
          <cell r="A3679" t="str">
            <v>Zimbabwe</v>
          </cell>
        </row>
        <row r="3680">
          <cell r="A3680" t="str">
            <v>Zimbabwe</v>
          </cell>
        </row>
        <row r="3681">
          <cell r="A3681" t="str">
            <v>Zimbabwe</v>
          </cell>
        </row>
        <row r="3682">
          <cell r="A3682" t="str">
            <v>Zimbabwe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Comparison"/>
      <sheetName val="Download-GDPcurrent-NCU-cou-15"/>
      <sheetName val="Download-Footnotes-current"/>
    </sheetNames>
    <sheetDataSet>
      <sheetData sheetId="0">
        <row r="4">
          <cell r="B4" t="str">
            <v>Afghanistan</v>
          </cell>
        </row>
        <row r="5">
          <cell r="B5" t="str">
            <v>Afghanistan</v>
          </cell>
        </row>
        <row r="6">
          <cell r="B6" t="str">
            <v>Afghanistan</v>
          </cell>
        </row>
        <row r="7">
          <cell r="B7" t="str">
            <v>Afghanistan</v>
          </cell>
        </row>
        <row r="8">
          <cell r="B8" t="str">
            <v>Afghanistan</v>
          </cell>
        </row>
        <row r="9">
          <cell r="B9" t="str">
            <v>Afghanistan</v>
          </cell>
        </row>
        <row r="10">
          <cell r="B10" t="str">
            <v>Afghanistan</v>
          </cell>
        </row>
        <row r="11">
          <cell r="B11" t="str">
            <v>Afghanistan</v>
          </cell>
        </row>
        <row r="12">
          <cell r="B12" t="str">
            <v>Afghanistan</v>
          </cell>
        </row>
        <row r="13">
          <cell r="B13" t="str">
            <v>Afghanistan</v>
          </cell>
        </row>
        <row r="14">
          <cell r="B14" t="str">
            <v>Afghanistan</v>
          </cell>
        </row>
        <row r="15">
          <cell r="B15" t="str">
            <v>Afghanistan</v>
          </cell>
        </row>
        <row r="16">
          <cell r="B16" t="str">
            <v>Afghanistan</v>
          </cell>
        </row>
        <row r="17">
          <cell r="B17" t="str">
            <v>Afghanistan</v>
          </cell>
        </row>
        <row r="18">
          <cell r="B18" t="str">
            <v>Afghanistan</v>
          </cell>
        </row>
        <row r="19">
          <cell r="B19" t="str">
            <v>Afghanistan</v>
          </cell>
        </row>
        <row r="20">
          <cell r="B20" t="str">
            <v>Albania</v>
          </cell>
        </row>
        <row r="21">
          <cell r="B21" t="str">
            <v>Albania</v>
          </cell>
        </row>
        <row r="22">
          <cell r="B22" t="str">
            <v>Albania</v>
          </cell>
        </row>
        <row r="23">
          <cell r="B23" t="str">
            <v>Albania</v>
          </cell>
        </row>
        <row r="24">
          <cell r="B24" t="str">
            <v>Albania</v>
          </cell>
        </row>
        <row r="25">
          <cell r="B25" t="str">
            <v>Albania</v>
          </cell>
        </row>
        <row r="26">
          <cell r="B26" t="str">
            <v>Albania</v>
          </cell>
        </row>
        <row r="27">
          <cell r="B27" t="str">
            <v>Albania</v>
          </cell>
        </row>
        <row r="28">
          <cell r="B28" t="str">
            <v>Albania</v>
          </cell>
        </row>
        <row r="29">
          <cell r="B29" t="str">
            <v>Albania</v>
          </cell>
        </row>
        <row r="30">
          <cell r="B30" t="str">
            <v>Albania</v>
          </cell>
        </row>
        <row r="31">
          <cell r="B31" t="str">
            <v>Albania</v>
          </cell>
        </row>
        <row r="32">
          <cell r="B32" t="str">
            <v>Albania</v>
          </cell>
        </row>
        <row r="33">
          <cell r="B33" t="str">
            <v>Albania</v>
          </cell>
        </row>
        <row r="34">
          <cell r="B34" t="str">
            <v>Albania</v>
          </cell>
        </row>
        <row r="35">
          <cell r="B35" t="str">
            <v>Albania</v>
          </cell>
        </row>
        <row r="36">
          <cell r="B36" t="str">
            <v>Albania</v>
          </cell>
        </row>
        <row r="37">
          <cell r="B37" t="str">
            <v>Algeria</v>
          </cell>
        </row>
        <row r="38">
          <cell r="B38" t="str">
            <v>Algeria</v>
          </cell>
        </row>
        <row r="39">
          <cell r="B39" t="str">
            <v>Algeria</v>
          </cell>
        </row>
        <row r="40">
          <cell r="B40" t="str">
            <v>Algeria</v>
          </cell>
        </row>
        <row r="41">
          <cell r="B41" t="str">
            <v>Algeria</v>
          </cell>
        </row>
        <row r="42">
          <cell r="B42" t="str">
            <v>Algeria</v>
          </cell>
        </row>
        <row r="43">
          <cell r="B43" t="str">
            <v>Algeria</v>
          </cell>
        </row>
        <row r="44">
          <cell r="B44" t="str">
            <v>Algeria</v>
          </cell>
        </row>
        <row r="45">
          <cell r="B45" t="str">
            <v>Algeria</v>
          </cell>
        </row>
        <row r="46">
          <cell r="B46" t="str">
            <v>Algeria</v>
          </cell>
        </row>
        <row r="47">
          <cell r="B47" t="str">
            <v>Algeria</v>
          </cell>
        </row>
        <row r="48">
          <cell r="B48" t="str">
            <v>Algeria</v>
          </cell>
        </row>
        <row r="49">
          <cell r="B49" t="str">
            <v>Algeria</v>
          </cell>
        </row>
        <row r="50">
          <cell r="B50" t="str">
            <v>Algeria</v>
          </cell>
        </row>
        <row r="51">
          <cell r="B51" t="str">
            <v>Algeria</v>
          </cell>
        </row>
        <row r="52">
          <cell r="B52" t="str">
            <v>Algeria</v>
          </cell>
        </row>
        <row r="53">
          <cell r="B53" t="str">
            <v>Algeria</v>
          </cell>
        </row>
        <row r="54">
          <cell r="B54" t="str">
            <v>Andorra</v>
          </cell>
        </row>
        <row r="55">
          <cell r="B55" t="str">
            <v>Andorra</v>
          </cell>
        </row>
        <row r="56">
          <cell r="B56" t="str">
            <v>Andorra</v>
          </cell>
        </row>
        <row r="57">
          <cell r="B57" t="str">
            <v>Andorra</v>
          </cell>
        </row>
        <row r="58">
          <cell r="B58" t="str">
            <v>Andorra</v>
          </cell>
        </row>
        <row r="59">
          <cell r="B59" t="str">
            <v>Andorra</v>
          </cell>
        </row>
        <row r="60">
          <cell r="B60" t="str">
            <v>Andorra</v>
          </cell>
        </row>
        <row r="61">
          <cell r="B61" t="str">
            <v>Andorra</v>
          </cell>
        </row>
        <row r="62">
          <cell r="B62" t="str">
            <v>Andorra</v>
          </cell>
        </row>
        <row r="63">
          <cell r="B63" t="str">
            <v>Andorra</v>
          </cell>
        </row>
        <row r="64">
          <cell r="B64" t="str">
            <v>Andorra</v>
          </cell>
        </row>
        <row r="65">
          <cell r="B65" t="str">
            <v>Andorra</v>
          </cell>
        </row>
        <row r="66">
          <cell r="B66" t="str">
            <v>Andorra</v>
          </cell>
        </row>
        <row r="67">
          <cell r="B67" t="str">
            <v>Andorra</v>
          </cell>
        </row>
        <row r="68">
          <cell r="B68" t="str">
            <v>Andorra</v>
          </cell>
        </row>
        <row r="69">
          <cell r="B69" t="str">
            <v>Andorra</v>
          </cell>
        </row>
        <row r="70">
          <cell r="B70" t="str">
            <v>Andorra</v>
          </cell>
        </row>
        <row r="71">
          <cell r="B71" t="str">
            <v>Angola</v>
          </cell>
        </row>
        <row r="72">
          <cell r="B72" t="str">
            <v>Angola</v>
          </cell>
        </row>
        <row r="73">
          <cell r="B73" t="str">
            <v>Angola</v>
          </cell>
        </row>
        <row r="74">
          <cell r="B74" t="str">
            <v>Angola</v>
          </cell>
        </row>
        <row r="75">
          <cell r="B75" t="str">
            <v>Angola</v>
          </cell>
        </row>
        <row r="76">
          <cell r="B76" t="str">
            <v>Angola</v>
          </cell>
        </row>
        <row r="77">
          <cell r="B77" t="str">
            <v>Angola</v>
          </cell>
        </row>
        <row r="78">
          <cell r="B78" t="str">
            <v>Angola</v>
          </cell>
        </row>
        <row r="79">
          <cell r="B79" t="str">
            <v>Angola</v>
          </cell>
        </row>
        <row r="80">
          <cell r="B80" t="str">
            <v>Angola</v>
          </cell>
        </row>
        <row r="81">
          <cell r="B81" t="str">
            <v>Angola</v>
          </cell>
        </row>
        <row r="82">
          <cell r="B82" t="str">
            <v>Angola</v>
          </cell>
        </row>
        <row r="83">
          <cell r="B83" t="str">
            <v>Angola</v>
          </cell>
        </row>
        <row r="84">
          <cell r="B84" t="str">
            <v>Angola</v>
          </cell>
        </row>
        <row r="85">
          <cell r="B85" t="str">
            <v>Angola</v>
          </cell>
        </row>
        <row r="86">
          <cell r="B86" t="str">
            <v>Angola</v>
          </cell>
        </row>
        <row r="87">
          <cell r="B87" t="str">
            <v>Angola</v>
          </cell>
        </row>
        <row r="88">
          <cell r="B88" t="str">
            <v>Anguilla</v>
          </cell>
        </row>
        <row r="89">
          <cell r="B89" t="str">
            <v>Anguilla</v>
          </cell>
        </row>
        <row r="90">
          <cell r="B90" t="str">
            <v>Anguilla</v>
          </cell>
        </row>
        <row r="91">
          <cell r="B91" t="str">
            <v>Anguilla</v>
          </cell>
        </row>
        <row r="92">
          <cell r="B92" t="str">
            <v>Anguilla</v>
          </cell>
        </row>
        <row r="93">
          <cell r="B93" t="str">
            <v>Anguilla</v>
          </cell>
        </row>
        <row r="94">
          <cell r="B94" t="str">
            <v>Anguilla</v>
          </cell>
        </row>
        <row r="95">
          <cell r="B95" t="str">
            <v>Anguilla</v>
          </cell>
        </row>
        <row r="96">
          <cell r="B96" t="str">
            <v>Anguilla</v>
          </cell>
        </row>
        <row r="97">
          <cell r="B97" t="str">
            <v>Anguilla</v>
          </cell>
        </row>
        <row r="98">
          <cell r="B98" t="str">
            <v>Anguilla</v>
          </cell>
        </row>
        <row r="99">
          <cell r="B99" t="str">
            <v>Anguilla</v>
          </cell>
        </row>
        <row r="100">
          <cell r="B100" t="str">
            <v>Anguilla</v>
          </cell>
        </row>
        <row r="101">
          <cell r="B101" t="str">
            <v>Anguilla</v>
          </cell>
        </row>
        <row r="102">
          <cell r="B102" t="str">
            <v>Anguilla</v>
          </cell>
        </row>
        <row r="103">
          <cell r="B103" t="str">
            <v>Anguilla</v>
          </cell>
        </row>
        <row r="104">
          <cell r="B104" t="str">
            <v>Antigua and Barbuda</v>
          </cell>
        </row>
        <row r="105">
          <cell r="B105" t="str">
            <v>Antigua and Barbuda</v>
          </cell>
        </row>
        <row r="106">
          <cell r="B106" t="str">
            <v>Antigua and Barbuda</v>
          </cell>
        </row>
        <row r="107">
          <cell r="B107" t="str">
            <v>Antigua and Barbuda</v>
          </cell>
        </row>
        <row r="108">
          <cell r="B108" t="str">
            <v>Antigua and Barbuda</v>
          </cell>
        </row>
        <row r="109">
          <cell r="B109" t="str">
            <v>Antigua and Barbuda</v>
          </cell>
        </row>
        <row r="110">
          <cell r="B110" t="str">
            <v>Antigua and Barbuda</v>
          </cell>
        </row>
        <row r="111">
          <cell r="B111" t="str">
            <v>Antigua and Barbuda</v>
          </cell>
        </row>
        <row r="112">
          <cell r="B112" t="str">
            <v>Antigua and Barbuda</v>
          </cell>
        </row>
        <row r="113">
          <cell r="B113" t="str">
            <v>Antigua and Barbuda</v>
          </cell>
        </row>
        <row r="114">
          <cell r="B114" t="str">
            <v>Antigua and Barbuda</v>
          </cell>
        </row>
        <row r="115">
          <cell r="B115" t="str">
            <v>Antigua and Barbuda</v>
          </cell>
        </row>
        <row r="116">
          <cell r="B116" t="str">
            <v>Antigua and Barbuda</v>
          </cell>
        </row>
        <row r="117">
          <cell r="B117" t="str">
            <v>Antigua and Barbuda</v>
          </cell>
        </row>
        <row r="118">
          <cell r="B118" t="str">
            <v>Antigua and Barbuda</v>
          </cell>
        </row>
        <row r="119">
          <cell r="B119" t="str">
            <v>Antigua and Barbuda</v>
          </cell>
        </row>
        <row r="120">
          <cell r="B120" t="str">
            <v>Argentina</v>
          </cell>
        </row>
        <row r="121">
          <cell r="B121" t="str">
            <v>Argentina</v>
          </cell>
        </row>
        <row r="122">
          <cell r="B122" t="str">
            <v>Argentina</v>
          </cell>
        </row>
        <row r="123">
          <cell r="B123" t="str">
            <v>Argentina</v>
          </cell>
        </row>
        <row r="124">
          <cell r="B124" t="str">
            <v>Argentina</v>
          </cell>
        </row>
        <row r="125">
          <cell r="B125" t="str">
            <v>Argentina</v>
          </cell>
        </row>
        <row r="126">
          <cell r="B126" t="str">
            <v>Argentina</v>
          </cell>
        </row>
        <row r="127">
          <cell r="B127" t="str">
            <v>Argentina</v>
          </cell>
        </row>
        <row r="128">
          <cell r="B128" t="str">
            <v>Argentina</v>
          </cell>
        </row>
        <row r="129">
          <cell r="B129" t="str">
            <v>Argentina</v>
          </cell>
        </row>
        <row r="130">
          <cell r="B130" t="str">
            <v>Argentina</v>
          </cell>
        </row>
        <row r="131">
          <cell r="B131" t="str">
            <v>Argentina</v>
          </cell>
        </row>
        <row r="132">
          <cell r="B132" t="str">
            <v>Argentina</v>
          </cell>
        </row>
        <row r="133">
          <cell r="B133" t="str">
            <v>Argentina</v>
          </cell>
        </row>
        <row r="134">
          <cell r="B134" t="str">
            <v>Argentina</v>
          </cell>
        </row>
        <row r="135">
          <cell r="B135" t="str">
            <v>Argentina</v>
          </cell>
        </row>
        <row r="136">
          <cell r="B136" t="str">
            <v>Argentina</v>
          </cell>
        </row>
        <row r="137">
          <cell r="B137" t="str">
            <v>Armenia</v>
          </cell>
        </row>
        <row r="138">
          <cell r="B138" t="str">
            <v>Armenia</v>
          </cell>
        </row>
        <row r="139">
          <cell r="B139" t="str">
            <v>Armenia</v>
          </cell>
        </row>
        <row r="140">
          <cell r="B140" t="str">
            <v>Armenia</v>
          </cell>
        </row>
        <row r="141">
          <cell r="B141" t="str">
            <v>Armenia</v>
          </cell>
        </row>
        <row r="142">
          <cell r="B142" t="str">
            <v>Armenia</v>
          </cell>
        </row>
        <row r="143">
          <cell r="B143" t="str">
            <v>Armenia</v>
          </cell>
        </row>
        <row r="144">
          <cell r="B144" t="str">
            <v>Armenia</v>
          </cell>
        </row>
        <row r="145">
          <cell r="B145" t="str">
            <v>Armenia</v>
          </cell>
        </row>
        <row r="146">
          <cell r="B146" t="str">
            <v>Armenia</v>
          </cell>
        </row>
        <row r="147">
          <cell r="B147" t="str">
            <v>Armenia</v>
          </cell>
        </row>
        <row r="148">
          <cell r="B148" t="str">
            <v>Armenia</v>
          </cell>
        </row>
        <row r="149">
          <cell r="B149" t="str">
            <v>Armenia</v>
          </cell>
        </row>
        <row r="150">
          <cell r="B150" t="str">
            <v>Armenia</v>
          </cell>
        </row>
        <row r="151">
          <cell r="B151" t="str">
            <v>Armenia</v>
          </cell>
        </row>
        <row r="152">
          <cell r="B152" t="str">
            <v>Armenia</v>
          </cell>
        </row>
        <row r="153">
          <cell r="B153" t="str">
            <v>Armenia</v>
          </cell>
        </row>
        <row r="154">
          <cell r="B154" t="str">
            <v>Aruba</v>
          </cell>
        </row>
        <row r="155">
          <cell r="B155" t="str">
            <v>Aruba</v>
          </cell>
        </row>
        <row r="156">
          <cell r="B156" t="str">
            <v>Aruba</v>
          </cell>
        </row>
        <row r="157">
          <cell r="B157" t="str">
            <v>Aruba</v>
          </cell>
        </row>
        <row r="158">
          <cell r="B158" t="str">
            <v>Aruba</v>
          </cell>
        </row>
        <row r="159">
          <cell r="B159" t="str">
            <v>Aruba</v>
          </cell>
        </row>
        <row r="160">
          <cell r="B160" t="str">
            <v>Aruba</v>
          </cell>
        </row>
        <row r="161">
          <cell r="B161" t="str">
            <v>Aruba</v>
          </cell>
        </row>
        <row r="162">
          <cell r="B162" t="str">
            <v>Aruba</v>
          </cell>
        </row>
        <row r="163">
          <cell r="B163" t="str">
            <v>Aruba</v>
          </cell>
        </row>
        <row r="164">
          <cell r="B164" t="str">
            <v>Aruba</v>
          </cell>
        </row>
        <row r="165">
          <cell r="B165" t="str">
            <v>Aruba</v>
          </cell>
        </row>
        <row r="166">
          <cell r="B166" t="str">
            <v>Aruba</v>
          </cell>
        </row>
        <row r="167">
          <cell r="B167" t="str">
            <v>Aruba</v>
          </cell>
        </row>
        <row r="168">
          <cell r="B168" t="str">
            <v>Aruba</v>
          </cell>
        </row>
        <row r="169">
          <cell r="B169" t="str">
            <v>Aruba</v>
          </cell>
        </row>
        <row r="170">
          <cell r="B170" t="str">
            <v>Aruba</v>
          </cell>
        </row>
        <row r="171">
          <cell r="B171" t="str">
            <v>Australia</v>
          </cell>
        </row>
        <row r="172">
          <cell r="B172" t="str">
            <v>Australia</v>
          </cell>
        </row>
        <row r="173">
          <cell r="B173" t="str">
            <v>Australia</v>
          </cell>
        </row>
        <row r="174">
          <cell r="B174" t="str">
            <v>Australia</v>
          </cell>
        </row>
        <row r="175">
          <cell r="B175" t="str">
            <v>Australia</v>
          </cell>
        </row>
        <row r="176">
          <cell r="B176" t="str">
            <v>Australia</v>
          </cell>
        </row>
        <row r="177">
          <cell r="B177" t="str">
            <v>Australia</v>
          </cell>
        </row>
        <row r="178">
          <cell r="B178" t="str">
            <v>Australia</v>
          </cell>
        </row>
        <row r="179">
          <cell r="B179" t="str">
            <v>Australia</v>
          </cell>
        </row>
        <row r="180">
          <cell r="B180" t="str">
            <v>Australia</v>
          </cell>
        </row>
        <row r="181">
          <cell r="B181" t="str">
            <v>Australia</v>
          </cell>
        </row>
        <row r="182">
          <cell r="B182" t="str">
            <v>Australia</v>
          </cell>
        </row>
        <row r="183">
          <cell r="B183" t="str">
            <v>Australia</v>
          </cell>
        </row>
        <row r="184">
          <cell r="B184" t="str">
            <v>Australia</v>
          </cell>
        </row>
        <row r="185">
          <cell r="B185" t="str">
            <v>Australia</v>
          </cell>
        </row>
        <row r="186">
          <cell r="B186" t="str">
            <v>Australia</v>
          </cell>
        </row>
        <row r="187">
          <cell r="B187" t="str">
            <v>Australia</v>
          </cell>
        </row>
        <row r="188">
          <cell r="B188" t="str">
            <v>Austria</v>
          </cell>
        </row>
        <row r="189">
          <cell r="B189" t="str">
            <v>Austria</v>
          </cell>
        </row>
        <row r="190">
          <cell r="B190" t="str">
            <v>Austria</v>
          </cell>
        </row>
        <row r="191">
          <cell r="B191" t="str">
            <v>Austria</v>
          </cell>
        </row>
        <row r="192">
          <cell r="B192" t="str">
            <v>Austria</v>
          </cell>
        </row>
        <row r="193">
          <cell r="B193" t="str">
            <v>Austria</v>
          </cell>
        </row>
        <row r="194">
          <cell r="B194" t="str">
            <v>Austria</v>
          </cell>
        </row>
        <row r="195">
          <cell r="B195" t="str">
            <v>Austria</v>
          </cell>
        </row>
        <row r="196">
          <cell r="B196" t="str">
            <v>Austria</v>
          </cell>
        </row>
        <row r="197">
          <cell r="B197" t="str">
            <v>Austria</v>
          </cell>
        </row>
        <row r="198">
          <cell r="B198" t="str">
            <v>Austria</v>
          </cell>
        </row>
        <row r="199">
          <cell r="B199" t="str">
            <v>Austria</v>
          </cell>
        </row>
        <row r="200">
          <cell r="B200" t="str">
            <v>Austria</v>
          </cell>
        </row>
        <row r="201">
          <cell r="B201" t="str">
            <v>Austria</v>
          </cell>
        </row>
        <row r="202">
          <cell r="B202" t="str">
            <v>Austria</v>
          </cell>
        </row>
        <row r="203">
          <cell r="B203" t="str">
            <v>Austria</v>
          </cell>
        </row>
        <row r="204">
          <cell r="B204" t="str">
            <v>Austria</v>
          </cell>
        </row>
        <row r="205">
          <cell r="B205" t="str">
            <v>Azerbaijan</v>
          </cell>
        </row>
        <row r="206">
          <cell r="B206" t="str">
            <v>Azerbaijan</v>
          </cell>
        </row>
        <row r="207">
          <cell r="B207" t="str">
            <v>Azerbaijan</v>
          </cell>
        </row>
        <row r="208">
          <cell r="B208" t="str">
            <v>Azerbaijan</v>
          </cell>
        </row>
        <row r="209">
          <cell r="B209" t="str">
            <v>Azerbaijan</v>
          </cell>
        </row>
        <row r="210">
          <cell r="B210" t="str">
            <v>Azerbaijan</v>
          </cell>
        </row>
        <row r="211">
          <cell r="B211" t="str">
            <v>Azerbaijan</v>
          </cell>
        </row>
        <row r="212">
          <cell r="B212" t="str">
            <v>Azerbaijan</v>
          </cell>
        </row>
        <row r="213">
          <cell r="B213" t="str">
            <v>Azerbaijan</v>
          </cell>
        </row>
        <row r="214">
          <cell r="B214" t="str">
            <v>Azerbaijan</v>
          </cell>
        </row>
        <row r="215">
          <cell r="B215" t="str">
            <v>Azerbaijan</v>
          </cell>
        </row>
        <row r="216">
          <cell r="B216" t="str">
            <v>Azerbaijan</v>
          </cell>
        </row>
        <row r="217">
          <cell r="B217" t="str">
            <v>Azerbaijan</v>
          </cell>
        </row>
        <row r="218">
          <cell r="B218" t="str">
            <v>Azerbaijan</v>
          </cell>
        </row>
        <row r="219">
          <cell r="B219" t="str">
            <v>Azerbaijan</v>
          </cell>
        </row>
        <row r="220">
          <cell r="B220" t="str">
            <v>Azerbaijan</v>
          </cell>
        </row>
        <row r="221">
          <cell r="B221" t="str">
            <v>Azerbaijan</v>
          </cell>
        </row>
        <row r="222">
          <cell r="B222" t="str">
            <v>Bahamas</v>
          </cell>
        </row>
        <row r="223">
          <cell r="B223" t="str">
            <v>Bahamas</v>
          </cell>
        </row>
        <row r="224">
          <cell r="B224" t="str">
            <v>Bahamas</v>
          </cell>
        </row>
        <row r="225">
          <cell r="B225" t="str">
            <v>Bahamas</v>
          </cell>
        </row>
        <row r="226">
          <cell r="B226" t="str">
            <v>Bahamas</v>
          </cell>
        </row>
        <row r="227">
          <cell r="B227" t="str">
            <v>Bahamas</v>
          </cell>
        </row>
        <row r="228">
          <cell r="B228" t="str">
            <v>Bahamas</v>
          </cell>
        </row>
        <row r="229">
          <cell r="B229" t="str">
            <v>Bahamas</v>
          </cell>
        </row>
        <row r="230">
          <cell r="B230" t="str">
            <v>Bahamas</v>
          </cell>
        </row>
        <row r="231">
          <cell r="B231" t="str">
            <v>Bahamas</v>
          </cell>
        </row>
        <row r="232">
          <cell r="B232" t="str">
            <v>Bahamas</v>
          </cell>
        </row>
        <row r="233">
          <cell r="B233" t="str">
            <v>Bahamas</v>
          </cell>
        </row>
        <row r="234">
          <cell r="B234" t="str">
            <v>Bahamas</v>
          </cell>
        </row>
        <row r="235">
          <cell r="B235" t="str">
            <v>Bahamas</v>
          </cell>
        </row>
        <row r="236">
          <cell r="B236" t="str">
            <v>Bahamas</v>
          </cell>
        </row>
        <row r="237">
          <cell r="B237" t="str">
            <v>Bahamas</v>
          </cell>
        </row>
        <row r="238">
          <cell r="B238" t="str">
            <v>Bahamas</v>
          </cell>
        </row>
        <row r="239">
          <cell r="B239" t="str">
            <v>Bahrain</v>
          </cell>
        </row>
        <row r="240">
          <cell r="B240" t="str">
            <v>Bahrain</v>
          </cell>
        </row>
        <row r="241">
          <cell r="B241" t="str">
            <v>Bahrain</v>
          </cell>
        </row>
        <row r="242">
          <cell r="B242" t="str">
            <v>Bahrain</v>
          </cell>
        </row>
        <row r="243">
          <cell r="B243" t="str">
            <v>Bahrain</v>
          </cell>
        </row>
        <row r="244">
          <cell r="B244" t="str">
            <v>Bahrain</v>
          </cell>
        </row>
        <row r="245">
          <cell r="B245" t="str">
            <v>Bahrain</v>
          </cell>
        </row>
        <row r="246">
          <cell r="B246" t="str">
            <v>Bahrain</v>
          </cell>
        </row>
        <row r="247">
          <cell r="B247" t="str">
            <v>Bahrain</v>
          </cell>
        </row>
        <row r="248">
          <cell r="B248" t="str">
            <v>Bahrain</v>
          </cell>
        </row>
        <row r="249">
          <cell r="B249" t="str">
            <v>Bahrain</v>
          </cell>
        </row>
        <row r="250">
          <cell r="B250" t="str">
            <v>Bahrain</v>
          </cell>
        </row>
        <row r="251">
          <cell r="B251" t="str">
            <v>Bahrain</v>
          </cell>
        </row>
        <row r="252">
          <cell r="B252" t="str">
            <v>Bahrain</v>
          </cell>
        </row>
        <row r="253">
          <cell r="B253" t="str">
            <v>Bahrain</v>
          </cell>
        </row>
        <row r="254">
          <cell r="B254" t="str">
            <v>Bahrain</v>
          </cell>
        </row>
        <row r="255">
          <cell r="B255" t="str">
            <v>Bahrain</v>
          </cell>
        </row>
        <row r="256">
          <cell r="B256" t="str">
            <v>Bangladesh</v>
          </cell>
        </row>
        <row r="257">
          <cell r="B257" t="str">
            <v>Bangladesh</v>
          </cell>
        </row>
        <row r="258">
          <cell r="B258" t="str">
            <v>Bangladesh</v>
          </cell>
        </row>
        <row r="259">
          <cell r="B259" t="str">
            <v>Bangladesh</v>
          </cell>
        </row>
        <row r="260">
          <cell r="B260" t="str">
            <v>Bangladesh</v>
          </cell>
        </row>
        <row r="261">
          <cell r="B261" t="str">
            <v>Bangladesh</v>
          </cell>
        </row>
        <row r="262">
          <cell r="B262" t="str">
            <v>Bangladesh</v>
          </cell>
        </row>
        <row r="263">
          <cell r="B263" t="str">
            <v>Bangladesh</v>
          </cell>
        </row>
        <row r="264">
          <cell r="B264" t="str">
            <v>Bangladesh</v>
          </cell>
        </row>
        <row r="265">
          <cell r="B265" t="str">
            <v>Bangladesh</v>
          </cell>
        </row>
        <row r="266">
          <cell r="B266" t="str">
            <v>Bangladesh</v>
          </cell>
        </row>
        <row r="267">
          <cell r="B267" t="str">
            <v>Bangladesh</v>
          </cell>
        </row>
        <row r="268">
          <cell r="B268" t="str">
            <v>Bangladesh</v>
          </cell>
        </row>
        <row r="269">
          <cell r="B269" t="str">
            <v>Bangladesh</v>
          </cell>
        </row>
        <row r="270">
          <cell r="B270" t="str">
            <v>Bangladesh</v>
          </cell>
        </row>
        <row r="271">
          <cell r="B271" t="str">
            <v>Bangladesh</v>
          </cell>
        </row>
        <row r="272">
          <cell r="B272" t="str">
            <v>Bangladesh</v>
          </cell>
        </row>
        <row r="273">
          <cell r="B273" t="str">
            <v>Barbados</v>
          </cell>
        </row>
        <row r="274">
          <cell r="B274" t="str">
            <v>Barbados</v>
          </cell>
        </row>
        <row r="275">
          <cell r="B275" t="str">
            <v>Barbados</v>
          </cell>
        </row>
        <row r="276">
          <cell r="B276" t="str">
            <v>Barbados</v>
          </cell>
        </row>
        <row r="277">
          <cell r="B277" t="str">
            <v>Barbados</v>
          </cell>
        </row>
        <row r="278">
          <cell r="B278" t="str">
            <v>Barbados</v>
          </cell>
        </row>
        <row r="279">
          <cell r="B279" t="str">
            <v>Barbados</v>
          </cell>
        </row>
        <row r="280">
          <cell r="B280" t="str">
            <v>Barbados</v>
          </cell>
        </row>
        <row r="281">
          <cell r="B281" t="str">
            <v>Barbados</v>
          </cell>
        </row>
        <row r="282">
          <cell r="B282" t="str">
            <v>Barbados</v>
          </cell>
        </row>
        <row r="283">
          <cell r="B283" t="str">
            <v>Barbados</v>
          </cell>
        </row>
        <row r="284">
          <cell r="B284" t="str">
            <v>Barbados</v>
          </cell>
        </row>
        <row r="285">
          <cell r="B285" t="str">
            <v>Barbados</v>
          </cell>
        </row>
        <row r="286">
          <cell r="B286" t="str">
            <v>Barbados</v>
          </cell>
        </row>
        <row r="287">
          <cell r="B287" t="str">
            <v>Barbados</v>
          </cell>
        </row>
        <row r="288">
          <cell r="B288" t="str">
            <v>Barbados</v>
          </cell>
        </row>
        <row r="289">
          <cell r="B289" t="str">
            <v>Barbados</v>
          </cell>
        </row>
        <row r="290">
          <cell r="B290" t="str">
            <v>Belarus</v>
          </cell>
        </row>
        <row r="291">
          <cell r="B291" t="str">
            <v>Belarus</v>
          </cell>
        </row>
        <row r="292">
          <cell r="B292" t="str">
            <v>Belarus</v>
          </cell>
        </row>
        <row r="293">
          <cell r="B293" t="str">
            <v>Belarus</v>
          </cell>
        </row>
        <row r="294">
          <cell r="B294" t="str">
            <v>Belarus</v>
          </cell>
        </row>
        <row r="295">
          <cell r="B295" t="str">
            <v>Belarus</v>
          </cell>
        </row>
        <row r="296">
          <cell r="B296" t="str">
            <v>Belarus</v>
          </cell>
        </row>
        <row r="297">
          <cell r="B297" t="str">
            <v>Belarus</v>
          </cell>
        </row>
        <row r="298">
          <cell r="B298" t="str">
            <v>Belarus</v>
          </cell>
        </row>
        <row r="299">
          <cell r="B299" t="str">
            <v>Belarus</v>
          </cell>
        </row>
        <row r="300">
          <cell r="B300" t="str">
            <v>Belarus</v>
          </cell>
        </row>
        <row r="301">
          <cell r="B301" t="str">
            <v>Belarus</v>
          </cell>
        </row>
        <row r="302">
          <cell r="B302" t="str">
            <v>Belarus</v>
          </cell>
        </row>
        <row r="303">
          <cell r="B303" t="str">
            <v>Belarus</v>
          </cell>
        </row>
        <row r="304">
          <cell r="B304" t="str">
            <v>Belarus</v>
          </cell>
        </row>
        <row r="305">
          <cell r="B305" t="str">
            <v>Belarus</v>
          </cell>
        </row>
        <row r="306">
          <cell r="B306" t="str">
            <v>Belarus</v>
          </cell>
        </row>
        <row r="307">
          <cell r="B307" t="str">
            <v>Belgium</v>
          </cell>
        </row>
        <row r="308">
          <cell r="B308" t="str">
            <v>Belgium</v>
          </cell>
        </row>
        <row r="309">
          <cell r="B309" t="str">
            <v>Belgium</v>
          </cell>
        </row>
        <row r="310">
          <cell r="B310" t="str">
            <v>Belgium</v>
          </cell>
        </row>
        <row r="311">
          <cell r="B311" t="str">
            <v>Belgium</v>
          </cell>
        </row>
        <row r="312">
          <cell r="B312" t="str">
            <v>Belgium</v>
          </cell>
        </row>
        <row r="313">
          <cell r="B313" t="str">
            <v>Belgium</v>
          </cell>
        </row>
        <row r="314">
          <cell r="B314" t="str">
            <v>Belgium</v>
          </cell>
        </row>
        <row r="315">
          <cell r="B315" t="str">
            <v>Belgium</v>
          </cell>
        </row>
        <row r="316">
          <cell r="B316" t="str">
            <v>Belgium</v>
          </cell>
        </row>
        <row r="317">
          <cell r="B317" t="str">
            <v>Belgium</v>
          </cell>
        </row>
        <row r="318">
          <cell r="B318" t="str">
            <v>Belgium</v>
          </cell>
        </row>
        <row r="319">
          <cell r="B319" t="str">
            <v>Belgium</v>
          </cell>
        </row>
        <row r="320">
          <cell r="B320" t="str">
            <v>Belgium</v>
          </cell>
        </row>
        <row r="321">
          <cell r="B321" t="str">
            <v>Belgium</v>
          </cell>
        </row>
        <row r="322">
          <cell r="B322" t="str">
            <v>Belgium</v>
          </cell>
        </row>
        <row r="323">
          <cell r="B323" t="str">
            <v>Belgium</v>
          </cell>
        </row>
        <row r="324">
          <cell r="B324" t="str">
            <v>Belize</v>
          </cell>
        </row>
        <row r="325">
          <cell r="B325" t="str">
            <v>Belize</v>
          </cell>
        </row>
        <row r="326">
          <cell r="B326" t="str">
            <v>Belize</v>
          </cell>
        </row>
        <row r="327">
          <cell r="B327" t="str">
            <v>Belize</v>
          </cell>
        </row>
        <row r="328">
          <cell r="B328" t="str">
            <v>Belize</v>
          </cell>
        </row>
        <row r="329">
          <cell r="B329" t="str">
            <v>Belize</v>
          </cell>
        </row>
        <row r="330">
          <cell r="B330" t="str">
            <v>Belize</v>
          </cell>
        </row>
        <row r="331">
          <cell r="B331" t="str">
            <v>Belize</v>
          </cell>
        </row>
        <row r="332">
          <cell r="B332" t="str">
            <v>Belize</v>
          </cell>
        </row>
        <row r="333">
          <cell r="B333" t="str">
            <v>Belize</v>
          </cell>
        </row>
        <row r="334">
          <cell r="B334" t="str">
            <v>Belize</v>
          </cell>
        </row>
        <row r="335">
          <cell r="B335" t="str">
            <v>Belize</v>
          </cell>
        </row>
        <row r="336">
          <cell r="B336" t="str">
            <v>Belize</v>
          </cell>
        </row>
        <row r="337">
          <cell r="B337" t="str">
            <v>Belize</v>
          </cell>
        </row>
        <row r="338">
          <cell r="B338" t="str">
            <v>Belize</v>
          </cell>
        </row>
        <row r="339">
          <cell r="B339" t="str">
            <v>Belize</v>
          </cell>
        </row>
        <row r="340">
          <cell r="B340" t="str">
            <v>Belize</v>
          </cell>
        </row>
        <row r="341">
          <cell r="B341" t="str">
            <v>Benin</v>
          </cell>
        </row>
        <row r="342">
          <cell r="B342" t="str">
            <v>Benin</v>
          </cell>
        </row>
        <row r="343">
          <cell r="B343" t="str">
            <v>Benin</v>
          </cell>
        </row>
        <row r="344">
          <cell r="B344" t="str">
            <v>Benin</v>
          </cell>
        </row>
        <row r="345">
          <cell r="B345" t="str">
            <v>Benin</v>
          </cell>
        </row>
        <row r="346">
          <cell r="B346" t="str">
            <v>Benin</v>
          </cell>
        </row>
        <row r="347">
          <cell r="B347" t="str">
            <v>Benin</v>
          </cell>
        </row>
        <row r="348">
          <cell r="B348" t="str">
            <v>Benin</v>
          </cell>
        </row>
        <row r="349">
          <cell r="B349" t="str">
            <v>Benin</v>
          </cell>
        </row>
        <row r="350">
          <cell r="B350" t="str">
            <v>Benin</v>
          </cell>
        </row>
        <row r="351">
          <cell r="B351" t="str">
            <v>Benin</v>
          </cell>
        </row>
        <row r="352">
          <cell r="B352" t="str">
            <v>Benin</v>
          </cell>
        </row>
        <row r="353">
          <cell r="B353" t="str">
            <v>Benin</v>
          </cell>
        </row>
        <row r="354">
          <cell r="B354" t="str">
            <v>Benin</v>
          </cell>
        </row>
        <row r="355">
          <cell r="B355" t="str">
            <v>Benin</v>
          </cell>
        </row>
        <row r="356">
          <cell r="B356" t="str">
            <v>Benin</v>
          </cell>
        </row>
        <row r="357">
          <cell r="B357" t="str">
            <v>Benin</v>
          </cell>
        </row>
        <row r="358">
          <cell r="B358" t="str">
            <v>Bermuda</v>
          </cell>
        </row>
        <row r="359">
          <cell r="B359" t="str">
            <v>Bermuda</v>
          </cell>
        </row>
        <row r="360">
          <cell r="B360" t="str">
            <v>Bermuda</v>
          </cell>
        </row>
        <row r="361">
          <cell r="B361" t="str">
            <v>Bermuda</v>
          </cell>
        </row>
        <row r="362">
          <cell r="B362" t="str">
            <v>Bermuda</v>
          </cell>
        </row>
        <row r="363">
          <cell r="B363" t="str">
            <v>Bermuda</v>
          </cell>
        </row>
        <row r="364">
          <cell r="B364" t="str">
            <v>Bermuda</v>
          </cell>
        </row>
        <row r="365">
          <cell r="B365" t="str">
            <v>Bermuda</v>
          </cell>
        </row>
        <row r="366">
          <cell r="B366" t="str">
            <v>Bermuda</v>
          </cell>
        </row>
        <row r="367">
          <cell r="B367" t="str">
            <v>Bermuda</v>
          </cell>
        </row>
        <row r="368">
          <cell r="B368" t="str">
            <v>Bermuda</v>
          </cell>
        </row>
        <row r="369">
          <cell r="B369" t="str">
            <v>Bermuda</v>
          </cell>
        </row>
        <row r="370">
          <cell r="B370" t="str">
            <v>Bermuda</v>
          </cell>
        </row>
        <row r="371">
          <cell r="B371" t="str">
            <v>Bermuda</v>
          </cell>
        </row>
        <row r="372">
          <cell r="B372" t="str">
            <v>Bermuda</v>
          </cell>
        </row>
        <row r="373">
          <cell r="B373" t="str">
            <v>Bermuda</v>
          </cell>
        </row>
        <row r="374">
          <cell r="B374" t="str">
            <v>Bermuda</v>
          </cell>
        </row>
        <row r="375">
          <cell r="B375" t="str">
            <v>Bhutan</v>
          </cell>
        </row>
        <row r="376">
          <cell r="B376" t="str">
            <v>Bhutan</v>
          </cell>
        </row>
        <row r="377">
          <cell r="B377" t="str">
            <v>Bhutan</v>
          </cell>
        </row>
        <row r="378">
          <cell r="B378" t="str">
            <v>Bhutan</v>
          </cell>
        </row>
        <row r="379">
          <cell r="B379" t="str">
            <v>Bhutan</v>
          </cell>
        </row>
        <row r="380">
          <cell r="B380" t="str">
            <v>Bhutan</v>
          </cell>
        </row>
        <row r="381">
          <cell r="B381" t="str">
            <v>Bhutan</v>
          </cell>
        </row>
        <row r="382">
          <cell r="B382" t="str">
            <v>Bhutan</v>
          </cell>
        </row>
        <row r="383">
          <cell r="B383" t="str">
            <v>Bhutan</v>
          </cell>
        </row>
        <row r="384">
          <cell r="B384" t="str">
            <v>Bhutan</v>
          </cell>
        </row>
        <row r="385">
          <cell r="B385" t="str">
            <v>Bhutan</v>
          </cell>
        </row>
        <row r="386">
          <cell r="B386" t="str">
            <v>Bhutan</v>
          </cell>
        </row>
        <row r="387">
          <cell r="B387" t="str">
            <v>Bhutan</v>
          </cell>
        </row>
        <row r="388">
          <cell r="B388" t="str">
            <v>Bhutan</v>
          </cell>
        </row>
        <row r="389">
          <cell r="B389" t="str">
            <v>Bhutan</v>
          </cell>
        </row>
        <row r="390">
          <cell r="B390" t="str">
            <v>Bhutan</v>
          </cell>
        </row>
        <row r="391">
          <cell r="B391" t="str">
            <v>Bhutan</v>
          </cell>
        </row>
        <row r="392">
          <cell r="B392" t="str">
            <v>Bolivia</v>
          </cell>
        </row>
        <row r="393">
          <cell r="B393" t="str">
            <v>Bolivia</v>
          </cell>
        </row>
        <row r="394">
          <cell r="B394" t="str">
            <v>Bolivia</v>
          </cell>
        </row>
        <row r="395">
          <cell r="B395" t="str">
            <v>Bolivia</v>
          </cell>
        </row>
        <row r="396">
          <cell r="B396" t="str">
            <v>Bolivia</v>
          </cell>
        </row>
        <row r="397">
          <cell r="B397" t="str">
            <v>Bolivia</v>
          </cell>
        </row>
        <row r="398">
          <cell r="B398" t="str">
            <v>Bolivia</v>
          </cell>
        </row>
        <row r="399">
          <cell r="B399" t="str">
            <v>Bolivia</v>
          </cell>
        </row>
        <row r="400">
          <cell r="B400" t="str">
            <v>Bolivia</v>
          </cell>
        </row>
        <row r="401">
          <cell r="B401" t="str">
            <v>Bolivia</v>
          </cell>
        </row>
        <row r="402">
          <cell r="B402" t="str">
            <v>Bolivia</v>
          </cell>
        </row>
        <row r="403">
          <cell r="B403" t="str">
            <v>Bolivia</v>
          </cell>
        </row>
        <row r="404">
          <cell r="B404" t="str">
            <v>Bolivia</v>
          </cell>
        </row>
        <row r="405">
          <cell r="B405" t="str">
            <v>Bolivia</v>
          </cell>
        </row>
        <row r="406">
          <cell r="B406" t="str">
            <v>Bolivia</v>
          </cell>
        </row>
        <row r="407">
          <cell r="B407" t="str">
            <v>Bolivia</v>
          </cell>
        </row>
        <row r="408">
          <cell r="B408" t="str">
            <v>Bolivia</v>
          </cell>
        </row>
        <row r="409">
          <cell r="B409" t="str">
            <v>Bosnia and Herzegovina</v>
          </cell>
        </row>
        <row r="410">
          <cell r="B410" t="str">
            <v>Bosnia and Herzegovina</v>
          </cell>
        </row>
        <row r="411">
          <cell r="B411" t="str">
            <v>Bosnia and Herzegovina</v>
          </cell>
        </row>
        <row r="412">
          <cell r="B412" t="str">
            <v>Bosnia and Herzegovina</v>
          </cell>
        </row>
        <row r="413">
          <cell r="B413" t="str">
            <v>Bosnia and Herzegovina</v>
          </cell>
        </row>
        <row r="414">
          <cell r="B414" t="str">
            <v>Bosnia and Herzegovina</v>
          </cell>
        </row>
        <row r="415">
          <cell r="B415" t="str">
            <v>Bosnia and Herzegovina</v>
          </cell>
        </row>
        <row r="416">
          <cell r="B416" t="str">
            <v>Bosnia and Herzegovina</v>
          </cell>
        </row>
        <row r="417">
          <cell r="B417" t="str">
            <v>Bosnia and Herzegovina</v>
          </cell>
        </row>
        <row r="418">
          <cell r="B418" t="str">
            <v>Bosnia and Herzegovina</v>
          </cell>
        </row>
        <row r="419">
          <cell r="B419" t="str">
            <v>Bosnia and Herzegovina</v>
          </cell>
        </row>
        <row r="420">
          <cell r="B420" t="str">
            <v>Bosnia and Herzegovina</v>
          </cell>
        </row>
        <row r="421">
          <cell r="B421" t="str">
            <v>Bosnia and Herzegovina</v>
          </cell>
        </row>
        <row r="422">
          <cell r="B422" t="str">
            <v>Bosnia and Herzegovina</v>
          </cell>
        </row>
        <row r="423">
          <cell r="B423" t="str">
            <v>Bosnia and Herzegovina</v>
          </cell>
        </row>
        <row r="424">
          <cell r="B424" t="str">
            <v>Bosnia and Herzegovina</v>
          </cell>
        </row>
        <row r="425">
          <cell r="B425" t="str">
            <v>Bosnia and Herzegovina</v>
          </cell>
        </row>
        <row r="426">
          <cell r="B426" t="str">
            <v>Botswana</v>
          </cell>
        </row>
        <row r="427">
          <cell r="B427" t="str">
            <v>Botswana</v>
          </cell>
        </row>
        <row r="428">
          <cell r="B428" t="str">
            <v>Botswana</v>
          </cell>
        </row>
        <row r="429">
          <cell r="B429" t="str">
            <v>Botswana</v>
          </cell>
        </row>
        <row r="430">
          <cell r="B430" t="str">
            <v>Botswana</v>
          </cell>
        </row>
        <row r="431">
          <cell r="B431" t="str">
            <v>Botswana</v>
          </cell>
        </row>
        <row r="432">
          <cell r="B432" t="str">
            <v>Botswana</v>
          </cell>
        </row>
        <row r="433">
          <cell r="B433" t="str">
            <v>Botswana</v>
          </cell>
        </row>
        <row r="434">
          <cell r="B434" t="str">
            <v>Botswana</v>
          </cell>
        </row>
        <row r="435">
          <cell r="B435" t="str">
            <v>Botswana</v>
          </cell>
        </row>
        <row r="436">
          <cell r="B436" t="str">
            <v>Botswana</v>
          </cell>
        </row>
        <row r="437">
          <cell r="B437" t="str">
            <v>Botswana</v>
          </cell>
        </row>
        <row r="438">
          <cell r="B438" t="str">
            <v>Botswana</v>
          </cell>
        </row>
        <row r="439">
          <cell r="B439" t="str">
            <v>Botswana</v>
          </cell>
        </row>
        <row r="440">
          <cell r="B440" t="str">
            <v>Botswana</v>
          </cell>
        </row>
        <row r="441">
          <cell r="B441" t="str">
            <v>Botswana</v>
          </cell>
        </row>
        <row r="442">
          <cell r="B442" t="str">
            <v>Botswana</v>
          </cell>
        </row>
        <row r="443">
          <cell r="B443" t="str">
            <v>Brazil</v>
          </cell>
        </row>
        <row r="444">
          <cell r="B444" t="str">
            <v>Brazil</v>
          </cell>
        </row>
        <row r="445">
          <cell r="B445" t="str">
            <v>Brazil</v>
          </cell>
        </row>
        <row r="446">
          <cell r="B446" t="str">
            <v>Brazil</v>
          </cell>
        </row>
        <row r="447">
          <cell r="B447" t="str">
            <v>Brazil</v>
          </cell>
        </row>
        <row r="448">
          <cell r="B448" t="str">
            <v>Brazil</v>
          </cell>
        </row>
        <row r="449">
          <cell r="B449" t="str">
            <v>Brazil</v>
          </cell>
        </row>
        <row r="450">
          <cell r="B450" t="str">
            <v>Brazil</v>
          </cell>
        </row>
        <row r="451">
          <cell r="B451" t="str">
            <v>Brazil</v>
          </cell>
        </row>
        <row r="452">
          <cell r="B452" t="str">
            <v>Brazil</v>
          </cell>
        </row>
        <row r="453">
          <cell r="B453" t="str">
            <v>Brazil</v>
          </cell>
        </row>
        <row r="454">
          <cell r="B454" t="str">
            <v>Brazil</v>
          </cell>
        </row>
        <row r="455">
          <cell r="B455" t="str">
            <v>Brazil</v>
          </cell>
        </row>
        <row r="456">
          <cell r="B456" t="str">
            <v>Brazil</v>
          </cell>
        </row>
        <row r="457">
          <cell r="B457" t="str">
            <v>Brazil</v>
          </cell>
        </row>
        <row r="458">
          <cell r="B458" t="str">
            <v>Brazil</v>
          </cell>
        </row>
        <row r="459">
          <cell r="B459" t="str">
            <v>Brazil</v>
          </cell>
        </row>
        <row r="460">
          <cell r="B460" t="str">
            <v>British Virgin Islands</v>
          </cell>
        </row>
        <row r="461">
          <cell r="B461" t="str">
            <v>British Virgin Islands</v>
          </cell>
        </row>
        <row r="462">
          <cell r="B462" t="str">
            <v>British Virgin Islands</v>
          </cell>
        </row>
        <row r="463">
          <cell r="B463" t="str">
            <v>British Virgin Islands</v>
          </cell>
        </row>
        <row r="464">
          <cell r="B464" t="str">
            <v>British Virgin Islands</v>
          </cell>
        </row>
        <row r="465">
          <cell r="B465" t="str">
            <v>British Virgin Islands</v>
          </cell>
        </row>
        <row r="466">
          <cell r="B466" t="str">
            <v>British Virgin Islands</v>
          </cell>
        </row>
        <row r="467">
          <cell r="B467" t="str">
            <v>British Virgin Islands</v>
          </cell>
        </row>
        <row r="468">
          <cell r="B468" t="str">
            <v>British Virgin Islands</v>
          </cell>
        </row>
        <row r="469">
          <cell r="B469" t="str">
            <v>British Virgin Islands</v>
          </cell>
        </row>
        <row r="470">
          <cell r="B470" t="str">
            <v>British Virgin Islands</v>
          </cell>
        </row>
        <row r="471">
          <cell r="B471" t="str">
            <v>British Virgin Islands</v>
          </cell>
        </row>
        <row r="472">
          <cell r="B472" t="str">
            <v>British Virgin Islands</v>
          </cell>
        </row>
        <row r="473">
          <cell r="B473" t="str">
            <v>British Virgin Islands</v>
          </cell>
        </row>
        <row r="474">
          <cell r="B474" t="str">
            <v>British Virgin Islands</v>
          </cell>
        </row>
        <row r="475">
          <cell r="B475" t="str">
            <v>British Virgin Islands</v>
          </cell>
        </row>
        <row r="476">
          <cell r="B476" t="str">
            <v>British Virgin Islands</v>
          </cell>
        </row>
        <row r="477">
          <cell r="B477" t="str">
            <v>Brunei Darussalam</v>
          </cell>
        </row>
        <row r="478">
          <cell r="B478" t="str">
            <v>Brunei Darussalam</v>
          </cell>
        </row>
        <row r="479">
          <cell r="B479" t="str">
            <v>Brunei Darussalam</v>
          </cell>
        </row>
        <row r="480">
          <cell r="B480" t="str">
            <v>Brunei Darussalam</v>
          </cell>
        </row>
        <row r="481">
          <cell r="B481" t="str">
            <v>Brunei Darussalam</v>
          </cell>
        </row>
        <row r="482">
          <cell r="B482" t="str">
            <v>Brunei Darussalam</v>
          </cell>
        </row>
        <row r="483">
          <cell r="B483" t="str">
            <v>Brunei Darussalam</v>
          </cell>
        </row>
        <row r="484">
          <cell r="B484" t="str">
            <v>Brunei Darussalam</v>
          </cell>
        </row>
        <row r="485">
          <cell r="B485" t="str">
            <v>Brunei Darussalam</v>
          </cell>
        </row>
        <row r="486">
          <cell r="B486" t="str">
            <v>Brunei Darussalam</v>
          </cell>
        </row>
        <row r="487">
          <cell r="B487" t="str">
            <v>Brunei Darussalam</v>
          </cell>
        </row>
        <row r="488">
          <cell r="B488" t="str">
            <v>Brunei Darussalam</v>
          </cell>
        </row>
        <row r="489">
          <cell r="B489" t="str">
            <v>Brunei Darussalam</v>
          </cell>
        </row>
        <row r="490">
          <cell r="B490" t="str">
            <v>Brunei Darussalam</v>
          </cell>
        </row>
        <row r="491">
          <cell r="B491" t="str">
            <v>Brunei Darussalam</v>
          </cell>
        </row>
        <row r="492">
          <cell r="B492" t="str">
            <v>Brunei Darussalam</v>
          </cell>
        </row>
        <row r="493">
          <cell r="B493" t="str">
            <v>Brunei Darussalam</v>
          </cell>
        </row>
        <row r="494">
          <cell r="B494" t="str">
            <v>Bulgaria</v>
          </cell>
        </row>
        <row r="495">
          <cell r="B495" t="str">
            <v>Bulgaria</v>
          </cell>
        </row>
        <row r="496">
          <cell r="B496" t="str">
            <v>Bulgaria</v>
          </cell>
        </row>
        <row r="497">
          <cell r="B497" t="str">
            <v>Bulgaria</v>
          </cell>
        </row>
        <row r="498">
          <cell r="B498" t="str">
            <v>Bulgaria</v>
          </cell>
        </row>
        <row r="499">
          <cell r="B499" t="str">
            <v>Bulgaria</v>
          </cell>
        </row>
        <row r="500">
          <cell r="B500" t="str">
            <v>Bulgaria</v>
          </cell>
        </row>
        <row r="501">
          <cell r="B501" t="str">
            <v>Bulgaria</v>
          </cell>
        </row>
        <row r="502">
          <cell r="B502" t="str">
            <v>Bulgaria</v>
          </cell>
        </row>
        <row r="503">
          <cell r="B503" t="str">
            <v>Bulgaria</v>
          </cell>
        </row>
        <row r="504">
          <cell r="B504" t="str">
            <v>Bulgaria</v>
          </cell>
        </row>
        <row r="505">
          <cell r="B505" t="str">
            <v>Bulgaria</v>
          </cell>
        </row>
        <row r="506">
          <cell r="B506" t="str">
            <v>Bulgaria</v>
          </cell>
        </row>
        <row r="507">
          <cell r="B507" t="str">
            <v>Bulgaria</v>
          </cell>
        </row>
        <row r="508">
          <cell r="B508" t="str">
            <v>Bulgaria</v>
          </cell>
        </row>
        <row r="509">
          <cell r="B509" t="str">
            <v>Bulgaria</v>
          </cell>
        </row>
        <row r="510">
          <cell r="B510" t="str">
            <v>Bulgaria</v>
          </cell>
        </row>
        <row r="511">
          <cell r="B511" t="str">
            <v>Burkina Faso</v>
          </cell>
        </row>
        <row r="512">
          <cell r="B512" t="str">
            <v>Burkina Faso</v>
          </cell>
        </row>
        <row r="513">
          <cell r="B513" t="str">
            <v>Burkina Faso</v>
          </cell>
        </row>
        <row r="514">
          <cell r="B514" t="str">
            <v>Burkina Faso</v>
          </cell>
        </row>
        <row r="515">
          <cell r="B515" t="str">
            <v>Burkina Faso</v>
          </cell>
        </row>
        <row r="516">
          <cell r="B516" t="str">
            <v>Burkina Faso</v>
          </cell>
        </row>
        <row r="517">
          <cell r="B517" t="str">
            <v>Burkina Faso</v>
          </cell>
        </row>
        <row r="518">
          <cell r="B518" t="str">
            <v>Burkina Faso</v>
          </cell>
        </row>
        <row r="519">
          <cell r="B519" t="str">
            <v>Burkina Faso</v>
          </cell>
        </row>
        <row r="520">
          <cell r="B520" t="str">
            <v>Burkina Faso</v>
          </cell>
        </row>
        <row r="521">
          <cell r="B521" t="str">
            <v>Burkina Faso</v>
          </cell>
        </row>
        <row r="522">
          <cell r="B522" t="str">
            <v>Burkina Faso</v>
          </cell>
        </row>
        <row r="523">
          <cell r="B523" t="str">
            <v>Burkina Faso</v>
          </cell>
        </row>
        <row r="524">
          <cell r="B524" t="str">
            <v>Burkina Faso</v>
          </cell>
        </row>
        <row r="525">
          <cell r="B525" t="str">
            <v>Burkina Faso</v>
          </cell>
        </row>
        <row r="526">
          <cell r="B526" t="str">
            <v>Burkina Faso</v>
          </cell>
        </row>
        <row r="527">
          <cell r="B527" t="str">
            <v>Burkina Faso</v>
          </cell>
        </row>
        <row r="528">
          <cell r="B528" t="str">
            <v>Burundi</v>
          </cell>
        </row>
        <row r="529">
          <cell r="B529" t="str">
            <v>Burundi</v>
          </cell>
        </row>
        <row r="530">
          <cell r="B530" t="str">
            <v>Burundi</v>
          </cell>
        </row>
        <row r="531">
          <cell r="B531" t="str">
            <v>Burundi</v>
          </cell>
        </row>
        <row r="532">
          <cell r="B532" t="str">
            <v>Burundi</v>
          </cell>
        </row>
        <row r="533">
          <cell r="B533" t="str">
            <v>Burundi</v>
          </cell>
        </row>
        <row r="534">
          <cell r="B534" t="str">
            <v>Burundi</v>
          </cell>
        </row>
        <row r="535">
          <cell r="B535" t="str">
            <v>Burundi</v>
          </cell>
        </row>
        <row r="536">
          <cell r="B536" t="str">
            <v>Burundi</v>
          </cell>
        </row>
        <row r="537">
          <cell r="B537" t="str">
            <v>Burundi</v>
          </cell>
        </row>
        <row r="538">
          <cell r="B538" t="str">
            <v>Burundi</v>
          </cell>
        </row>
        <row r="539">
          <cell r="B539" t="str">
            <v>Burundi</v>
          </cell>
        </row>
        <row r="540">
          <cell r="B540" t="str">
            <v>Burundi</v>
          </cell>
        </row>
        <row r="541">
          <cell r="B541" t="str">
            <v>Burundi</v>
          </cell>
        </row>
        <row r="542">
          <cell r="B542" t="str">
            <v>Burundi</v>
          </cell>
        </row>
        <row r="543">
          <cell r="B543" t="str">
            <v>Burundi</v>
          </cell>
        </row>
        <row r="544">
          <cell r="B544" t="str">
            <v>Burundi</v>
          </cell>
        </row>
        <row r="545">
          <cell r="B545" t="str">
            <v>Cabo Verde</v>
          </cell>
        </row>
        <row r="546">
          <cell r="B546" t="str">
            <v>Cabo Verde</v>
          </cell>
        </row>
        <row r="547">
          <cell r="B547" t="str">
            <v>Cabo Verde</v>
          </cell>
        </row>
        <row r="548">
          <cell r="B548" t="str">
            <v>Cabo Verde</v>
          </cell>
        </row>
        <row r="549">
          <cell r="B549" t="str">
            <v>Cabo Verde</v>
          </cell>
        </row>
        <row r="550">
          <cell r="B550" t="str">
            <v>Cabo Verde</v>
          </cell>
        </row>
        <row r="551">
          <cell r="B551" t="str">
            <v>Cabo Verde</v>
          </cell>
        </row>
        <row r="552">
          <cell r="B552" t="str">
            <v>Cabo Verde</v>
          </cell>
        </row>
        <row r="553">
          <cell r="B553" t="str">
            <v>Cabo Verde</v>
          </cell>
        </row>
        <row r="554">
          <cell r="B554" t="str">
            <v>Cabo Verde</v>
          </cell>
        </row>
        <row r="555">
          <cell r="B555" t="str">
            <v>Cabo Verde</v>
          </cell>
        </row>
        <row r="556">
          <cell r="B556" t="str">
            <v>Cabo Verde</v>
          </cell>
        </row>
        <row r="557">
          <cell r="B557" t="str">
            <v>Cabo Verde</v>
          </cell>
        </row>
        <row r="558">
          <cell r="B558" t="str">
            <v>Cabo Verde</v>
          </cell>
        </row>
        <row r="559">
          <cell r="B559" t="str">
            <v>Cabo Verde</v>
          </cell>
        </row>
        <row r="560">
          <cell r="B560" t="str">
            <v>Cabo Verde</v>
          </cell>
        </row>
        <row r="561">
          <cell r="B561" t="str">
            <v>Cabo Verde</v>
          </cell>
        </row>
        <row r="562">
          <cell r="B562" t="str">
            <v>Cambodia</v>
          </cell>
        </row>
        <row r="563">
          <cell r="B563" t="str">
            <v>Cambodia</v>
          </cell>
        </row>
        <row r="564">
          <cell r="B564" t="str">
            <v>Cambodia</v>
          </cell>
        </row>
        <row r="565">
          <cell r="B565" t="str">
            <v>Cambodia</v>
          </cell>
        </row>
        <row r="566">
          <cell r="B566" t="str">
            <v>Cambodia</v>
          </cell>
        </row>
        <row r="567">
          <cell r="B567" t="str">
            <v>Cambodia</v>
          </cell>
        </row>
        <row r="568">
          <cell r="B568" t="str">
            <v>Cambodia</v>
          </cell>
        </row>
        <row r="569">
          <cell r="B569" t="str">
            <v>Cambodia</v>
          </cell>
        </row>
        <row r="570">
          <cell r="B570" t="str">
            <v>Cambodia</v>
          </cell>
        </row>
        <row r="571">
          <cell r="B571" t="str">
            <v>Cambodia</v>
          </cell>
        </row>
        <row r="572">
          <cell r="B572" t="str">
            <v>Cambodia</v>
          </cell>
        </row>
        <row r="573">
          <cell r="B573" t="str">
            <v>Cambodia</v>
          </cell>
        </row>
        <row r="574">
          <cell r="B574" t="str">
            <v>Cambodia</v>
          </cell>
        </row>
        <row r="575">
          <cell r="B575" t="str">
            <v>Cambodia</v>
          </cell>
        </row>
        <row r="576">
          <cell r="B576" t="str">
            <v>Cambodia</v>
          </cell>
        </row>
        <row r="577">
          <cell r="B577" t="str">
            <v>Cambodia</v>
          </cell>
        </row>
        <row r="578">
          <cell r="B578" t="str">
            <v>Cambodia</v>
          </cell>
        </row>
        <row r="579">
          <cell r="B579" t="str">
            <v>Cameroon</v>
          </cell>
        </row>
        <row r="580">
          <cell r="B580" t="str">
            <v>Cameroon</v>
          </cell>
        </row>
        <row r="581">
          <cell r="B581" t="str">
            <v>Cameroon</v>
          </cell>
        </row>
        <row r="582">
          <cell r="B582" t="str">
            <v>Cameroon</v>
          </cell>
        </row>
        <row r="583">
          <cell r="B583" t="str">
            <v>Cameroon</v>
          </cell>
        </row>
        <row r="584">
          <cell r="B584" t="str">
            <v>Cameroon</v>
          </cell>
        </row>
        <row r="585">
          <cell r="B585" t="str">
            <v>Cameroon</v>
          </cell>
        </row>
        <row r="586">
          <cell r="B586" t="str">
            <v>Cameroon</v>
          </cell>
        </row>
        <row r="587">
          <cell r="B587" t="str">
            <v>Cameroon</v>
          </cell>
        </row>
        <row r="588">
          <cell r="B588" t="str">
            <v>Cameroon</v>
          </cell>
        </row>
        <row r="589">
          <cell r="B589" t="str">
            <v>Cameroon</v>
          </cell>
        </row>
        <row r="590">
          <cell r="B590" t="str">
            <v>Cameroon</v>
          </cell>
        </row>
        <row r="591">
          <cell r="B591" t="str">
            <v>Cameroon</v>
          </cell>
        </row>
        <row r="592">
          <cell r="B592" t="str">
            <v>Cameroon</v>
          </cell>
        </row>
        <row r="593">
          <cell r="B593" t="str">
            <v>Cameroon</v>
          </cell>
        </row>
        <row r="594">
          <cell r="B594" t="str">
            <v>Cameroon</v>
          </cell>
        </row>
        <row r="595">
          <cell r="B595" t="str">
            <v>Cameroon</v>
          </cell>
        </row>
        <row r="596">
          <cell r="B596" t="str">
            <v>Canada</v>
          </cell>
        </row>
        <row r="597">
          <cell r="B597" t="str">
            <v>Canada</v>
          </cell>
        </row>
        <row r="598">
          <cell r="B598" t="str">
            <v>Canada</v>
          </cell>
        </row>
        <row r="599">
          <cell r="B599" t="str">
            <v>Canada</v>
          </cell>
        </row>
        <row r="600">
          <cell r="B600" t="str">
            <v>Canada</v>
          </cell>
        </row>
        <row r="601">
          <cell r="B601" t="str">
            <v>Canada</v>
          </cell>
        </row>
        <row r="602">
          <cell r="B602" t="str">
            <v>Canada</v>
          </cell>
        </row>
        <row r="603">
          <cell r="B603" t="str">
            <v>Canada</v>
          </cell>
        </row>
        <row r="604">
          <cell r="B604" t="str">
            <v>Canada</v>
          </cell>
        </row>
        <row r="605">
          <cell r="B605" t="str">
            <v>Canada</v>
          </cell>
        </row>
        <row r="606">
          <cell r="B606" t="str">
            <v>Canada</v>
          </cell>
        </row>
        <row r="607">
          <cell r="B607" t="str">
            <v>Canada</v>
          </cell>
        </row>
        <row r="608">
          <cell r="B608" t="str">
            <v>Canada</v>
          </cell>
        </row>
        <row r="609">
          <cell r="B609" t="str">
            <v>Canada</v>
          </cell>
        </row>
        <row r="610">
          <cell r="B610" t="str">
            <v>Canada</v>
          </cell>
        </row>
        <row r="611">
          <cell r="B611" t="str">
            <v>Canada</v>
          </cell>
        </row>
        <row r="612">
          <cell r="B612" t="str">
            <v>Canada</v>
          </cell>
        </row>
        <row r="613">
          <cell r="B613" t="str">
            <v>Cayman Islands</v>
          </cell>
        </row>
        <row r="614">
          <cell r="B614" t="str">
            <v>Cayman Islands</v>
          </cell>
        </row>
        <row r="615">
          <cell r="B615" t="str">
            <v>Cayman Islands</v>
          </cell>
        </row>
        <row r="616">
          <cell r="B616" t="str">
            <v>Cayman Islands</v>
          </cell>
        </row>
        <row r="617">
          <cell r="B617" t="str">
            <v>Cayman Islands</v>
          </cell>
        </row>
        <row r="618">
          <cell r="B618" t="str">
            <v>Cayman Islands</v>
          </cell>
        </row>
        <row r="619">
          <cell r="B619" t="str">
            <v>Cayman Islands</v>
          </cell>
        </row>
        <row r="620">
          <cell r="B620" t="str">
            <v>Cayman Islands</v>
          </cell>
        </row>
        <row r="621">
          <cell r="B621" t="str">
            <v>Cayman Islands</v>
          </cell>
        </row>
        <row r="622">
          <cell r="B622" t="str">
            <v>Cayman Islands</v>
          </cell>
        </row>
        <row r="623">
          <cell r="B623" t="str">
            <v>Cayman Islands</v>
          </cell>
        </row>
        <row r="624">
          <cell r="B624" t="str">
            <v>Cayman Islands</v>
          </cell>
        </row>
        <row r="625">
          <cell r="B625" t="str">
            <v>Cayman Islands</v>
          </cell>
        </row>
        <row r="626">
          <cell r="B626" t="str">
            <v>Cayman Islands</v>
          </cell>
        </row>
        <row r="627">
          <cell r="B627" t="str">
            <v>Cayman Islands</v>
          </cell>
        </row>
        <row r="628">
          <cell r="B628" t="str">
            <v>Cayman Islands</v>
          </cell>
        </row>
        <row r="629">
          <cell r="B629" t="str">
            <v>Central African Republic</v>
          </cell>
        </row>
        <row r="630">
          <cell r="B630" t="str">
            <v>Central African Republic</v>
          </cell>
        </row>
        <row r="631">
          <cell r="B631" t="str">
            <v>Central African Republic</v>
          </cell>
        </row>
        <row r="632">
          <cell r="B632" t="str">
            <v>Central African Republic</v>
          </cell>
        </row>
        <row r="633">
          <cell r="B633" t="str">
            <v>Central African Republic</v>
          </cell>
        </row>
        <row r="634">
          <cell r="B634" t="str">
            <v>Central African Republic</v>
          </cell>
        </row>
        <row r="635">
          <cell r="B635" t="str">
            <v>Central African Republic</v>
          </cell>
        </row>
        <row r="636">
          <cell r="B636" t="str">
            <v>Central African Republic</v>
          </cell>
        </row>
        <row r="637">
          <cell r="B637" t="str">
            <v>Central African Republic</v>
          </cell>
        </row>
        <row r="638">
          <cell r="B638" t="str">
            <v>Central African Republic</v>
          </cell>
        </row>
        <row r="639">
          <cell r="B639" t="str">
            <v>Central African Republic</v>
          </cell>
        </row>
        <row r="640">
          <cell r="B640" t="str">
            <v>Central African Republic</v>
          </cell>
        </row>
        <row r="641">
          <cell r="B641" t="str">
            <v>Central African Republic</v>
          </cell>
        </row>
        <row r="642">
          <cell r="B642" t="str">
            <v>Central African Republic</v>
          </cell>
        </row>
        <row r="643">
          <cell r="B643" t="str">
            <v>Central African Republic</v>
          </cell>
        </row>
        <row r="644">
          <cell r="B644" t="str">
            <v>Central African Republic</v>
          </cell>
        </row>
        <row r="645">
          <cell r="B645" t="str">
            <v>Central African Republic</v>
          </cell>
        </row>
        <row r="646">
          <cell r="B646" t="str">
            <v>Chad</v>
          </cell>
        </row>
        <row r="647">
          <cell r="B647" t="str">
            <v>Chad</v>
          </cell>
        </row>
        <row r="648">
          <cell r="B648" t="str">
            <v>Chad</v>
          </cell>
        </row>
        <row r="649">
          <cell r="B649" t="str">
            <v>Chad</v>
          </cell>
        </row>
        <row r="650">
          <cell r="B650" t="str">
            <v>Chad</v>
          </cell>
        </row>
        <row r="651">
          <cell r="B651" t="str">
            <v>Chad</v>
          </cell>
        </row>
        <row r="652">
          <cell r="B652" t="str">
            <v>Chad</v>
          </cell>
        </row>
        <row r="653">
          <cell r="B653" t="str">
            <v>Chad</v>
          </cell>
        </row>
        <row r="654">
          <cell r="B654" t="str">
            <v>Chad</v>
          </cell>
        </row>
        <row r="655">
          <cell r="B655" t="str">
            <v>Chad</v>
          </cell>
        </row>
        <row r="656">
          <cell r="B656" t="str">
            <v>Chad</v>
          </cell>
        </row>
        <row r="657">
          <cell r="B657" t="str">
            <v>Chad</v>
          </cell>
        </row>
        <row r="658">
          <cell r="B658" t="str">
            <v>Chad</v>
          </cell>
        </row>
        <row r="659">
          <cell r="B659" t="str">
            <v>Chad</v>
          </cell>
        </row>
        <row r="660">
          <cell r="B660" t="str">
            <v>Chad</v>
          </cell>
        </row>
        <row r="661">
          <cell r="B661" t="str">
            <v>Chad</v>
          </cell>
        </row>
        <row r="662">
          <cell r="B662" t="str">
            <v>Chad</v>
          </cell>
        </row>
        <row r="663">
          <cell r="B663" t="str">
            <v>Chile</v>
          </cell>
        </row>
        <row r="664">
          <cell r="B664" t="str">
            <v>Chile</v>
          </cell>
        </row>
        <row r="665">
          <cell r="B665" t="str">
            <v>Chile</v>
          </cell>
        </row>
        <row r="666">
          <cell r="B666" t="str">
            <v>Chile</v>
          </cell>
        </row>
        <row r="667">
          <cell r="B667" t="str">
            <v>Chile</v>
          </cell>
        </row>
        <row r="668">
          <cell r="B668" t="str">
            <v>Chile</v>
          </cell>
        </row>
        <row r="669">
          <cell r="B669" t="str">
            <v>Chile</v>
          </cell>
        </row>
        <row r="670">
          <cell r="B670" t="str">
            <v>Chile</v>
          </cell>
        </row>
        <row r="671">
          <cell r="B671" t="str">
            <v>Chile</v>
          </cell>
        </row>
        <row r="672">
          <cell r="B672" t="str">
            <v>Chile</v>
          </cell>
        </row>
        <row r="673">
          <cell r="B673" t="str">
            <v>Chile</v>
          </cell>
        </row>
        <row r="674">
          <cell r="B674" t="str">
            <v>Chile</v>
          </cell>
        </row>
        <row r="675">
          <cell r="B675" t="str">
            <v>Chile</v>
          </cell>
        </row>
        <row r="676">
          <cell r="B676" t="str">
            <v>Chile</v>
          </cell>
        </row>
        <row r="677">
          <cell r="B677" t="str">
            <v>Chile</v>
          </cell>
        </row>
        <row r="678">
          <cell r="B678" t="str">
            <v>Chile</v>
          </cell>
        </row>
        <row r="679">
          <cell r="B679" t="str">
            <v>Chile</v>
          </cell>
        </row>
        <row r="680">
          <cell r="B680" t="str">
            <v>China</v>
          </cell>
        </row>
        <row r="681">
          <cell r="B681" t="str">
            <v>China</v>
          </cell>
        </row>
        <row r="682">
          <cell r="B682" t="str">
            <v>China</v>
          </cell>
        </row>
        <row r="683">
          <cell r="B683" t="str">
            <v>China</v>
          </cell>
        </row>
        <row r="684">
          <cell r="B684" t="str">
            <v>China</v>
          </cell>
        </row>
        <row r="685">
          <cell r="B685" t="str">
            <v>China</v>
          </cell>
        </row>
        <row r="686">
          <cell r="B686" t="str">
            <v>China</v>
          </cell>
        </row>
        <row r="687">
          <cell r="B687" t="str">
            <v>China</v>
          </cell>
        </row>
        <row r="688">
          <cell r="B688" t="str">
            <v>China</v>
          </cell>
        </row>
        <row r="689">
          <cell r="B689" t="str">
            <v>China</v>
          </cell>
        </row>
        <row r="690">
          <cell r="B690" t="str">
            <v>China</v>
          </cell>
        </row>
        <row r="691">
          <cell r="B691" t="str">
            <v>China</v>
          </cell>
        </row>
        <row r="692">
          <cell r="B692" t="str">
            <v>China</v>
          </cell>
        </row>
        <row r="693">
          <cell r="B693" t="str">
            <v>China</v>
          </cell>
        </row>
        <row r="694">
          <cell r="B694" t="str">
            <v>China</v>
          </cell>
        </row>
        <row r="695">
          <cell r="B695" t="str">
            <v>China</v>
          </cell>
        </row>
        <row r="696">
          <cell r="B696" t="str">
            <v>China</v>
          </cell>
        </row>
        <row r="697">
          <cell r="B697" t="str">
            <v>China: Hong Kong SAR</v>
          </cell>
        </row>
        <row r="698">
          <cell r="B698" t="str">
            <v>China: Hong Kong SAR</v>
          </cell>
        </row>
        <row r="699">
          <cell r="B699" t="str">
            <v>China: Hong Kong SAR</v>
          </cell>
        </row>
        <row r="700">
          <cell r="B700" t="str">
            <v>China: Hong Kong SAR</v>
          </cell>
        </row>
        <row r="701">
          <cell r="B701" t="str">
            <v>China: Hong Kong SAR</v>
          </cell>
        </row>
        <row r="702">
          <cell r="B702" t="str">
            <v>China: Hong Kong SAR</v>
          </cell>
        </row>
        <row r="703">
          <cell r="B703" t="str">
            <v>China: Hong Kong SAR</v>
          </cell>
        </row>
        <row r="704">
          <cell r="B704" t="str">
            <v>China: Hong Kong SAR</v>
          </cell>
        </row>
        <row r="705">
          <cell r="B705" t="str">
            <v>China: Hong Kong SAR</v>
          </cell>
        </row>
        <row r="706">
          <cell r="B706" t="str">
            <v>China: Hong Kong SAR</v>
          </cell>
        </row>
        <row r="707">
          <cell r="B707" t="str">
            <v>China: Hong Kong SAR</v>
          </cell>
        </row>
        <row r="708">
          <cell r="B708" t="str">
            <v>China: Hong Kong SAR</v>
          </cell>
        </row>
        <row r="709">
          <cell r="B709" t="str">
            <v>China: Hong Kong SAR</v>
          </cell>
        </row>
        <row r="710">
          <cell r="B710" t="str">
            <v>China: Hong Kong SAR</v>
          </cell>
        </row>
        <row r="711">
          <cell r="B711" t="str">
            <v>China: Hong Kong SAR</v>
          </cell>
        </row>
        <row r="712">
          <cell r="B712" t="str">
            <v>China: Hong Kong SAR</v>
          </cell>
        </row>
        <row r="713">
          <cell r="B713" t="str">
            <v>China: Hong Kong SAR</v>
          </cell>
        </row>
        <row r="714">
          <cell r="B714" t="str">
            <v>China: Macao SAR</v>
          </cell>
        </row>
        <row r="715">
          <cell r="B715" t="str">
            <v>China: Macao SAR</v>
          </cell>
        </row>
        <row r="716">
          <cell r="B716" t="str">
            <v>China: Macao SAR</v>
          </cell>
        </row>
        <row r="717">
          <cell r="B717" t="str">
            <v>China: Macao SAR</v>
          </cell>
        </row>
        <row r="718">
          <cell r="B718" t="str">
            <v>China: Macao SAR</v>
          </cell>
        </row>
        <row r="719">
          <cell r="B719" t="str">
            <v>China: Macao SAR</v>
          </cell>
        </row>
        <row r="720">
          <cell r="B720" t="str">
            <v>China: Macao SAR</v>
          </cell>
        </row>
        <row r="721">
          <cell r="B721" t="str">
            <v>China: Macao SAR</v>
          </cell>
        </row>
        <row r="722">
          <cell r="B722" t="str">
            <v>China: Macao SAR</v>
          </cell>
        </row>
        <row r="723">
          <cell r="B723" t="str">
            <v>China: Macao SAR</v>
          </cell>
        </row>
        <row r="724">
          <cell r="B724" t="str">
            <v>China: Macao SAR</v>
          </cell>
        </row>
        <row r="725">
          <cell r="B725" t="str">
            <v>China: Macao SAR</v>
          </cell>
        </row>
        <row r="726">
          <cell r="B726" t="str">
            <v>China: Macao SAR</v>
          </cell>
        </row>
        <row r="727">
          <cell r="B727" t="str">
            <v>China: Macao SAR</v>
          </cell>
        </row>
        <row r="728">
          <cell r="B728" t="str">
            <v>China: Macao SAR</v>
          </cell>
        </row>
        <row r="729">
          <cell r="B729" t="str">
            <v>China: Macao SAR</v>
          </cell>
        </row>
        <row r="730">
          <cell r="B730" t="str">
            <v>Colombia</v>
          </cell>
        </row>
        <row r="731">
          <cell r="B731" t="str">
            <v>Colombia</v>
          </cell>
        </row>
        <row r="732">
          <cell r="B732" t="str">
            <v>Colombia</v>
          </cell>
        </row>
        <row r="733">
          <cell r="B733" t="str">
            <v>Colombia</v>
          </cell>
        </row>
        <row r="734">
          <cell r="B734" t="str">
            <v>Colombia</v>
          </cell>
        </row>
        <row r="735">
          <cell r="B735" t="str">
            <v>Colombia</v>
          </cell>
        </row>
        <row r="736">
          <cell r="B736" t="str">
            <v>Colombia</v>
          </cell>
        </row>
        <row r="737">
          <cell r="B737" t="str">
            <v>Colombia</v>
          </cell>
        </row>
        <row r="738">
          <cell r="B738" t="str">
            <v>Colombia</v>
          </cell>
        </row>
        <row r="739">
          <cell r="B739" t="str">
            <v>Colombia</v>
          </cell>
        </row>
        <row r="740">
          <cell r="B740" t="str">
            <v>Colombia</v>
          </cell>
        </row>
        <row r="741">
          <cell r="B741" t="str">
            <v>Colombia</v>
          </cell>
        </row>
        <row r="742">
          <cell r="B742" t="str">
            <v>Colombia</v>
          </cell>
        </row>
        <row r="743">
          <cell r="B743" t="str">
            <v>Colombia</v>
          </cell>
        </row>
        <row r="744">
          <cell r="B744" t="str">
            <v>Colombia</v>
          </cell>
        </row>
        <row r="745">
          <cell r="B745" t="str">
            <v>Colombia</v>
          </cell>
        </row>
        <row r="746">
          <cell r="B746" t="str">
            <v>Colombia</v>
          </cell>
        </row>
        <row r="747">
          <cell r="B747" t="str">
            <v>Comoros</v>
          </cell>
        </row>
        <row r="748">
          <cell r="B748" t="str">
            <v>Comoros</v>
          </cell>
        </row>
        <row r="749">
          <cell r="B749" t="str">
            <v>Comoros</v>
          </cell>
        </row>
        <row r="750">
          <cell r="B750" t="str">
            <v>Comoros</v>
          </cell>
        </row>
        <row r="751">
          <cell r="B751" t="str">
            <v>Comoros</v>
          </cell>
        </row>
        <row r="752">
          <cell r="B752" t="str">
            <v>Comoros</v>
          </cell>
        </row>
        <row r="753">
          <cell r="B753" t="str">
            <v>Comoros</v>
          </cell>
        </row>
        <row r="754">
          <cell r="B754" t="str">
            <v>Comoros</v>
          </cell>
        </row>
        <row r="755">
          <cell r="B755" t="str">
            <v>Comoros</v>
          </cell>
        </row>
        <row r="756">
          <cell r="B756" t="str">
            <v>Comoros</v>
          </cell>
        </row>
        <row r="757">
          <cell r="B757" t="str">
            <v>Comoros</v>
          </cell>
        </row>
        <row r="758">
          <cell r="B758" t="str">
            <v>Comoros</v>
          </cell>
        </row>
        <row r="759">
          <cell r="B759" t="str">
            <v>Comoros</v>
          </cell>
        </row>
        <row r="760">
          <cell r="B760" t="str">
            <v>Comoros</v>
          </cell>
        </row>
        <row r="761">
          <cell r="B761" t="str">
            <v>Comoros</v>
          </cell>
        </row>
        <row r="762">
          <cell r="B762" t="str">
            <v>Comoros</v>
          </cell>
        </row>
        <row r="763">
          <cell r="B763" t="str">
            <v>Comoros</v>
          </cell>
        </row>
        <row r="764">
          <cell r="B764" t="str">
            <v>Congo</v>
          </cell>
        </row>
        <row r="765">
          <cell r="B765" t="str">
            <v>Congo</v>
          </cell>
        </row>
        <row r="766">
          <cell r="B766" t="str">
            <v>Congo</v>
          </cell>
        </row>
        <row r="767">
          <cell r="B767" t="str">
            <v>Congo</v>
          </cell>
        </row>
        <row r="768">
          <cell r="B768" t="str">
            <v>Congo</v>
          </cell>
        </row>
        <row r="769">
          <cell r="B769" t="str">
            <v>Congo</v>
          </cell>
        </row>
        <row r="770">
          <cell r="B770" t="str">
            <v>Congo</v>
          </cell>
        </row>
        <row r="771">
          <cell r="B771" t="str">
            <v>Congo</v>
          </cell>
        </row>
        <row r="772">
          <cell r="B772" t="str">
            <v>Congo</v>
          </cell>
        </row>
        <row r="773">
          <cell r="B773" t="str">
            <v>Congo</v>
          </cell>
        </row>
        <row r="774">
          <cell r="B774" t="str">
            <v>Congo</v>
          </cell>
        </row>
        <row r="775">
          <cell r="B775" t="str">
            <v>Congo</v>
          </cell>
        </row>
        <row r="776">
          <cell r="B776" t="str">
            <v>Congo</v>
          </cell>
        </row>
        <row r="777">
          <cell r="B777" t="str">
            <v>Congo</v>
          </cell>
        </row>
        <row r="778">
          <cell r="B778" t="str">
            <v>Congo</v>
          </cell>
        </row>
        <row r="779">
          <cell r="B779" t="str">
            <v>Congo</v>
          </cell>
        </row>
        <row r="780">
          <cell r="B780" t="str">
            <v>Congo</v>
          </cell>
        </row>
        <row r="781">
          <cell r="B781" t="str">
            <v>Cook Islands</v>
          </cell>
        </row>
        <row r="782">
          <cell r="B782" t="str">
            <v>Cook Islands</v>
          </cell>
        </row>
        <row r="783">
          <cell r="B783" t="str">
            <v>Cook Islands</v>
          </cell>
        </row>
        <row r="784">
          <cell r="B784" t="str">
            <v>Cook Islands</v>
          </cell>
        </row>
        <row r="785">
          <cell r="B785" t="str">
            <v>Cook Islands</v>
          </cell>
        </row>
        <row r="786">
          <cell r="B786" t="str">
            <v>Cook Islands</v>
          </cell>
        </row>
        <row r="787">
          <cell r="B787" t="str">
            <v>Cook Islands</v>
          </cell>
        </row>
        <row r="788">
          <cell r="B788" t="str">
            <v>Cook Islands</v>
          </cell>
        </row>
        <row r="789">
          <cell r="B789" t="str">
            <v>Cook Islands</v>
          </cell>
        </row>
        <row r="790">
          <cell r="B790" t="str">
            <v>Cook Islands</v>
          </cell>
        </row>
        <row r="791">
          <cell r="B791" t="str">
            <v>Cook Islands</v>
          </cell>
        </row>
        <row r="792">
          <cell r="B792" t="str">
            <v>Cook Islands</v>
          </cell>
        </row>
        <row r="793">
          <cell r="B793" t="str">
            <v>Cook Islands</v>
          </cell>
        </row>
        <row r="794">
          <cell r="B794" t="str">
            <v>Cook Islands</v>
          </cell>
        </row>
        <row r="795">
          <cell r="B795" t="str">
            <v>Cook Islands</v>
          </cell>
        </row>
        <row r="796">
          <cell r="B796" t="str">
            <v>Cook Islands</v>
          </cell>
        </row>
        <row r="797">
          <cell r="B797" t="str">
            <v>Cook Islands</v>
          </cell>
        </row>
        <row r="798">
          <cell r="B798" t="str">
            <v>Costa Rica</v>
          </cell>
        </row>
        <row r="799">
          <cell r="B799" t="str">
            <v>Costa Rica</v>
          </cell>
        </row>
        <row r="800">
          <cell r="B800" t="str">
            <v>Costa Rica</v>
          </cell>
        </row>
        <row r="801">
          <cell r="B801" t="str">
            <v>Costa Rica</v>
          </cell>
        </row>
        <row r="802">
          <cell r="B802" t="str">
            <v>Costa Rica</v>
          </cell>
        </row>
        <row r="803">
          <cell r="B803" t="str">
            <v>Costa Rica</v>
          </cell>
        </row>
        <row r="804">
          <cell r="B804" t="str">
            <v>Costa Rica</v>
          </cell>
        </row>
        <row r="805">
          <cell r="B805" t="str">
            <v>Costa Rica</v>
          </cell>
        </row>
        <row r="806">
          <cell r="B806" t="str">
            <v>Costa Rica</v>
          </cell>
        </row>
        <row r="807">
          <cell r="B807" t="str">
            <v>Costa Rica</v>
          </cell>
        </row>
        <row r="808">
          <cell r="B808" t="str">
            <v>Costa Rica</v>
          </cell>
        </row>
        <row r="809">
          <cell r="B809" t="str">
            <v>Costa Rica</v>
          </cell>
        </row>
        <row r="810">
          <cell r="B810" t="str">
            <v>Costa Rica</v>
          </cell>
        </row>
        <row r="811">
          <cell r="B811" t="str">
            <v>Costa Rica</v>
          </cell>
        </row>
        <row r="812">
          <cell r="B812" t="str">
            <v>Costa Rica</v>
          </cell>
        </row>
        <row r="813">
          <cell r="B813" t="str">
            <v>Costa Rica</v>
          </cell>
        </row>
        <row r="814">
          <cell r="B814" t="str">
            <v>Costa Rica</v>
          </cell>
        </row>
        <row r="815">
          <cell r="B815" t="str">
            <v>Cote d'Ivoire</v>
          </cell>
        </row>
        <row r="816">
          <cell r="B816" t="str">
            <v>Cote d'Ivoire</v>
          </cell>
        </row>
        <row r="817">
          <cell r="B817" t="str">
            <v>Cote d'Ivoire</v>
          </cell>
        </row>
        <row r="818">
          <cell r="B818" t="str">
            <v>Cote d'Ivoire</v>
          </cell>
        </row>
        <row r="819">
          <cell r="B819" t="str">
            <v>Cote d'Ivoire</v>
          </cell>
        </row>
        <row r="820">
          <cell r="B820" t="str">
            <v>Cote d'Ivoire</v>
          </cell>
        </row>
        <row r="821">
          <cell r="B821" t="str">
            <v>Cote d'Ivoire</v>
          </cell>
        </row>
        <row r="822">
          <cell r="B822" t="str">
            <v>Cote d'Ivoire</v>
          </cell>
        </row>
        <row r="823">
          <cell r="B823" t="str">
            <v>Cote d'Ivoire</v>
          </cell>
        </row>
        <row r="824">
          <cell r="B824" t="str">
            <v>Cote d'Ivoire</v>
          </cell>
        </row>
        <row r="825">
          <cell r="B825" t="str">
            <v>Cote d'Ivoire</v>
          </cell>
        </row>
        <row r="826">
          <cell r="B826" t="str">
            <v>Cote d'Ivoire</v>
          </cell>
        </row>
        <row r="827">
          <cell r="B827" t="str">
            <v>Cote d'Ivoire</v>
          </cell>
        </row>
        <row r="828">
          <cell r="B828" t="str">
            <v>Cote d'Ivoire</v>
          </cell>
        </row>
        <row r="829">
          <cell r="B829" t="str">
            <v>Cote d'Ivoire</v>
          </cell>
        </row>
        <row r="830">
          <cell r="B830" t="str">
            <v>Cote d'Ivoire</v>
          </cell>
        </row>
        <row r="831">
          <cell r="B831" t="str">
            <v>Cote d'Ivoire</v>
          </cell>
        </row>
        <row r="832">
          <cell r="B832" t="str">
            <v>Croatia</v>
          </cell>
        </row>
        <row r="833">
          <cell r="B833" t="str">
            <v>Croatia</v>
          </cell>
        </row>
        <row r="834">
          <cell r="B834" t="str">
            <v>Croatia</v>
          </cell>
        </row>
        <row r="835">
          <cell r="B835" t="str">
            <v>Croatia</v>
          </cell>
        </row>
        <row r="836">
          <cell r="B836" t="str">
            <v>Croatia</v>
          </cell>
        </row>
        <row r="837">
          <cell r="B837" t="str">
            <v>Croatia</v>
          </cell>
        </row>
        <row r="838">
          <cell r="B838" t="str">
            <v>Croatia</v>
          </cell>
        </row>
        <row r="839">
          <cell r="B839" t="str">
            <v>Croatia</v>
          </cell>
        </row>
        <row r="840">
          <cell r="B840" t="str">
            <v>Croatia</v>
          </cell>
        </row>
        <row r="841">
          <cell r="B841" t="str">
            <v>Croatia</v>
          </cell>
        </row>
        <row r="842">
          <cell r="B842" t="str">
            <v>Croatia</v>
          </cell>
        </row>
        <row r="843">
          <cell r="B843" t="str">
            <v>Croatia</v>
          </cell>
        </row>
        <row r="844">
          <cell r="B844" t="str">
            <v>Croatia</v>
          </cell>
        </row>
        <row r="845">
          <cell r="B845" t="str">
            <v>Croatia</v>
          </cell>
        </row>
        <row r="846">
          <cell r="B846" t="str">
            <v>Croatia</v>
          </cell>
        </row>
        <row r="847">
          <cell r="B847" t="str">
            <v>Croatia</v>
          </cell>
        </row>
        <row r="848">
          <cell r="B848" t="str">
            <v>Croatia</v>
          </cell>
        </row>
        <row r="849">
          <cell r="B849" t="str">
            <v>Cuba</v>
          </cell>
        </row>
        <row r="850">
          <cell r="B850" t="str">
            <v>Cuba</v>
          </cell>
        </row>
        <row r="851">
          <cell r="B851" t="str">
            <v>Cuba</v>
          </cell>
        </row>
        <row r="852">
          <cell r="B852" t="str">
            <v>Cuba</v>
          </cell>
        </row>
        <row r="853">
          <cell r="B853" t="str">
            <v>Cuba</v>
          </cell>
        </row>
        <row r="854">
          <cell r="B854" t="str">
            <v>Cuba</v>
          </cell>
        </row>
        <row r="855">
          <cell r="B855" t="str">
            <v>Cuba</v>
          </cell>
        </row>
        <row r="856">
          <cell r="B856" t="str">
            <v>Cuba</v>
          </cell>
        </row>
        <row r="857">
          <cell r="B857" t="str">
            <v>Cuba</v>
          </cell>
        </row>
        <row r="858">
          <cell r="B858" t="str">
            <v>Cuba</v>
          </cell>
        </row>
        <row r="859">
          <cell r="B859" t="str">
            <v>Cuba</v>
          </cell>
        </row>
        <row r="860">
          <cell r="B860" t="str">
            <v>Cuba</v>
          </cell>
        </row>
        <row r="861">
          <cell r="B861" t="str">
            <v>Cuba</v>
          </cell>
        </row>
        <row r="862">
          <cell r="B862" t="str">
            <v>Cuba</v>
          </cell>
        </row>
        <row r="863">
          <cell r="B863" t="str">
            <v>Cuba</v>
          </cell>
        </row>
        <row r="864">
          <cell r="B864" t="str">
            <v>Cuba</v>
          </cell>
        </row>
        <row r="865">
          <cell r="B865" t="str">
            <v>Cuba</v>
          </cell>
        </row>
        <row r="866">
          <cell r="B866" t="str">
            <v>Curaçao</v>
          </cell>
        </row>
        <row r="867">
          <cell r="B867" t="str">
            <v>Curaçao</v>
          </cell>
        </row>
        <row r="868">
          <cell r="B868" t="str">
            <v>Curaçao</v>
          </cell>
        </row>
        <row r="869">
          <cell r="B869" t="str">
            <v>Curaçao</v>
          </cell>
        </row>
        <row r="870">
          <cell r="B870" t="str">
            <v>Curaçao</v>
          </cell>
        </row>
        <row r="871">
          <cell r="B871" t="str">
            <v>Curaçao</v>
          </cell>
        </row>
        <row r="872">
          <cell r="B872" t="str">
            <v>Curaçao</v>
          </cell>
        </row>
        <row r="873">
          <cell r="B873" t="str">
            <v>Curaçao</v>
          </cell>
        </row>
        <row r="874">
          <cell r="B874" t="str">
            <v>Curaçao</v>
          </cell>
        </row>
        <row r="875">
          <cell r="B875" t="str">
            <v>Curaçao</v>
          </cell>
        </row>
        <row r="876">
          <cell r="B876" t="str">
            <v>Curaçao</v>
          </cell>
        </row>
        <row r="877">
          <cell r="B877" t="str">
            <v>Curaçao</v>
          </cell>
        </row>
        <row r="878">
          <cell r="B878" t="str">
            <v>Curaçao</v>
          </cell>
        </row>
        <row r="879">
          <cell r="B879" t="str">
            <v>Curaçao</v>
          </cell>
        </row>
        <row r="880">
          <cell r="B880" t="str">
            <v>Curaçao</v>
          </cell>
        </row>
        <row r="881">
          <cell r="B881" t="str">
            <v>Curaçao</v>
          </cell>
        </row>
        <row r="882">
          <cell r="B882" t="str">
            <v>Curaçao</v>
          </cell>
        </row>
        <row r="883">
          <cell r="B883" t="str">
            <v>Cyprus</v>
          </cell>
        </row>
        <row r="884">
          <cell r="B884" t="str">
            <v>Cyprus</v>
          </cell>
        </row>
        <row r="885">
          <cell r="B885" t="str">
            <v>Cyprus</v>
          </cell>
        </row>
        <row r="886">
          <cell r="B886" t="str">
            <v>Cyprus</v>
          </cell>
        </row>
        <row r="887">
          <cell r="B887" t="str">
            <v>Cyprus</v>
          </cell>
        </row>
        <row r="888">
          <cell r="B888" t="str">
            <v>Cyprus</v>
          </cell>
        </row>
        <row r="889">
          <cell r="B889" t="str">
            <v>Cyprus</v>
          </cell>
        </row>
        <row r="890">
          <cell r="B890" t="str">
            <v>Cyprus</v>
          </cell>
        </row>
        <row r="891">
          <cell r="B891" t="str">
            <v>Cyprus</v>
          </cell>
        </row>
        <row r="892">
          <cell r="B892" t="str">
            <v>Cyprus</v>
          </cell>
        </row>
        <row r="893">
          <cell r="B893" t="str">
            <v>Cyprus</v>
          </cell>
        </row>
        <row r="894">
          <cell r="B894" t="str">
            <v>Cyprus</v>
          </cell>
        </row>
        <row r="895">
          <cell r="B895" t="str">
            <v>Cyprus</v>
          </cell>
        </row>
        <row r="896">
          <cell r="B896" t="str">
            <v>Cyprus</v>
          </cell>
        </row>
        <row r="897">
          <cell r="B897" t="str">
            <v>Cyprus</v>
          </cell>
        </row>
        <row r="898">
          <cell r="B898" t="str">
            <v>Cyprus</v>
          </cell>
        </row>
        <row r="899">
          <cell r="B899" t="str">
            <v>Cyprus</v>
          </cell>
        </row>
        <row r="900">
          <cell r="B900" t="str">
            <v>Czech Republic</v>
          </cell>
        </row>
        <row r="901">
          <cell r="B901" t="str">
            <v>Czech Republic</v>
          </cell>
        </row>
        <row r="902">
          <cell r="B902" t="str">
            <v>Czech Republic</v>
          </cell>
        </row>
        <row r="903">
          <cell r="B903" t="str">
            <v>Czech Republic</v>
          </cell>
        </row>
        <row r="904">
          <cell r="B904" t="str">
            <v>Czech Republic</v>
          </cell>
        </row>
        <row r="905">
          <cell r="B905" t="str">
            <v>Czech Republic</v>
          </cell>
        </row>
        <row r="906">
          <cell r="B906" t="str">
            <v>Czech Republic</v>
          </cell>
        </row>
        <row r="907">
          <cell r="B907" t="str">
            <v>Czech Republic</v>
          </cell>
        </row>
        <row r="908">
          <cell r="B908" t="str">
            <v>Czech Republic</v>
          </cell>
        </row>
        <row r="909">
          <cell r="B909" t="str">
            <v>Czech Republic</v>
          </cell>
        </row>
        <row r="910">
          <cell r="B910" t="str">
            <v>Czech Republic</v>
          </cell>
        </row>
        <row r="911">
          <cell r="B911" t="str">
            <v>Czech Republic</v>
          </cell>
        </row>
        <row r="912">
          <cell r="B912" t="str">
            <v>Czech Republic</v>
          </cell>
        </row>
        <row r="913">
          <cell r="B913" t="str">
            <v>Czech Republic</v>
          </cell>
        </row>
        <row r="914">
          <cell r="B914" t="str">
            <v>Czech Republic</v>
          </cell>
        </row>
        <row r="915">
          <cell r="B915" t="str">
            <v>Czech Republic</v>
          </cell>
        </row>
        <row r="916">
          <cell r="B916" t="str">
            <v>Czech Republic</v>
          </cell>
        </row>
        <row r="917">
          <cell r="B917" t="str">
            <v>Czechoslovakia (Former)</v>
          </cell>
        </row>
        <row r="918">
          <cell r="B918" t="str">
            <v>Czechoslovakia (Former)</v>
          </cell>
        </row>
        <row r="919">
          <cell r="B919" t="str">
            <v>Czechoslovakia (Former)</v>
          </cell>
        </row>
        <row r="920">
          <cell r="B920" t="str">
            <v>Czechoslovakia (Former)</v>
          </cell>
        </row>
        <row r="921">
          <cell r="B921" t="str">
            <v>Czechoslovakia (Former)</v>
          </cell>
        </row>
        <row r="922">
          <cell r="B922" t="str">
            <v>Czechoslovakia (Former)</v>
          </cell>
        </row>
        <row r="923">
          <cell r="B923" t="str">
            <v>Czechoslovakia (Former)</v>
          </cell>
        </row>
        <row r="924">
          <cell r="B924" t="str">
            <v>Czechoslovakia (Former)</v>
          </cell>
        </row>
        <row r="925">
          <cell r="B925" t="str">
            <v>Czechoslovakia (Former)</v>
          </cell>
        </row>
        <row r="926">
          <cell r="B926" t="str">
            <v>Czechoslovakia (Former)</v>
          </cell>
        </row>
        <row r="927">
          <cell r="B927" t="str">
            <v>Czechoslovakia (Former)</v>
          </cell>
        </row>
        <row r="928">
          <cell r="B928" t="str">
            <v>Czechoslovakia (Former)</v>
          </cell>
        </row>
        <row r="929">
          <cell r="B929" t="str">
            <v>Czechoslovakia (Former)</v>
          </cell>
        </row>
        <row r="930">
          <cell r="B930" t="str">
            <v>Czechoslovakia (Former)</v>
          </cell>
        </row>
        <row r="931">
          <cell r="B931" t="str">
            <v>Czechoslovakia (Former)</v>
          </cell>
        </row>
        <row r="932">
          <cell r="B932" t="str">
            <v>Czechoslovakia (Former)</v>
          </cell>
        </row>
        <row r="933">
          <cell r="B933" t="str">
            <v>D.P.R. of Korea</v>
          </cell>
        </row>
        <row r="934">
          <cell r="B934" t="str">
            <v>D.P.R. of Korea</v>
          </cell>
        </row>
        <row r="935">
          <cell r="B935" t="str">
            <v>D.P.R. of Korea</v>
          </cell>
        </row>
        <row r="936">
          <cell r="B936" t="str">
            <v>D.P.R. of Korea</v>
          </cell>
        </row>
        <row r="937">
          <cell r="B937" t="str">
            <v>D.P.R. of Korea</v>
          </cell>
        </row>
        <row r="938">
          <cell r="B938" t="str">
            <v>D.P.R. of Korea</v>
          </cell>
        </row>
        <row r="939">
          <cell r="B939" t="str">
            <v>D.P.R. of Korea</v>
          </cell>
        </row>
        <row r="940">
          <cell r="B940" t="str">
            <v>D.P.R. of Korea</v>
          </cell>
        </row>
        <row r="941">
          <cell r="B941" t="str">
            <v>D.P.R. of Korea</v>
          </cell>
        </row>
        <row r="942">
          <cell r="B942" t="str">
            <v>D.P.R. of Korea</v>
          </cell>
        </row>
        <row r="943">
          <cell r="B943" t="str">
            <v>D.R. of the Congo</v>
          </cell>
        </row>
        <row r="944">
          <cell r="B944" t="str">
            <v>D.R. of the Congo</v>
          </cell>
        </row>
        <row r="945">
          <cell r="B945" t="str">
            <v>D.R. of the Congo</v>
          </cell>
        </row>
        <row r="946">
          <cell r="B946" t="str">
            <v>D.R. of the Congo</v>
          </cell>
        </row>
        <row r="947">
          <cell r="B947" t="str">
            <v>D.R. of the Congo</v>
          </cell>
        </row>
        <row r="948">
          <cell r="B948" t="str">
            <v>D.R. of the Congo</v>
          </cell>
        </row>
        <row r="949">
          <cell r="B949" t="str">
            <v>D.R. of the Congo</v>
          </cell>
        </row>
        <row r="950">
          <cell r="B950" t="str">
            <v>D.R. of the Congo</v>
          </cell>
        </row>
        <row r="951">
          <cell r="B951" t="str">
            <v>D.R. of the Congo</v>
          </cell>
        </row>
        <row r="952">
          <cell r="B952" t="str">
            <v>D.R. of the Congo</v>
          </cell>
        </row>
        <row r="953">
          <cell r="B953" t="str">
            <v>D.R. of the Congo</v>
          </cell>
        </row>
        <row r="954">
          <cell r="B954" t="str">
            <v>D.R. of the Congo</v>
          </cell>
        </row>
        <row r="955">
          <cell r="B955" t="str">
            <v>D.R. of the Congo</v>
          </cell>
        </row>
        <row r="956">
          <cell r="B956" t="str">
            <v>D.R. of the Congo</v>
          </cell>
        </row>
        <row r="957">
          <cell r="B957" t="str">
            <v>D.R. of the Congo</v>
          </cell>
        </row>
        <row r="958">
          <cell r="B958" t="str">
            <v>D.R. of the Congo</v>
          </cell>
        </row>
        <row r="959">
          <cell r="B959" t="str">
            <v>D.R. of the Congo</v>
          </cell>
        </row>
        <row r="960">
          <cell r="B960" t="str">
            <v>Denmark</v>
          </cell>
        </row>
        <row r="961">
          <cell r="B961" t="str">
            <v>Denmark</v>
          </cell>
        </row>
        <row r="962">
          <cell r="B962" t="str">
            <v>Denmark</v>
          </cell>
        </row>
        <row r="963">
          <cell r="B963" t="str">
            <v>Denmark</v>
          </cell>
        </row>
        <row r="964">
          <cell r="B964" t="str">
            <v>Denmark</v>
          </cell>
        </row>
        <row r="965">
          <cell r="B965" t="str">
            <v>Denmark</v>
          </cell>
        </row>
        <row r="966">
          <cell r="B966" t="str">
            <v>Denmark</v>
          </cell>
        </row>
        <row r="967">
          <cell r="B967" t="str">
            <v>Denmark</v>
          </cell>
        </row>
        <row r="968">
          <cell r="B968" t="str">
            <v>Denmark</v>
          </cell>
        </row>
        <row r="969">
          <cell r="B969" t="str">
            <v>Denmark</v>
          </cell>
        </row>
        <row r="970">
          <cell r="B970" t="str">
            <v>Denmark</v>
          </cell>
        </row>
        <row r="971">
          <cell r="B971" t="str">
            <v>Denmark</v>
          </cell>
        </row>
        <row r="972">
          <cell r="B972" t="str">
            <v>Denmark</v>
          </cell>
        </row>
        <row r="973">
          <cell r="B973" t="str">
            <v>Denmark</v>
          </cell>
        </row>
        <row r="974">
          <cell r="B974" t="str">
            <v>Denmark</v>
          </cell>
        </row>
        <row r="975">
          <cell r="B975" t="str">
            <v>Denmark</v>
          </cell>
        </row>
        <row r="976">
          <cell r="B976" t="str">
            <v>Denmark</v>
          </cell>
        </row>
        <row r="977">
          <cell r="B977" t="str">
            <v>Djibouti</v>
          </cell>
        </row>
        <row r="978">
          <cell r="B978" t="str">
            <v>Djibouti</v>
          </cell>
        </row>
        <row r="979">
          <cell r="B979" t="str">
            <v>Djibouti</v>
          </cell>
        </row>
        <row r="980">
          <cell r="B980" t="str">
            <v>Djibouti</v>
          </cell>
        </row>
        <row r="981">
          <cell r="B981" t="str">
            <v>Djibouti</v>
          </cell>
        </row>
        <row r="982">
          <cell r="B982" t="str">
            <v>Djibouti</v>
          </cell>
        </row>
        <row r="983">
          <cell r="B983" t="str">
            <v>Djibouti</v>
          </cell>
        </row>
        <row r="984">
          <cell r="B984" t="str">
            <v>Djibouti</v>
          </cell>
        </row>
        <row r="985">
          <cell r="B985" t="str">
            <v>Djibouti</v>
          </cell>
        </row>
        <row r="986">
          <cell r="B986" t="str">
            <v>Djibouti</v>
          </cell>
        </row>
        <row r="987">
          <cell r="B987" t="str">
            <v>Djibouti</v>
          </cell>
        </row>
        <row r="988">
          <cell r="B988" t="str">
            <v>Djibouti</v>
          </cell>
        </row>
        <row r="989">
          <cell r="B989" t="str">
            <v>Djibouti</v>
          </cell>
        </row>
        <row r="990">
          <cell r="B990" t="str">
            <v>Djibouti</v>
          </cell>
        </row>
        <row r="991">
          <cell r="B991" t="str">
            <v>Djibouti</v>
          </cell>
        </row>
        <row r="992">
          <cell r="B992" t="str">
            <v>Djibouti</v>
          </cell>
        </row>
        <row r="993">
          <cell r="B993" t="str">
            <v>Djibouti</v>
          </cell>
        </row>
        <row r="994">
          <cell r="B994" t="str">
            <v>Dominica</v>
          </cell>
        </row>
        <row r="995">
          <cell r="B995" t="str">
            <v>Dominica</v>
          </cell>
        </row>
        <row r="996">
          <cell r="B996" t="str">
            <v>Dominica</v>
          </cell>
        </row>
        <row r="997">
          <cell r="B997" t="str">
            <v>Dominica</v>
          </cell>
        </row>
        <row r="998">
          <cell r="B998" t="str">
            <v>Dominica</v>
          </cell>
        </row>
        <row r="999">
          <cell r="B999" t="str">
            <v>Dominica</v>
          </cell>
        </row>
        <row r="1000">
          <cell r="B1000" t="str">
            <v>Dominica</v>
          </cell>
        </row>
        <row r="1001">
          <cell r="B1001" t="str">
            <v>Dominica</v>
          </cell>
        </row>
        <row r="1002">
          <cell r="B1002" t="str">
            <v>Dominica</v>
          </cell>
        </row>
        <row r="1003">
          <cell r="B1003" t="str">
            <v>Dominica</v>
          </cell>
        </row>
        <row r="1004">
          <cell r="B1004" t="str">
            <v>Dominica</v>
          </cell>
        </row>
        <row r="1005">
          <cell r="B1005" t="str">
            <v>Dominica</v>
          </cell>
        </row>
        <row r="1006">
          <cell r="B1006" t="str">
            <v>Dominica</v>
          </cell>
        </row>
        <row r="1007">
          <cell r="B1007" t="str">
            <v>Dominica</v>
          </cell>
        </row>
        <row r="1008">
          <cell r="B1008" t="str">
            <v>Dominica</v>
          </cell>
        </row>
        <row r="1009">
          <cell r="B1009" t="str">
            <v>Dominica</v>
          </cell>
        </row>
        <row r="1010">
          <cell r="B1010" t="str">
            <v>Dominica</v>
          </cell>
        </row>
        <row r="1011">
          <cell r="B1011" t="str">
            <v>Dominican Republic</v>
          </cell>
        </row>
        <row r="1012">
          <cell r="B1012" t="str">
            <v>Dominican Republic</v>
          </cell>
        </row>
        <row r="1013">
          <cell r="B1013" t="str">
            <v>Dominican Republic</v>
          </cell>
        </row>
        <row r="1014">
          <cell r="B1014" t="str">
            <v>Dominican Republic</v>
          </cell>
        </row>
        <row r="1015">
          <cell r="B1015" t="str">
            <v>Dominican Republic</v>
          </cell>
        </row>
        <row r="1016">
          <cell r="B1016" t="str">
            <v>Dominican Republic</v>
          </cell>
        </row>
        <row r="1017">
          <cell r="B1017" t="str">
            <v>Dominican Republic</v>
          </cell>
        </row>
        <row r="1018">
          <cell r="B1018" t="str">
            <v>Dominican Republic</v>
          </cell>
        </row>
        <row r="1019">
          <cell r="B1019" t="str">
            <v>Dominican Republic</v>
          </cell>
        </row>
        <row r="1020">
          <cell r="B1020" t="str">
            <v>Dominican Republic</v>
          </cell>
        </row>
        <row r="1021">
          <cell r="B1021" t="str">
            <v>Dominican Republic</v>
          </cell>
        </row>
        <row r="1022">
          <cell r="B1022" t="str">
            <v>Dominican Republic</v>
          </cell>
        </row>
        <row r="1023">
          <cell r="B1023" t="str">
            <v>Dominican Republic</v>
          </cell>
        </row>
        <row r="1024">
          <cell r="B1024" t="str">
            <v>Dominican Republic</v>
          </cell>
        </row>
        <row r="1025">
          <cell r="B1025" t="str">
            <v>Dominican Republic</v>
          </cell>
        </row>
        <row r="1026">
          <cell r="B1026" t="str">
            <v>Dominican Republic</v>
          </cell>
        </row>
        <row r="1027">
          <cell r="B1027" t="str">
            <v>Dominican Republic</v>
          </cell>
        </row>
        <row r="1028">
          <cell r="B1028" t="str">
            <v>Ecuador</v>
          </cell>
        </row>
        <row r="1029">
          <cell r="B1029" t="str">
            <v>Ecuador</v>
          </cell>
        </row>
        <row r="1030">
          <cell r="B1030" t="str">
            <v>Ecuador</v>
          </cell>
        </row>
        <row r="1031">
          <cell r="B1031" t="str">
            <v>Ecuador</v>
          </cell>
        </row>
        <row r="1032">
          <cell r="B1032" t="str">
            <v>Ecuador</v>
          </cell>
        </row>
        <row r="1033">
          <cell r="B1033" t="str">
            <v>Ecuador</v>
          </cell>
        </row>
        <row r="1034">
          <cell r="B1034" t="str">
            <v>Ecuador</v>
          </cell>
        </row>
        <row r="1035">
          <cell r="B1035" t="str">
            <v>Ecuador</v>
          </cell>
        </row>
        <row r="1036">
          <cell r="B1036" t="str">
            <v>Ecuador</v>
          </cell>
        </row>
        <row r="1037">
          <cell r="B1037" t="str">
            <v>Ecuador</v>
          </cell>
        </row>
        <row r="1038">
          <cell r="B1038" t="str">
            <v>Ecuador</v>
          </cell>
        </row>
        <row r="1039">
          <cell r="B1039" t="str">
            <v>Ecuador</v>
          </cell>
        </row>
        <row r="1040">
          <cell r="B1040" t="str">
            <v>Ecuador</v>
          </cell>
        </row>
        <row r="1041">
          <cell r="B1041" t="str">
            <v>Ecuador</v>
          </cell>
        </row>
        <row r="1042">
          <cell r="B1042" t="str">
            <v>Ecuador</v>
          </cell>
        </row>
        <row r="1043">
          <cell r="B1043" t="str">
            <v>Ecuador</v>
          </cell>
        </row>
        <row r="1044">
          <cell r="B1044" t="str">
            <v>Ecuador</v>
          </cell>
        </row>
        <row r="1045">
          <cell r="B1045" t="str">
            <v>Egypt</v>
          </cell>
        </row>
        <row r="1046">
          <cell r="B1046" t="str">
            <v>Egypt</v>
          </cell>
        </row>
        <row r="1047">
          <cell r="B1047" t="str">
            <v>Egypt</v>
          </cell>
        </row>
        <row r="1048">
          <cell r="B1048" t="str">
            <v>Egypt</v>
          </cell>
        </row>
        <row r="1049">
          <cell r="B1049" t="str">
            <v>Egypt</v>
          </cell>
        </row>
        <row r="1050">
          <cell r="B1050" t="str">
            <v>Egypt</v>
          </cell>
        </row>
        <row r="1051">
          <cell r="B1051" t="str">
            <v>Egypt</v>
          </cell>
        </row>
        <row r="1052">
          <cell r="B1052" t="str">
            <v>Egypt</v>
          </cell>
        </row>
        <row r="1053">
          <cell r="B1053" t="str">
            <v>Egypt</v>
          </cell>
        </row>
        <row r="1054">
          <cell r="B1054" t="str">
            <v>Egypt</v>
          </cell>
        </row>
        <row r="1055">
          <cell r="B1055" t="str">
            <v>Egypt</v>
          </cell>
        </row>
        <row r="1056">
          <cell r="B1056" t="str">
            <v>Egypt</v>
          </cell>
        </row>
        <row r="1057">
          <cell r="B1057" t="str">
            <v>Egypt</v>
          </cell>
        </row>
        <row r="1058">
          <cell r="B1058" t="str">
            <v>Egypt</v>
          </cell>
        </row>
        <row r="1059">
          <cell r="B1059" t="str">
            <v>Egypt</v>
          </cell>
        </row>
        <row r="1060">
          <cell r="B1060" t="str">
            <v>Egypt</v>
          </cell>
        </row>
        <row r="1061">
          <cell r="B1061" t="str">
            <v>Egypt</v>
          </cell>
        </row>
        <row r="1062">
          <cell r="B1062" t="str">
            <v>El Salvador</v>
          </cell>
        </row>
        <row r="1063">
          <cell r="B1063" t="str">
            <v>El Salvador</v>
          </cell>
        </row>
        <row r="1064">
          <cell r="B1064" t="str">
            <v>El Salvador</v>
          </cell>
        </row>
        <row r="1065">
          <cell r="B1065" t="str">
            <v>El Salvador</v>
          </cell>
        </row>
        <row r="1066">
          <cell r="B1066" t="str">
            <v>El Salvador</v>
          </cell>
        </row>
        <row r="1067">
          <cell r="B1067" t="str">
            <v>El Salvador</v>
          </cell>
        </row>
        <row r="1068">
          <cell r="B1068" t="str">
            <v>El Salvador</v>
          </cell>
        </row>
        <row r="1069">
          <cell r="B1069" t="str">
            <v>El Salvador</v>
          </cell>
        </row>
        <row r="1070">
          <cell r="B1070" t="str">
            <v>El Salvador</v>
          </cell>
        </row>
        <row r="1071">
          <cell r="B1071" t="str">
            <v>El Salvador</v>
          </cell>
        </row>
        <row r="1072">
          <cell r="B1072" t="str">
            <v>El Salvador</v>
          </cell>
        </row>
        <row r="1073">
          <cell r="B1073" t="str">
            <v>El Salvador</v>
          </cell>
        </row>
        <row r="1074">
          <cell r="B1074" t="str">
            <v>El Salvador</v>
          </cell>
        </row>
        <row r="1075">
          <cell r="B1075" t="str">
            <v>El Salvador</v>
          </cell>
        </row>
        <row r="1076">
          <cell r="B1076" t="str">
            <v>El Salvador</v>
          </cell>
        </row>
        <row r="1077">
          <cell r="B1077" t="str">
            <v>El Salvador</v>
          </cell>
        </row>
        <row r="1078">
          <cell r="B1078" t="str">
            <v>El Salvador</v>
          </cell>
        </row>
        <row r="1079">
          <cell r="B1079" t="str">
            <v>Equatorial Guinea</v>
          </cell>
        </row>
        <row r="1080">
          <cell r="B1080" t="str">
            <v>Equatorial Guinea</v>
          </cell>
        </row>
        <row r="1081">
          <cell r="B1081" t="str">
            <v>Equatorial Guinea</v>
          </cell>
        </row>
        <row r="1082">
          <cell r="B1082" t="str">
            <v>Equatorial Guinea</v>
          </cell>
        </row>
        <row r="1083">
          <cell r="B1083" t="str">
            <v>Equatorial Guinea</v>
          </cell>
        </row>
        <row r="1084">
          <cell r="B1084" t="str">
            <v>Equatorial Guinea</v>
          </cell>
        </row>
        <row r="1085">
          <cell r="B1085" t="str">
            <v>Equatorial Guinea</v>
          </cell>
        </row>
        <row r="1086">
          <cell r="B1086" t="str">
            <v>Equatorial Guinea</v>
          </cell>
        </row>
        <row r="1087">
          <cell r="B1087" t="str">
            <v>Equatorial Guinea</v>
          </cell>
        </row>
        <row r="1088">
          <cell r="B1088" t="str">
            <v>Equatorial Guinea</v>
          </cell>
        </row>
        <row r="1089">
          <cell r="B1089" t="str">
            <v>Equatorial Guinea</v>
          </cell>
        </row>
        <row r="1090">
          <cell r="B1090" t="str">
            <v>Equatorial Guinea</v>
          </cell>
        </row>
        <row r="1091">
          <cell r="B1091" t="str">
            <v>Equatorial Guinea</v>
          </cell>
        </row>
        <row r="1092">
          <cell r="B1092" t="str">
            <v>Equatorial Guinea</v>
          </cell>
        </row>
        <row r="1093">
          <cell r="B1093" t="str">
            <v>Equatorial Guinea</v>
          </cell>
        </row>
        <row r="1094">
          <cell r="B1094" t="str">
            <v>Equatorial Guinea</v>
          </cell>
        </row>
        <row r="1095">
          <cell r="B1095" t="str">
            <v>Equatorial Guinea</v>
          </cell>
        </row>
        <row r="1096">
          <cell r="B1096" t="str">
            <v>Eritrea</v>
          </cell>
        </row>
        <row r="1097">
          <cell r="B1097" t="str">
            <v>Eritrea</v>
          </cell>
        </row>
        <row r="1098">
          <cell r="B1098" t="str">
            <v>Eritrea</v>
          </cell>
        </row>
        <row r="1099">
          <cell r="B1099" t="str">
            <v>Eritrea</v>
          </cell>
        </row>
        <row r="1100">
          <cell r="B1100" t="str">
            <v>Eritrea</v>
          </cell>
        </row>
        <row r="1101">
          <cell r="B1101" t="str">
            <v>Eritrea</v>
          </cell>
        </row>
        <row r="1102">
          <cell r="B1102" t="str">
            <v>Eritrea</v>
          </cell>
        </row>
        <row r="1103">
          <cell r="B1103" t="str">
            <v>Eritrea</v>
          </cell>
        </row>
        <row r="1104">
          <cell r="B1104" t="str">
            <v>Eritrea</v>
          </cell>
        </row>
        <row r="1105">
          <cell r="B1105" t="str">
            <v>Eritrea</v>
          </cell>
        </row>
        <row r="1106">
          <cell r="B1106" t="str">
            <v>Eritrea</v>
          </cell>
        </row>
        <row r="1107">
          <cell r="B1107" t="str">
            <v>Eritrea</v>
          </cell>
        </row>
        <row r="1108">
          <cell r="B1108" t="str">
            <v>Eritrea</v>
          </cell>
        </row>
        <row r="1109">
          <cell r="B1109" t="str">
            <v>Eritrea</v>
          </cell>
        </row>
        <row r="1110">
          <cell r="B1110" t="str">
            <v>Eritrea</v>
          </cell>
        </row>
        <row r="1111">
          <cell r="B1111" t="str">
            <v>Eritrea</v>
          </cell>
        </row>
        <row r="1112">
          <cell r="B1112" t="str">
            <v>Estonia</v>
          </cell>
        </row>
        <row r="1113">
          <cell r="B1113" t="str">
            <v>Estonia</v>
          </cell>
        </row>
        <row r="1114">
          <cell r="B1114" t="str">
            <v>Estonia</v>
          </cell>
        </row>
        <row r="1115">
          <cell r="B1115" t="str">
            <v>Estonia</v>
          </cell>
        </row>
        <row r="1116">
          <cell r="B1116" t="str">
            <v>Estonia</v>
          </cell>
        </row>
        <row r="1117">
          <cell r="B1117" t="str">
            <v>Estonia</v>
          </cell>
        </row>
        <row r="1118">
          <cell r="B1118" t="str">
            <v>Estonia</v>
          </cell>
        </row>
        <row r="1119">
          <cell r="B1119" t="str">
            <v>Estonia</v>
          </cell>
        </row>
        <row r="1120">
          <cell r="B1120" t="str">
            <v>Estonia</v>
          </cell>
        </row>
        <row r="1121">
          <cell r="B1121" t="str">
            <v>Estonia</v>
          </cell>
        </row>
        <row r="1122">
          <cell r="B1122" t="str">
            <v>Estonia</v>
          </cell>
        </row>
        <row r="1123">
          <cell r="B1123" t="str">
            <v>Estonia</v>
          </cell>
        </row>
        <row r="1124">
          <cell r="B1124" t="str">
            <v>Estonia</v>
          </cell>
        </row>
        <row r="1125">
          <cell r="B1125" t="str">
            <v>Estonia</v>
          </cell>
        </row>
        <row r="1126">
          <cell r="B1126" t="str">
            <v>Estonia</v>
          </cell>
        </row>
        <row r="1127">
          <cell r="B1127" t="str">
            <v>Estonia</v>
          </cell>
        </row>
        <row r="1128">
          <cell r="B1128" t="str">
            <v>Estonia</v>
          </cell>
        </row>
        <row r="1129">
          <cell r="B1129" t="str">
            <v>Ethiopia</v>
          </cell>
        </row>
        <row r="1130">
          <cell r="B1130" t="str">
            <v>Ethiopia</v>
          </cell>
        </row>
        <row r="1131">
          <cell r="B1131" t="str">
            <v>Ethiopia</v>
          </cell>
        </row>
        <row r="1132">
          <cell r="B1132" t="str">
            <v>Ethiopia</v>
          </cell>
        </row>
        <row r="1133">
          <cell r="B1133" t="str">
            <v>Ethiopia</v>
          </cell>
        </row>
        <row r="1134">
          <cell r="B1134" t="str">
            <v>Ethiopia</v>
          </cell>
        </row>
        <row r="1135">
          <cell r="B1135" t="str">
            <v>Ethiopia</v>
          </cell>
        </row>
        <row r="1136">
          <cell r="B1136" t="str">
            <v>Ethiopia</v>
          </cell>
        </row>
        <row r="1137">
          <cell r="B1137" t="str">
            <v>Ethiopia</v>
          </cell>
        </row>
        <row r="1138">
          <cell r="B1138" t="str">
            <v>Ethiopia</v>
          </cell>
        </row>
        <row r="1139">
          <cell r="B1139" t="str">
            <v>Ethiopia</v>
          </cell>
        </row>
        <row r="1140">
          <cell r="B1140" t="str">
            <v>Ethiopia</v>
          </cell>
        </row>
        <row r="1141">
          <cell r="B1141" t="str">
            <v>Ethiopia</v>
          </cell>
        </row>
        <row r="1142">
          <cell r="B1142" t="str">
            <v>Ethiopia</v>
          </cell>
        </row>
        <row r="1143">
          <cell r="B1143" t="str">
            <v>Ethiopia</v>
          </cell>
        </row>
        <row r="1144">
          <cell r="B1144" t="str">
            <v>Ethiopia</v>
          </cell>
        </row>
        <row r="1145">
          <cell r="B1145" t="str">
            <v>Ethiopia</v>
          </cell>
        </row>
        <row r="1146">
          <cell r="B1146" t="str">
            <v>Ethiopia (Former)</v>
          </cell>
        </row>
        <row r="1147">
          <cell r="B1147" t="str">
            <v>Ethiopia (Former)</v>
          </cell>
        </row>
        <row r="1148">
          <cell r="B1148" t="str">
            <v>Ethiopia (Former)</v>
          </cell>
        </row>
        <row r="1149">
          <cell r="B1149" t="str">
            <v>Ethiopia (Former)</v>
          </cell>
        </row>
        <row r="1150">
          <cell r="B1150" t="str">
            <v>Ethiopia (Former)</v>
          </cell>
        </row>
        <row r="1151">
          <cell r="B1151" t="str">
            <v>Ethiopia (Former)</v>
          </cell>
        </row>
        <row r="1152">
          <cell r="B1152" t="str">
            <v>Ethiopia (Former)</v>
          </cell>
        </row>
        <row r="1153">
          <cell r="B1153" t="str">
            <v>Ethiopia (Former)</v>
          </cell>
        </row>
        <row r="1154">
          <cell r="B1154" t="str">
            <v>Ethiopia (Former)</v>
          </cell>
        </row>
        <row r="1155">
          <cell r="B1155" t="str">
            <v>Ethiopia (Former)</v>
          </cell>
        </row>
        <row r="1156">
          <cell r="B1156" t="str">
            <v>Ethiopia (Former)</v>
          </cell>
        </row>
        <row r="1157">
          <cell r="B1157" t="str">
            <v>Ethiopia (Former)</v>
          </cell>
        </row>
        <row r="1158">
          <cell r="B1158" t="str">
            <v>Ethiopia (Former)</v>
          </cell>
        </row>
        <row r="1159">
          <cell r="B1159" t="str">
            <v>Ethiopia (Former)</v>
          </cell>
        </row>
        <row r="1160">
          <cell r="B1160" t="str">
            <v>Ethiopia (Former)</v>
          </cell>
        </row>
        <row r="1161">
          <cell r="B1161" t="str">
            <v>Ethiopia (Former)</v>
          </cell>
        </row>
        <row r="1162">
          <cell r="B1162" t="str">
            <v>Fiji</v>
          </cell>
        </row>
        <row r="1163">
          <cell r="B1163" t="str">
            <v>Fiji</v>
          </cell>
        </row>
        <row r="1164">
          <cell r="B1164" t="str">
            <v>Fiji</v>
          </cell>
        </row>
        <row r="1165">
          <cell r="B1165" t="str">
            <v>Fiji</v>
          </cell>
        </row>
        <row r="1166">
          <cell r="B1166" t="str">
            <v>Fiji</v>
          </cell>
        </row>
        <row r="1167">
          <cell r="B1167" t="str">
            <v>Fiji</v>
          </cell>
        </row>
        <row r="1168">
          <cell r="B1168" t="str">
            <v>Fiji</v>
          </cell>
        </row>
        <row r="1169">
          <cell r="B1169" t="str">
            <v>Fiji</v>
          </cell>
        </row>
        <row r="1170">
          <cell r="B1170" t="str">
            <v>Fiji</v>
          </cell>
        </row>
        <row r="1171">
          <cell r="B1171" t="str">
            <v>Fiji</v>
          </cell>
        </row>
        <row r="1172">
          <cell r="B1172" t="str">
            <v>Fiji</v>
          </cell>
        </row>
        <row r="1173">
          <cell r="B1173" t="str">
            <v>Fiji</v>
          </cell>
        </row>
        <row r="1174">
          <cell r="B1174" t="str">
            <v>Fiji</v>
          </cell>
        </row>
        <row r="1175">
          <cell r="B1175" t="str">
            <v>Fiji</v>
          </cell>
        </row>
        <row r="1176">
          <cell r="B1176" t="str">
            <v>Fiji</v>
          </cell>
        </row>
        <row r="1177">
          <cell r="B1177" t="str">
            <v>Fiji</v>
          </cell>
        </row>
        <row r="1178">
          <cell r="B1178" t="str">
            <v>Fiji</v>
          </cell>
        </row>
        <row r="1179">
          <cell r="B1179" t="str">
            <v>Finland</v>
          </cell>
        </row>
        <row r="1180">
          <cell r="B1180" t="str">
            <v>Finland</v>
          </cell>
        </row>
        <row r="1181">
          <cell r="B1181" t="str">
            <v>Finland</v>
          </cell>
        </row>
        <row r="1182">
          <cell r="B1182" t="str">
            <v>Finland</v>
          </cell>
        </row>
        <row r="1183">
          <cell r="B1183" t="str">
            <v>Finland</v>
          </cell>
        </row>
        <row r="1184">
          <cell r="B1184" t="str">
            <v>Finland</v>
          </cell>
        </row>
        <row r="1185">
          <cell r="B1185" t="str">
            <v>Finland</v>
          </cell>
        </row>
        <row r="1186">
          <cell r="B1186" t="str">
            <v>Finland</v>
          </cell>
        </row>
        <row r="1187">
          <cell r="B1187" t="str">
            <v>Finland</v>
          </cell>
        </row>
        <row r="1188">
          <cell r="B1188" t="str">
            <v>Finland</v>
          </cell>
        </row>
        <row r="1189">
          <cell r="B1189" t="str">
            <v>Finland</v>
          </cell>
        </row>
        <row r="1190">
          <cell r="B1190" t="str">
            <v>Finland</v>
          </cell>
        </row>
        <row r="1191">
          <cell r="B1191" t="str">
            <v>Finland</v>
          </cell>
        </row>
        <row r="1192">
          <cell r="B1192" t="str">
            <v>Finland</v>
          </cell>
        </row>
        <row r="1193">
          <cell r="B1193" t="str">
            <v>Finland</v>
          </cell>
        </row>
        <row r="1194">
          <cell r="B1194" t="str">
            <v>Finland</v>
          </cell>
        </row>
        <row r="1195">
          <cell r="B1195" t="str">
            <v>Finland</v>
          </cell>
        </row>
        <row r="1196">
          <cell r="B1196" t="str">
            <v>Former Netherlands Antilles</v>
          </cell>
        </row>
        <row r="1197">
          <cell r="B1197" t="str">
            <v>Former Netherlands Antilles</v>
          </cell>
        </row>
        <row r="1198">
          <cell r="B1198" t="str">
            <v>Former Netherlands Antilles</v>
          </cell>
        </row>
        <row r="1199">
          <cell r="B1199" t="str">
            <v>Former Netherlands Antilles</v>
          </cell>
        </row>
        <row r="1200">
          <cell r="B1200" t="str">
            <v>Former Netherlands Antilles</v>
          </cell>
        </row>
        <row r="1201">
          <cell r="B1201" t="str">
            <v>Former Netherlands Antilles</v>
          </cell>
        </row>
        <row r="1202">
          <cell r="B1202" t="str">
            <v>Former Netherlands Antilles</v>
          </cell>
        </row>
        <row r="1203">
          <cell r="B1203" t="str">
            <v>Former Netherlands Antilles</v>
          </cell>
        </row>
        <row r="1204">
          <cell r="B1204" t="str">
            <v>Former Netherlands Antilles</v>
          </cell>
        </row>
        <row r="1205">
          <cell r="B1205" t="str">
            <v>Former Netherlands Antilles</v>
          </cell>
        </row>
        <row r="1206">
          <cell r="B1206" t="str">
            <v>Former Netherlands Antilles</v>
          </cell>
        </row>
        <row r="1207">
          <cell r="B1207" t="str">
            <v>Former Netherlands Antilles</v>
          </cell>
        </row>
        <row r="1208">
          <cell r="B1208" t="str">
            <v>Former Netherlands Antilles</v>
          </cell>
        </row>
        <row r="1209">
          <cell r="B1209" t="str">
            <v>Former Netherlands Antilles</v>
          </cell>
        </row>
        <row r="1210">
          <cell r="B1210" t="str">
            <v>Former Netherlands Antilles</v>
          </cell>
        </row>
        <row r="1211">
          <cell r="B1211" t="str">
            <v>Former Netherlands Antilles</v>
          </cell>
        </row>
        <row r="1212">
          <cell r="B1212" t="str">
            <v>Former Netherlands Antilles</v>
          </cell>
        </row>
        <row r="1213">
          <cell r="B1213" t="str">
            <v>France</v>
          </cell>
        </row>
        <row r="1214">
          <cell r="B1214" t="str">
            <v>France</v>
          </cell>
        </row>
        <row r="1215">
          <cell r="B1215" t="str">
            <v>France</v>
          </cell>
        </row>
        <row r="1216">
          <cell r="B1216" t="str">
            <v>France</v>
          </cell>
        </row>
        <row r="1217">
          <cell r="B1217" t="str">
            <v>France</v>
          </cell>
        </row>
        <row r="1218">
          <cell r="B1218" t="str">
            <v>France</v>
          </cell>
        </row>
        <row r="1219">
          <cell r="B1219" t="str">
            <v>France</v>
          </cell>
        </row>
        <row r="1220">
          <cell r="B1220" t="str">
            <v>France</v>
          </cell>
        </row>
        <row r="1221">
          <cell r="B1221" t="str">
            <v>France</v>
          </cell>
        </row>
        <row r="1222">
          <cell r="B1222" t="str">
            <v>France</v>
          </cell>
        </row>
        <row r="1223">
          <cell r="B1223" t="str">
            <v>France</v>
          </cell>
        </row>
        <row r="1224">
          <cell r="B1224" t="str">
            <v>France</v>
          </cell>
        </row>
        <row r="1225">
          <cell r="B1225" t="str">
            <v>France</v>
          </cell>
        </row>
        <row r="1226">
          <cell r="B1226" t="str">
            <v>France</v>
          </cell>
        </row>
        <row r="1227">
          <cell r="B1227" t="str">
            <v>France</v>
          </cell>
        </row>
        <row r="1228">
          <cell r="B1228" t="str">
            <v>France</v>
          </cell>
        </row>
        <row r="1229">
          <cell r="B1229" t="str">
            <v>France</v>
          </cell>
        </row>
        <row r="1230">
          <cell r="B1230" t="str">
            <v>French Polynesia</v>
          </cell>
        </row>
        <row r="1231">
          <cell r="B1231" t="str">
            <v>French Polynesia</v>
          </cell>
        </row>
        <row r="1232">
          <cell r="B1232" t="str">
            <v>French Polynesia</v>
          </cell>
        </row>
        <row r="1233">
          <cell r="B1233" t="str">
            <v>French Polynesia</v>
          </cell>
        </row>
        <row r="1234">
          <cell r="B1234" t="str">
            <v>French Polynesia</v>
          </cell>
        </row>
        <row r="1235">
          <cell r="B1235" t="str">
            <v>French Polynesia</v>
          </cell>
        </row>
        <row r="1236">
          <cell r="B1236" t="str">
            <v>French Polynesia</v>
          </cell>
        </row>
        <row r="1237">
          <cell r="B1237" t="str">
            <v>French Polynesia</v>
          </cell>
        </row>
        <row r="1238">
          <cell r="B1238" t="str">
            <v>French Polynesia</v>
          </cell>
        </row>
        <row r="1239">
          <cell r="B1239" t="str">
            <v>French Polynesia</v>
          </cell>
        </row>
        <row r="1240">
          <cell r="B1240" t="str">
            <v>French Polynesia</v>
          </cell>
        </row>
        <row r="1241">
          <cell r="B1241" t="str">
            <v>French Polynesia</v>
          </cell>
        </row>
        <row r="1242">
          <cell r="B1242" t="str">
            <v>French Polynesia</v>
          </cell>
        </row>
        <row r="1243">
          <cell r="B1243" t="str">
            <v>French Polynesia</v>
          </cell>
        </row>
        <row r="1244">
          <cell r="B1244" t="str">
            <v>French Polynesia</v>
          </cell>
        </row>
        <row r="1245">
          <cell r="B1245" t="str">
            <v>French Polynesia</v>
          </cell>
        </row>
        <row r="1246">
          <cell r="B1246" t="str">
            <v>French Polynesia</v>
          </cell>
        </row>
        <row r="1247">
          <cell r="B1247" t="str">
            <v>Gabon</v>
          </cell>
        </row>
        <row r="1248">
          <cell r="B1248" t="str">
            <v>Gabon</v>
          </cell>
        </row>
        <row r="1249">
          <cell r="B1249" t="str">
            <v>Gabon</v>
          </cell>
        </row>
        <row r="1250">
          <cell r="B1250" t="str">
            <v>Gabon</v>
          </cell>
        </row>
        <row r="1251">
          <cell r="B1251" t="str">
            <v>Gabon</v>
          </cell>
        </row>
        <row r="1252">
          <cell r="B1252" t="str">
            <v>Gabon</v>
          </cell>
        </row>
        <row r="1253">
          <cell r="B1253" t="str">
            <v>Gabon</v>
          </cell>
        </row>
        <row r="1254">
          <cell r="B1254" t="str">
            <v>Gabon</v>
          </cell>
        </row>
        <row r="1255">
          <cell r="B1255" t="str">
            <v>Gabon</v>
          </cell>
        </row>
        <row r="1256">
          <cell r="B1256" t="str">
            <v>Gabon</v>
          </cell>
        </row>
        <row r="1257">
          <cell r="B1257" t="str">
            <v>Gabon</v>
          </cell>
        </row>
        <row r="1258">
          <cell r="B1258" t="str">
            <v>Gabon</v>
          </cell>
        </row>
        <row r="1259">
          <cell r="B1259" t="str">
            <v>Gabon</v>
          </cell>
        </row>
        <row r="1260">
          <cell r="B1260" t="str">
            <v>Gabon</v>
          </cell>
        </row>
        <row r="1261">
          <cell r="B1261" t="str">
            <v>Gabon</v>
          </cell>
        </row>
        <row r="1262">
          <cell r="B1262" t="str">
            <v>Gabon</v>
          </cell>
        </row>
        <row r="1263">
          <cell r="B1263" t="str">
            <v>Gabon</v>
          </cell>
        </row>
        <row r="1264">
          <cell r="B1264" t="str">
            <v>Gambia</v>
          </cell>
        </row>
        <row r="1265">
          <cell r="B1265" t="str">
            <v>Gambia</v>
          </cell>
        </row>
        <row r="1266">
          <cell r="B1266" t="str">
            <v>Gambia</v>
          </cell>
        </row>
        <row r="1267">
          <cell r="B1267" t="str">
            <v>Gambia</v>
          </cell>
        </row>
        <row r="1268">
          <cell r="B1268" t="str">
            <v>Gambia</v>
          </cell>
        </row>
        <row r="1269">
          <cell r="B1269" t="str">
            <v>Gambia</v>
          </cell>
        </row>
        <row r="1270">
          <cell r="B1270" t="str">
            <v>Gambia</v>
          </cell>
        </row>
        <row r="1271">
          <cell r="B1271" t="str">
            <v>Gambia</v>
          </cell>
        </row>
        <row r="1272">
          <cell r="B1272" t="str">
            <v>Gambia</v>
          </cell>
        </row>
        <row r="1273">
          <cell r="B1273" t="str">
            <v>Gambia</v>
          </cell>
        </row>
        <row r="1274">
          <cell r="B1274" t="str">
            <v>Gambia</v>
          </cell>
        </row>
        <row r="1275">
          <cell r="B1275" t="str">
            <v>Gambia</v>
          </cell>
        </row>
        <row r="1276">
          <cell r="B1276" t="str">
            <v>Gambia</v>
          </cell>
        </row>
        <row r="1277">
          <cell r="B1277" t="str">
            <v>Gambia</v>
          </cell>
        </row>
        <row r="1278">
          <cell r="B1278" t="str">
            <v>Gambia</v>
          </cell>
        </row>
        <row r="1279">
          <cell r="B1279" t="str">
            <v>Gambia</v>
          </cell>
        </row>
        <row r="1280">
          <cell r="B1280" t="str">
            <v>Gambia</v>
          </cell>
        </row>
        <row r="1281">
          <cell r="B1281" t="str">
            <v>Georgia</v>
          </cell>
        </row>
        <row r="1282">
          <cell r="B1282" t="str">
            <v>Georgia</v>
          </cell>
        </row>
        <row r="1283">
          <cell r="B1283" t="str">
            <v>Georgia</v>
          </cell>
        </row>
        <row r="1284">
          <cell r="B1284" t="str">
            <v>Georgia</v>
          </cell>
        </row>
        <row r="1285">
          <cell r="B1285" t="str">
            <v>Georgia</v>
          </cell>
        </row>
        <row r="1286">
          <cell r="B1286" t="str">
            <v>Georgia</v>
          </cell>
        </row>
        <row r="1287">
          <cell r="B1287" t="str">
            <v>Georgia</v>
          </cell>
        </row>
        <row r="1288">
          <cell r="B1288" t="str">
            <v>Georgia</v>
          </cell>
        </row>
        <row r="1289">
          <cell r="B1289" t="str">
            <v>Georgia</v>
          </cell>
        </row>
        <row r="1290">
          <cell r="B1290" t="str">
            <v>Georgia</v>
          </cell>
        </row>
        <row r="1291">
          <cell r="B1291" t="str">
            <v>Georgia</v>
          </cell>
        </row>
        <row r="1292">
          <cell r="B1292" t="str">
            <v>Georgia</v>
          </cell>
        </row>
        <row r="1293">
          <cell r="B1293" t="str">
            <v>Georgia</v>
          </cell>
        </row>
        <row r="1294">
          <cell r="B1294" t="str">
            <v>Georgia</v>
          </cell>
        </row>
        <row r="1295">
          <cell r="B1295" t="str">
            <v>Georgia</v>
          </cell>
        </row>
        <row r="1296">
          <cell r="B1296" t="str">
            <v>Georgia</v>
          </cell>
        </row>
        <row r="1297">
          <cell r="B1297" t="str">
            <v>Georgia</v>
          </cell>
        </row>
        <row r="1298">
          <cell r="B1298" t="str">
            <v>Germany</v>
          </cell>
        </row>
        <row r="1299">
          <cell r="B1299" t="str">
            <v>Germany</v>
          </cell>
        </row>
        <row r="1300">
          <cell r="B1300" t="str">
            <v>Germany</v>
          </cell>
        </row>
        <row r="1301">
          <cell r="B1301" t="str">
            <v>Germany</v>
          </cell>
        </row>
        <row r="1302">
          <cell r="B1302" t="str">
            <v>Germany</v>
          </cell>
        </row>
        <row r="1303">
          <cell r="B1303" t="str">
            <v>Germany</v>
          </cell>
        </row>
        <row r="1304">
          <cell r="B1304" t="str">
            <v>Germany</v>
          </cell>
        </row>
        <row r="1305">
          <cell r="B1305" t="str">
            <v>Germany</v>
          </cell>
        </row>
        <row r="1306">
          <cell r="B1306" t="str">
            <v>Germany</v>
          </cell>
        </row>
        <row r="1307">
          <cell r="B1307" t="str">
            <v>Germany</v>
          </cell>
        </row>
        <row r="1308">
          <cell r="B1308" t="str">
            <v>Germany</v>
          </cell>
        </row>
        <row r="1309">
          <cell r="B1309" t="str">
            <v>Germany</v>
          </cell>
        </row>
        <row r="1310">
          <cell r="B1310" t="str">
            <v>Germany</v>
          </cell>
        </row>
        <row r="1311">
          <cell r="B1311" t="str">
            <v>Germany</v>
          </cell>
        </row>
        <row r="1312">
          <cell r="B1312" t="str">
            <v>Germany</v>
          </cell>
        </row>
        <row r="1313">
          <cell r="B1313" t="str">
            <v>Germany</v>
          </cell>
        </row>
        <row r="1314">
          <cell r="B1314" t="str">
            <v>Germany</v>
          </cell>
        </row>
        <row r="1315">
          <cell r="B1315" t="str">
            <v>Ghana</v>
          </cell>
        </row>
        <row r="1316">
          <cell r="B1316" t="str">
            <v>Ghana</v>
          </cell>
        </row>
        <row r="1317">
          <cell r="B1317" t="str">
            <v>Ghana</v>
          </cell>
        </row>
        <row r="1318">
          <cell r="B1318" t="str">
            <v>Ghana</v>
          </cell>
        </row>
        <row r="1319">
          <cell r="B1319" t="str">
            <v>Ghana</v>
          </cell>
        </row>
        <row r="1320">
          <cell r="B1320" t="str">
            <v>Ghana</v>
          </cell>
        </row>
        <row r="1321">
          <cell r="B1321" t="str">
            <v>Ghana</v>
          </cell>
        </row>
        <row r="1322">
          <cell r="B1322" t="str">
            <v>Ghana</v>
          </cell>
        </row>
        <row r="1323">
          <cell r="B1323" t="str">
            <v>Ghana</v>
          </cell>
        </row>
        <row r="1324">
          <cell r="B1324" t="str">
            <v>Ghana</v>
          </cell>
        </row>
        <row r="1325">
          <cell r="B1325" t="str">
            <v>Ghana</v>
          </cell>
        </row>
        <row r="1326">
          <cell r="B1326" t="str">
            <v>Ghana</v>
          </cell>
        </row>
        <row r="1327">
          <cell r="B1327" t="str">
            <v>Ghana</v>
          </cell>
        </row>
        <row r="1328">
          <cell r="B1328" t="str">
            <v>Ghana</v>
          </cell>
        </row>
        <row r="1329">
          <cell r="B1329" t="str">
            <v>Ghana</v>
          </cell>
        </row>
        <row r="1330">
          <cell r="B1330" t="str">
            <v>Ghana</v>
          </cell>
        </row>
        <row r="1331">
          <cell r="B1331" t="str">
            <v>Ghana</v>
          </cell>
        </row>
        <row r="1332">
          <cell r="B1332" t="str">
            <v>Greece</v>
          </cell>
        </row>
        <row r="1333">
          <cell r="B1333" t="str">
            <v>Greece</v>
          </cell>
        </row>
        <row r="1334">
          <cell r="B1334" t="str">
            <v>Greece</v>
          </cell>
        </row>
        <row r="1335">
          <cell r="B1335" t="str">
            <v>Greece</v>
          </cell>
        </row>
        <row r="1336">
          <cell r="B1336" t="str">
            <v>Greece</v>
          </cell>
        </row>
        <row r="1337">
          <cell r="B1337" t="str">
            <v>Greece</v>
          </cell>
        </row>
        <row r="1338">
          <cell r="B1338" t="str">
            <v>Greece</v>
          </cell>
        </row>
        <row r="1339">
          <cell r="B1339" t="str">
            <v>Greece</v>
          </cell>
        </row>
        <row r="1340">
          <cell r="B1340" t="str">
            <v>Greece</v>
          </cell>
        </row>
        <row r="1341">
          <cell r="B1341" t="str">
            <v>Greece</v>
          </cell>
        </row>
        <row r="1342">
          <cell r="B1342" t="str">
            <v>Greece</v>
          </cell>
        </row>
        <row r="1343">
          <cell r="B1343" t="str">
            <v>Greece</v>
          </cell>
        </row>
        <row r="1344">
          <cell r="B1344" t="str">
            <v>Greece</v>
          </cell>
        </row>
        <row r="1345">
          <cell r="B1345" t="str">
            <v>Greece</v>
          </cell>
        </row>
        <row r="1346">
          <cell r="B1346" t="str">
            <v>Greece</v>
          </cell>
        </row>
        <row r="1347">
          <cell r="B1347" t="str">
            <v>Greece</v>
          </cell>
        </row>
        <row r="1348">
          <cell r="B1348" t="str">
            <v>Greece</v>
          </cell>
        </row>
        <row r="1349">
          <cell r="B1349" t="str">
            <v>Greenland</v>
          </cell>
        </row>
        <row r="1350">
          <cell r="B1350" t="str">
            <v>Greenland</v>
          </cell>
        </row>
        <row r="1351">
          <cell r="B1351" t="str">
            <v>Greenland</v>
          </cell>
        </row>
        <row r="1352">
          <cell r="B1352" t="str">
            <v>Greenland</v>
          </cell>
        </row>
        <row r="1353">
          <cell r="B1353" t="str">
            <v>Greenland</v>
          </cell>
        </row>
        <row r="1354">
          <cell r="B1354" t="str">
            <v>Greenland</v>
          </cell>
        </row>
        <row r="1355">
          <cell r="B1355" t="str">
            <v>Greenland</v>
          </cell>
        </row>
        <row r="1356">
          <cell r="B1356" t="str">
            <v>Greenland</v>
          </cell>
        </row>
        <row r="1357">
          <cell r="B1357" t="str">
            <v>Greenland</v>
          </cell>
        </row>
        <row r="1358">
          <cell r="B1358" t="str">
            <v>Greenland</v>
          </cell>
        </row>
        <row r="1359">
          <cell r="B1359" t="str">
            <v>Greenland</v>
          </cell>
        </row>
        <row r="1360">
          <cell r="B1360" t="str">
            <v>Greenland</v>
          </cell>
        </row>
        <row r="1361">
          <cell r="B1361" t="str">
            <v>Greenland</v>
          </cell>
        </row>
        <row r="1362">
          <cell r="B1362" t="str">
            <v>Greenland</v>
          </cell>
        </row>
        <row r="1363">
          <cell r="B1363" t="str">
            <v>Greenland</v>
          </cell>
        </row>
        <row r="1364">
          <cell r="B1364" t="str">
            <v>Greenland</v>
          </cell>
        </row>
        <row r="1365">
          <cell r="B1365" t="str">
            <v>Greenland</v>
          </cell>
        </row>
        <row r="1366">
          <cell r="B1366" t="str">
            <v>Grenada</v>
          </cell>
        </row>
        <row r="1367">
          <cell r="B1367" t="str">
            <v>Grenada</v>
          </cell>
        </row>
        <row r="1368">
          <cell r="B1368" t="str">
            <v>Grenada</v>
          </cell>
        </row>
        <row r="1369">
          <cell r="B1369" t="str">
            <v>Grenada</v>
          </cell>
        </row>
        <row r="1370">
          <cell r="B1370" t="str">
            <v>Grenada</v>
          </cell>
        </row>
        <row r="1371">
          <cell r="B1371" t="str">
            <v>Grenada</v>
          </cell>
        </row>
        <row r="1372">
          <cell r="B1372" t="str">
            <v>Grenada</v>
          </cell>
        </row>
        <row r="1373">
          <cell r="B1373" t="str">
            <v>Grenada</v>
          </cell>
        </row>
        <row r="1374">
          <cell r="B1374" t="str">
            <v>Grenada</v>
          </cell>
        </row>
        <row r="1375">
          <cell r="B1375" t="str">
            <v>Grenada</v>
          </cell>
        </row>
        <row r="1376">
          <cell r="B1376" t="str">
            <v>Grenada</v>
          </cell>
        </row>
        <row r="1377">
          <cell r="B1377" t="str">
            <v>Grenada</v>
          </cell>
        </row>
        <row r="1378">
          <cell r="B1378" t="str">
            <v>Grenada</v>
          </cell>
        </row>
        <row r="1379">
          <cell r="B1379" t="str">
            <v>Grenada</v>
          </cell>
        </row>
        <row r="1380">
          <cell r="B1380" t="str">
            <v>Grenada</v>
          </cell>
        </row>
        <row r="1381">
          <cell r="B1381" t="str">
            <v>Grenada</v>
          </cell>
        </row>
        <row r="1382">
          <cell r="B1382" t="str">
            <v>Grenada</v>
          </cell>
        </row>
        <row r="1383">
          <cell r="B1383" t="str">
            <v>Guatemala</v>
          </cell>
        </row>
        <row r="1384">
          <cell r="B1384" t="str">
            <v>Guatemala</v>
          </cell>
        </row>
        <row r="1385">
          <cell r="B1385" t="str">
            <v>Guatemala</v>
          </cell>
        </row>
        <row r="1386">
          <cell r="B1386" t="str">
            <v>Guatemala</v>
          </cell>
        </row>
        <row r="1387">
          <cell r="B1387" t="str">
            <v>Guatemala</v>
          </cell>
        </row>
        <row r="1388">
          <cell r="B1388" t="str">
            <v>Guatemala</v>
          </cell>
        </row>
        <row r="1389">
          <cell r="B1389" t="str">
            <v>Guatemala</v>
          </cell>
        </row>
        <row r="1390">
          <cell r="B1390" t="str">
            <v>Guatemala</v>
          </cell>
        </row>
        <row r="1391">
          <cell r="B1391" t="str">
            <v>Guatemala</v>
          </cell>
        </row>
        <row r="1392">
          <cell r="B1392" t="str">
            <v>Guatemala</v>
          </cell>
        </row>
        <row r="1393">
          <cell r="B1393" t="str">
            <v>Guatemala</v>
          </cell>
        </row>
        <row r="1394">
          <cell r="B1394" t="str">
            <v>Guatemala</v>
          </cell>
        </row>
        <row r="1395">
          <cell r="B1395" t="str">
            <v>Guatemala</v>
          </cell>
        </row>
        <row r="1396">
          <cell r="B1396" t="str">
            <v>Guatemala</v>
          </cell>
        </row>
        <row r="1397">
          <cell r="B1397" t="str">
            <v>Guatemala</v>
          </cell>
        </row>
        <row r="1398">
          <cell r="B1398" t="str">
            <v>Guatemala</v>
          </cell>
        </row>
        <row r="1399">
          <cell r="B1399" t="str">
            <v>Guatemala</v>
          </cell>
        </row>
        <row r="1400">
          <cell r="B1400" t="str">
            <v>Guinea</v>
          </cell>
        </row>
        <row r="1401">
          <cell r="B1401" t="str">
            <v>Guinea</v>
          </cell>
        </row>
        <row r="1402">
          <cell r="B1402" t="str">
            <v>Guinea</v>
          </cell>
        </row>
        <row r="1403">
          <cell r="B1403" t="str">
            <v>Guinea</v>
          </cell>
        </row>
        <row r="1404">
          <cell r="B1404" t="str">
            <v>Guinea</v>
          </cell>
        </row>
        <row r="1405">
          <cell r="B1405" t="str">
            <v>Guinea</v>
          </cell>
        </row>
        <row r="1406">
          <cell r="B1406" t="str">
            <v>Guinea</v>
          </cell>
        </row>
        <row r="1407">
          <cell r="B1407" t="str">
            <v>Guinea</v>
          </cell>
        </row>
        <row r="1408">
          <cell r="B1408" t="str">
            <v>Guinea</v>
          </cell>
        </row>
        <row r="1409">
          <cell r="B1409" t="str">
            <v>Guinea</v>
          </cell>
        </row>
        <row r="1410">
          <cell r="B1410" t="str">
            <v>Guinea</v>
          </cell>
        </row>
        <row r="1411">
          <cell r="B1411" t="str">
            <v>Guinea</v>
          </cell>
        </row>
        <row r="1412">
          <cell r="B1412" t="str">
            <v>Guinea</v>
          </cell>
        </row>
        <row r="1413">
          <cell r="B1413" t="str">
            <v>Guinea</v>
          </cell>
        </row>
        <row r="1414">
          <cell r="B1414" t="str">
            <v>Guinea</v>
          </cell>
        </row>
        <row r="1415">
          <cell r="B1415" t="str">
            <v>Guinea</v>
          </cell>
        </row>
        <row r="1416">
          <cell r="B1416" t="str">
            <v>Guinea</v>
          </cell>
        </row>
        <row r="1417">
          <cell r="B1417" t="str">
            <v>Guinea-Bissau</v>
          </cell>
        </row>
        <row r="1418">
          <cell r="B1418" t="str">
            <v>Guinea-Bissau</v>
          </cell>
        </row>
        <row r="1419">
          <cell r="B1419" t="str">
            <v>Guinea-Bissau</v>
          </cell>
        </row>
        <row r="1420">
          <cell r="B1420" t="str">
            <v>Guinea-Bissau</v>
          </cell>
        </row>
        <row r="1421">
          <cell r="B1421" t="str">
            <v>Guinea-Bissau</v>
          </cell>
        </row>
        <row r="1422">
          <cell r="B1422" t="str">
            <v>Guinea-Bissau</v>
          </cell>
        </row>
        <row r="1423">
          <cell r="B1423" t="str">
            <v>Guinea-Bissau</v>
          </cell>
        </row>
        <row r="1424">
          <cell r="B1424" t="str">
            <v>Guinea-Bissau</v>
          </cell>
        </row>
        <row r="1425">
          <cell r="B1425" t="str">
            <v>Guinea-Bissau</v>
          </cell>
        </row>
        <row r="1426">
          <cell r="B1426" t="str">
            <v>Guinea-Bissau</v>
          </cell>
        </row>
        <row r="1427">
          <cell r="B1427" t="str">
            <v>Guinea-Bissau</v>
          </cell>
        </row>
        <row r="1428">
          <cell r="B1428" t="str">
            <v>Guinea-Bissau</v>
          </cell>
        </row>
        <row r="1429">
          <cell r="B1429" t="str">
            <v>Guinea-Bissau</v>
          </cell>
        </row>
        <row r="1430">
          <cell r="B1430" t="str">
            <v>Guinea-Bissau</v>
          </cell>
        </row>
        <row r="1431">
          <cell r="B1431" t="str">
            <v>Guinea-Bissau</v>
          </cell>
        </row>
        <row r="1432">
          <cell r="B1432" t="str">
            <v>Guinea-Bissau</v>
          </cell>
        </row>
        <row r="1433">
          <cell r="B1433" t="str">
            <v>Guinea-Bissau</v>
          </cell>
        </row>
        <row r="1434">
          <cell r="B1434" t="str">
            <v>Guyana</v>
          </cell>
        </row>
        <row r="1435">
          <cell r="B1435" t="str">
            <v>Guyana</v>
          </cell>
        </row>
        <row r="1436">
          <cell r="B1436" t="str">
            <v>Guyana</v>
          </cell>
        </row>
        <row r="1437">
          <cell r="B1437" t="str">
            <v>Guyana</v>
          </cell>
        </row>
        <row r="1438">
          <cell r="B1438" t="str">
            <v>Guyana</v>
          </cell>
        </row>
        <row r="1439">
          <cell r="B1439" t="str">
            <v>Guyana</v>
          </cell>
        </row>
        <row r="1440">
          <cell r="B1440" t="str">
            <v>Guyana</v>
          </cell>
        </row>
        <row r="1441">
          <cell r="B1441" t="str">
            <v>Guyana</v>
          </cell>
        </row>
        <row r="1442">
          <cell r="B1442" t="str">
            <v>Guyana</v>
          </cell>
        </row>
        <row r="1443">
          <cell r="B1443" t="str">
            <v>Guyana</v>
          </cell>
        </row>
        <row r="1444">
          <cell r="B1444" t="str">
            <v>Guyana</v>
          </cell>
        </row>
        <row r="1445">
          <cell r="B1445" t="str">
            <v>Guyana</v>
          </cell>
        </row>
        <row r="1446">
          <cell r="B1446" t="str">
            <v>Guyana</v>
          </cell>
        </row>
        <row r="1447">
          <cell r="B1447" t="str">
            <v>Guyana</v>
          </cell>
        </row>
        <row r="1448">
          <cell r="B1448" t="str">
            <v>Guyana</v>
          </cell>
        </row>
        <row r="1449">
          <cell r="B1449" t="str">
            <v>Guyana</v>
          </cell>
        </row>
        <row r="1450">
          <cell r="B1450" t="str">
            <v>Haiti</v>
          </cell>
        </row>
        <row r="1451">
          <cell r="B1451" t="str">
            <v>Haiti</v>
          </cell>
        </row>
        <row r="1452">
          <cell r="B1452" t="str">
            <v>Haiti</v>
          </cell>
        </row>
        <row r="1453">
          <cell r="B1453" t="str">
            <v>Haiti</v>
          </cell>
        </row>
        <row r="1454">
          <cell r="B1454" t="str">
            <v>Haiti</v>
          </cell>
        </row>
        <row r="1455">
          <cell r="B1455" t="str">
            <v>Haiti</v>
          </cell>
        </row>
        <row r="1456">
          <cell r="B1456" t="str">
            <v>Haiti</v>
          </cell>
        </row>
        <row r="1457">
          <cell r="B1457" t="str">
            <v>Haiti</v>
          </cell>
        </row>
        <row r="1458">
          <cell r="B1458" t="str">
            <v>Haiti</v>
          </cell>
        </row>
        <row r="1459">
          <cell r="B1459" t="str">
            <v>Haiti</v>
          </cell>
        </row>
        <row r="1460">
          <cell r="B1460" t="str">
            <v>Haiti</v>
          </cell>
        </row>
        <row r="1461">
          <cell r="B1461" t="str">
            <v>Haiti</v>
          </cell>
        </row>
        <row r="1462">
          <cell r="B1462" t="str">
            <v>Haiti</v>
          </cell>
        </row>
        <row r="1463">
          <cell r="B1463" t="str">
            <v>Haiti</v>
          </cell>
        </row>
        <row r="1464">
          <cell r="B1464" t="str">
            <v>Haiti</v>
          </cell>
        </row>
        <row r="1465">
          <cell r="B1465" t="str">
            <v>Haiti</v>
          </cell>
        </row>
        <row r="1466">
          <cell r="B1466" t="str">
            <v>Honduras</v>
          </cell>
        </row>
        <row r="1467">
          <cell r="B1467" t="str">
            <v>Honduras</v>
          </cell>
        </row>
        <row r="1468">
          <cell r="B1468" t="str">
            <v>Honduras</v>
          </cell>
        </row>
        <row r="1469">
          <cell r="B1469" t="str">
            <v>Honduras</v>
          </cell>
        </row>
        <row r="1470">
          <cell r="B1470" t="str">
            <v>Honduras</v>
          </cell>
        </row>
        <row r="1471">
          <cell r="B1471" t="str">
            <v>Honduras</v>
          </cell>
        </row>
        <row r="1472">
          <cell r="B1472" t="str">
            <v>Honduras</v>
          </cell>
        </row>
        <row r="1473">
          <cell r="B1473" t="str">
            <v>Honduras</v>
          </cell>
        </row>
        <row r="1474">
          <cell r="B1474" t="str">
            <v>Honduras</v>
          </cell>
        </row>
        <row r="1475">
          <cell r="B1475" t="str">
            <v>Honduras</v>
          </cell>
        </row>
        <row r="1476">
          <cell r="B1476" t="str">
            <v>Honduras</v>
          </cell>
        </row>
        <row r="1477">
          <cell r="B1477" t="str">
            <v>Honduras</v>
          </cell>
        </row>
        <row r="1478">
          <cell r="B1478" t="str">
            <v>Honduras</v>
          </cell>
        </row>
        <row r="1479">
          <cell r="B1479" t="str">
            <v>Honduras</v>
          </cell>
        </row>
        <row r="1480">
          <cell r="B1480" t="str">
            <v>Honduras</v>
          </cell>
        </row>
        <row r="1481">
          <cell r="B1481" t="str">
            <v>Honduras</v>
          </cell>
        </row>
        <row r="1482">
          <cell r="B1482" t="str">
            <v>Honduras</v>
          </cell>
        </row>
        <row r="1483">
          <cell r="B1483" t="str">
            <v>Hungary</v>
          </cell>
        </row>
        <row r="1484">
          <cell r="B1484" t="str">
            <v>Hungary</v>
          </cell>
        </row>
        <row r="1485">
          <cell r="B1485" t="str">
            <v>Hungary</v>
          </cell>
        </row>
        <row r="1486">
          <cell r="B1486" t="str">
            <v>Hungary</v>
          </cell>
        </row>
        <row r="1487">
          <cell r="B1487" t="str">
            <v>Hungary</v>
          </cell>
        </row>
        <row r="1488">
          <cell r="B1488" t="str">
            <v>Hungary</v>
          </cell>
        </row>
        <row r="1489">
          <cell r="B1489" t="str">
            <v>Hungary</v>
          </cell>
        </row>
        <row r="1490">
          <cell r="B1490" t="str">
            <v>Hungary</v>
          </cell>
        </row>
        <row r="1491">
          <cell r="B1491" t="str">
            <v>Hungary</v>
          </cell>
        </row>
        <row r="1492">
          <cell r="B1492" t="str">
            <v>Hungary</v>
          </cell>
        </row>
        <row r="1493">
          <cell r="B1493" t="str">
            <v>Hungary</v>
          </cell>
        </row>
        <row r="1494">
          <cell r="B1494" t="str">
            <v>Hungary</v>
          </cell>
        </row>
        <row r="1495">
          <cell r="B1495" t="str">
            <v>Hungary</v>
          </cell>
        </row>
        <row r="1496">
          <cell r="B1496" t="str">
            <v>Hungary</v>
          </cell>
        </row>
        <row r="1497">
          <cell r="B1497" t="str">
            <v>Hungary</v>
          </cell>
        </row>
        <row r="1498">
          <cell r="B1498" t="str">
            <v>Hungary</v>
          </cell>
        </row>
        <row r="1499">
          <cell r="B1499" t="str">
            <v>Hungary</v>
          </cell>
        </row>
        <row r="1500">
          <cell r="B1500" t="str">
            <v>Iceland</v>
          </cell>
        </row>
        <row r="1501">
          <cell r="B1501" t="str">
            <v>Iceland</v>
          </cell>
        </row>
        <row r="1502">
          <cell r="B1502" t="str">
            <v>Iceland</v>
          </cell>
        </row>
        <row r="1503">
          <cell r="B1503" t="str">
            <v>Iceland</v>
          </cell>
        </row>
        <row r="1504">
          <cell r="B1504" t="str">
            <v>Iceland</v>
          </cell>
        </row>
        <row r="1505">
          <cell r="B1505" t="str">
            <v>Iceland</v>
          </cell>
        </row>
        <row r="1506">
          <cell r="B1506" t="str">
            <v>Iceland</v>
          </cell>
        </row>
        <row r="1507">
          <cell r="B1507" t="str">
            <v>Iceland</v>
          </cell>
        </row>
        <row r="1508">
          <cell r="B1508" t="str">
            <v>Iceland</v>
          </cell>
        </row>
        <row r="1509">
          <cell r="B1509" t="str">
            <v>Iceland</v>
          </cell>
        </row>
        <row r="1510">
          <cell r="B1510" t="str">
            <v>Iceland</v>
          </cell>
        </row>
        <row r="1511">
          <cell r="B1511" t="str">
            <v>Iceland</v>
          </cell>
        </row>
        <row r="1512">
          <cell r="B1512" t="str">
            <v>Iceland</v>
          </cell>
        </row>
        <row r="1513">
          <cell r="B1513" t="str">
            <v>Iceland</v>
          </cell>
        </row>
        <row r="1514">
          <cell r="B1514" t="str">
            <v>Iceland</v>
          </cell>
        </row>
        <row r="1515">
          <cell r="B1515" t="str">
            <v>Iceland</v>
          </cell>
        </row>
        <row r="1516">
          <cell r="B1516" t="str">
            <v>Iceland</v>
          </cell>
        </row>
        <row r="1517">
          <cell r="B1517" t="str">
            <v>India</v>
          </cell>
        </row>
        <row r="1518">
          <cell r="B1518" t="str">
            <v>India</v>
          </cell>
        </row>
        <row r="1519">
          <cell r="B1519" t="str">
            <v>India</v>
          </cell>
        </row>
        <row r="1520">
          <cell r="B1520" t="str">
            <v>India</v>
          </cell>
        </row>
        <row r="1521">
          <cell r="B1521" t="str">
            <v>India</v>
          </cell>
        </row>
        <row r="1522">
          <cell r="B1522" t="str">
            <v>India</v>
          </cell>
        </row>
        <row r="1523">
          <cell r="B1523" t="str">
            <v>India</v>
          </cell>
        </row>
        <row r="1524">
          <cell r="B1524" t="str">
            <v>India</v>
          </cell>
        </row>
        <row r="1525">
          <cell r="B1525" t="str">
            <v>India</v>
          </cell>
        </row>
        <row r="1526">
          <cell r="B1526" t="str">
            <v>India</v>
          </cell>
        </row>
        <row r="1527">
          <cell r="B1527" t="str">
            <v>India</v>
          </cell>
        </row>
        <row r="1528">
          <cell r="B1528" t="str">
            <v>India</v>
          </cell>
        </row>
        <row r="1529">
          <cell r="B1529" t="str">
            <v>India</v>
          </cell>
        </row>
        <row r="1530">
          <cell r="B1530" t="str">
            <v>India</v>
          </cell>
        </row>
        <row r="1531">
          <cell r="B1531" t="str">
            <v>India</v>
          </cell>
        </row>
        <row r="1532">
          <cell r="B1532" t="str">
            <v>India</v>
          </cell>
        </row>
        <row r="1533">
          <cell r="B1533" t="str">
            <v>India</v>
          </cell>
        </row>
        <row r="1534">
          <cell r="B1534" t="str">
            <v>Indonesia</v>
          </cell>
        </row>
        <row r="1535">
          <cell r="B1535" t="str">
            <v>Indonesia</v>
          </cell>
        </row>
        <row r="1536">
          <cell r="B1536" t="str">
            <v>Indonesia</v>
          </cell>
        </row>
        <row r="1537">
          <cell r="B1537" t="str">
            <v>Indonesia</v>
          </cell>
        </row>
        <row r="1538">
          <cell r="B1538" t="str">
            <v>Indonesia</v>
          </cell>
        </row>
        <row r="1539">
          <cell r="B1539" t="str">
            <v>Indonesia</v>
          </cell>
        </row>
        <row r="1540">
          <cell r="B1540" t="str">
            <v>Indonesia</v>
          </cell>
        </row>
        <row r="1541">
          <cell r="B1541" t="str">
            <v>Indonesia</v>
          </cell>
        </row>
        <row r="1542">
          <cell r="B1542" t="str">
            <v>Indonesia</v>
          </cell>
        </row>
        <row r="1543">
          <cell r="B1543" t="str">
            <v>Indonesia</v>
          </cell>
        </row>
        <row r="1544">
          <cell r="B1544" t="str">
            <v>Indonesia</v>
          </cell>
        </row>
        <row r="1545">
          <cell r="B1545" t="str">
            <v>Indonesia</v>
          </cell>
        </row>
        <row r="1546">
          <cell r="B1546" t="str">
            <v>Indonesia</v>
          </cell>
        </row>
        <row r="1547">
          <cell r="B1547" t="str">
            <v>Indonesia</v>
          </cell>
        </row>
        <row r="1548">
          <cell r="B1548" t="str">
            <v>Indonesia</v>
          </cell>
        </row>
        <row r="1549">
          <cell r="B1549" t="str">
            <v>Indonesia</v>
          </cell>
        </row>
        <row r="1550">
          <cell r="B1550" t="str">
            <v>Indonesia</v>
          </cell>
        </row>
        <row r="1551">
          <cell r="B1551" t="str">
            <v>Iran (Islamic Republic of)</v>
          </cell>
        </row>
        <row r="1552">
          <cell r="B1552" t="str">
            <v>Iran (Islamic Republic of)</v>
          </cell>
        </row>
        <row r="1553">
          <cell r="B1553" t="str">
            <v>Iran (Islamic Republic of)</v>
          </cell>
        </row>
        <row r="1554">
          <cell r="B1554" t="str">
            <v>Iran (Islamic Republic of)</v>
          </cell>
        </row>
        <row r="1555">
          <cell r="B1555" t="str">
            <v>Iran (Islamic Republic of)</v>
          </cell>
        </row>
        <row r="1556">
          <cell r="B1556" t="str">
            <v>Iran (Islamic Republic of)</v>
          </cell>
        </row>
        <row r="1557">
          <cell r="B1557" t="str">
            <v>Iran (Islamic Republic of)</v>
          </cell>
        </row>
        <row r="1558">
          <cell r="B1558" t="str">
            <v>Iran (Islamic Republic of)</v>
          </cell>
        </row>
        <row r="1559">
          <cell r="B1559" t="str">
            <v>Iran (Islamic Republic of)</v>
          </cell>
        </row>
        <row r="1560">
          <cell r="B1560" t="str">
            <v>Iran (Islamic Republic of)</v>
          </cell>
        </row>
        <row r="1561">
          <cell r="B1561" t="str">
            <v>Iran (Islamic Republic of)</v>
          </cell>
        </row>
        <row r="1562">
          <cell r="B1562" t="str">
            <v>Iran (Islamic Republic of)</v>
          </cell>
        </row>
        <row r="1563">
          <cell r="B1563" t="str">
            <v>Iran (Islamic Republic of)</v>
          </cell>
        </row>
        <row r="1564">
          <cell r="B1564" t="str">
            <v>Iran (Islamic Republic of)</v>
          </cell>
        </row>
        <row r="1565">
          <cell r="B1565" t="str">
            <v>Iran (Islamic Republic of)</v>
          </cell>
        </row>
        <row r="1566">
          <cell r="B1566" t="str">
            <v>Iran (Islamic Republic of)</v>
          </cell>
        </row>
        <row r="1567">
          <cell r="B1567" t="str">
            <v>Iran (Islamic Republic of)</v>
          </cell>
        </row>
        <row r="1568">
          <cell r="B1568" t="str">
            <v>Iraq</v>
          </cell>
        </row>
        <row r="1569">
          <cell r="B1569" t="str">
            <v>Iraq</v>
          </cell>
        </row>
        <row r="1570">
          <cell r="B1570" t="str">
            <v>Iraq</v>
          </cell>
        </row>
        <row r="1571">
          <cell r="B1571" t="str">
            <v>Iraq</v>
          </cell>
        </row>
        <row r="1572">
          <cell r="B1572" t="str">
            <v>Iraq</v>
          </cell>
        </row>
        <row r="1573">
          <cell r="B1573" t="str">
            <v>Iraq</v>
          </cell>
        </row>
        <row r="1574">
          <cell r="B1574" t="str">
            <v>Iraq</v>
          </cell>
        </row>
        <row r="1575">
          <cell r="B1575" t="str">
            <v>Iraq</v>
          </cell>
        </row>
        <row r="1576">
          <cell r="B1576" t="str">
            <v>Iraq</v>
          </cell>
        </row>
        <row r="1577">
          <cell r="B1577" t="str">
            <v>Iraq</v>
          </cell>
        </row>
        <row r="1578">
          <cell r="B1578" t="str">
            <v>Iraq</v>
          </cell>
        </row>
        <row r="1579">
          <cell r="B1579" t="str">
            <v>Iraq</v>
          </cell>
        </row>
        <row r="1580">
          <cell r="B1580" t="str">
            <v>Iraq</v>
          </cell>
        </row>
        <row r="1581">
          <cell r="B1581" t="str">
            <v>Iraq</v>
          </cell>
        </row>
        <row r="1582">
          <cell r="B1582" t="str">
            <v>Iraq</v>
          </cell>
        </row>
        <row r="1583">
          <cell r="B1583" t="str">
            <v>Iraq</v>
          </cell>
        </row>
        <row r="1584">
          <cell r="B1584" t="str">
            <v>Iraq</v>
          </cell>
        </row>
        <row r="1585">
          <cell r="B1585" t="str">
            <v>Ireland</v>
          </cell>
        </row>
        <row r="1586">
          <cell r="B1586" t="str">
            <v>Ireland</v>
          </cell>
        </row>
        <row r="1587">
          <cell r="B1587" t="str">
            <v>Ireland</v>
          </cell>
        </row>
        <row r="1588">
          <cell r="B1588" t="str">
            <v>Ireland</v>
          </cell>
        </row>
        <row r="1589">
          <cell r="B1589" t="str">
            <v>Ireland</v>
          </cell>
        </row>
        <row r="1590">
          <cell r="B1590" t="str">
            <v>Ireland</v>
          </cell>
        </row>
        <row r="1591">
          <cell r="B1591" t="str">
            <v>Ireland</v>
          </cell>
        </row>
        <row r="1592">
          <cell r="B1592" t="str">
            <v>Ireland</v>
          </cell>
        </row>
        <row r="1593">
          <cell r="B1593" t="str">
            <v>Ireland</v>
          </cell>
        </row>
        <row r="1594">
          <cell r="B1594" t="str">
            <v>Ireland</v>
          </cell>
        </row>
        <row r="1595">
          <cell r="B1595" t="str">
            <v>Ireland</v>
          </cell>
        </row>
        <row r="1596">
          <cell r="B1596" t="str">
            <v>Ireland</v>
          </cell>
        </row>
        <row r="1597">
          <cell r="B1597" t="str">
            <v>Ireland</v>
          </cell>
        </row>
        <row r="1598">
          <cell r="B1598" t="str">
            <v>Ireland</v>
          </cell>
        </row>
        <row r="1599">
          <cell r="B1599" t="str">
            <v>Ireland</v>
          </cell>
        </row>
        <row r="1600">
          <cell r="B1600" t="str">
            <v>Ireland</v>
          </cell>
        </row>
        <row r="1601">
          <cell r="B1601" t="str">
            <v>Ireland</v>
          </cell>
        </row>
        <row r="1602">
          <cell r="B1602" t="str">
            <v>Israel</v>
          </cell>
        </row>
        <row r="1603">
          <cell r="B1603" t="str">
            <v>Israel</v>
          </cell>
        </row>
        <row r="1604">
          <cell r="B1604" t="str">
            <v>Israel</v>
          </cell>
        </row>
        <row r="1605">
          <cell r="B1605" t="str">
            <v>Israel</v>
          </cell>
        </row>
        <row r="1606">
          <cell r="B1606" t="str">
            <v>Israel</v>
          </cell>
        </row>
        <row r="1607">
          <cell r="B1607" t="str">
            <v>Israel</v>
          </cell>
        </row>
        <row r="1608">
          <cell r="B1608" t="str">
            <v>Israel</v>
          </cell>
        </row>
        <row r="1609">
          <cell r="B1609" t="str">
            <v>Israel</v>
          </cell>
        </row>
        <row r="1610">
          <cell r="B1610" t="str">
            <v>Israel</v>
          </cell>
        </row>
        <row r="1611">
          <cell r="B1611" t="str">
            <v>Israel</v>
          </cell>
        </row>
        <row r="1612">
          <cell r="B1612" t="str">
            <v>Israel</v>
          </cell>
        </row>
        <row r="1613">
          <cell r="B1613" t="str">
            <v>Israel</v>
          </cell>
        </row>
        <row r="1614">
          <cell r="B1614" t="str">
            <v>Israel</v>
          </cell>
        </row>
        <row r="1615">
          <cell r="B1615" t="str">
            <v>Israel</v>
          </cell>
        </row>
        <row r="1616">
          <cell r="B1616" t="str">
            <v>Israel</v>
          </cell>
        </row>
        <row r="1617">
          <cell r="B1617" t="str">
            <v>Israel</v>
          </cell>
        </row>
        <row r="1618">
          <cell r="B1618" t="str">
            <v>Israel</v>
          </cell>
        </row>
        <row r="1619">
          <cell r="B1619" t="str">
            <v>Italy</v>
          </cell>
        </row>
        <row r="1620">
          <cell r="B1620" t="str">
            <v>Italy</v>
          </cell>
        </row>
        <row r="1621">
          <cell r="B1621" t="str">
            <v>Italy</v>
          </cell>
        </row>
        <row r="1622">
          <cell r="B1622" t="str">
            <v>Italy</v>
          </cell>
        </row>
        <row r="1623">
          <cell r="B1623" t="str">
            <v>Italy</v>
          </cell>
        </row>
        <row r="1624">
          <cell r="B1624" t="str">
            <v>Italy</v>
          </cell>
        </row>
        <row r="1625">
          <cell r="B1625" t="str">
            <v>Italy</v>
          </cell>
        </row>
        <row r="1626">
          <cell r="B1626" t="str">
            <v>Italy</v>
          </cell>
        </row>
        <row r="1627">
          <cell r="B1627" t="str">
            <v>Italy</v>
          </cell>
        </row>
        <row r="1628">
          <cell r="B1628" t="str">
            <v>Italy</v>
          </cell>
        </row>
        <row r="1629">
          <cell r="B1629" t="str">
            <v>Italy</v>
          </cell>
        </row>
        <row r="1630">
          <cell r="B1630" t="str">
            <v>Italy</v>
          </cell>
        </row>
        <row r="1631">
          <cell r="B1631" t="str">
            <v>Italy</v>
          </cell>
        </row>
        <row r="1632">
          <cell r="B1632" t="str">
            <v>Italy</v>
          </cell>
        </row>
        <row r="1633">
          <cell r="B1633" t="str">
            <v>Italy</v>
          </cell>
        </row>
        <row r="1634">
          <cell r="B1634" t="str">
            <v>Italy</v>
          </cell>
        </row>
        <row r="1635">
          <cell r="B1635" t="str">
            <v>Italy</v>
          </cell>
        </row>
        <row r="1636">
          <cell r="B1636" t="str">
            <v>Jamaica</v>
          </cell>
        </row>
        <row r="1637">
          <cell r="B1637" t="str">
            <v>Jamaica</v>
          </cell>
        </row>
        <row r="1638">
          <cell r="B1638" t="str">
            <v>Jamaica</v>
          </cell>
        </row>
        <row r="1639">
          <cell r="B1639" t="str">
            <v>Jamaica</v>
          </cell>
        </row>
        <row r="1640">
          <cell r="B1640" t="str">
            <v>Jamaica</v>
          </cell>
        </row>
        <row r="1641">
          <cell r="B1641" t="str">
            <v>Jamaica</v>
          </cell>
        </row>
        <row r="1642">
          <cell r="B1642" t="str">
            <v>Jamaica</v>
          </cell>
        </row>
        <row r="1643">
          <cell r="B1643" t="str">
            <v>Jamaica</v>
          </cell>
        </row>
        <row r="1644">
          <cell r="B1644" t="str">
            <v>Jamaica</v>
          </cell>
        </row>
        <row r="1645">
          <cell r="B1645" t="str">
            <v>Jamaica</v>
          </cell>
        </row>
        <row r="1646">
          <cell r="B1646" t="str">
            <v>Jamaica</v>
          </cell>
        </row>
        <row r="1647">
          <cell r="B1647" t="str">
            <v>Jamaica</v>
          </cell>
        </row>
        <row r="1648">
          <cell r="B1648" t="str">
            <v>Jamaica</v>
          </cell>
        </row>
        <row r="1649">
          <cell r="B1649" t="str">
            <v>Jamaica</v>
          </cell>
        </row>
        <row r="1650">
          <cell r="B1650" t="str">
            <v>Jamaica</v>
          </cell>
        </row>
        <row r="1651">
          <cell r="B1651" t="str">
            <v>Jamaica</v>
          </cell>
        </row>
        <row r="1652">
          <cell r="B1652" t="str">
            <v>Jamaica</v>
          </cell>
        </row>
        <row r="1653">
          <cell r="B1653" t="str">
            <v>Japan</v>
          </cell>
        </row>
        <row r="1654">
          <cell r="B1654" t="str">
            <v>Japan</v>
          </cell>
        </row>
        <row r="1655">
          <cell r="B1655" t="str">
            <v>Japan</v>
          </cell>
        </row>
        <row r="1656">
          <cell r="B1656" t="str">
            <v>Japan</v>
          </cell>
        </row>
        <row r="1657">
          <cell r="B1657" t="str">
            <v>Japan</v>
          </cell>
        </row>
        <row r="1658">
          <cell r="B1658" t="str">
            <v>Japan</v>
          </cell>
        </row>
        <row r="1659">
          <cell r="B1659" t="str">
            <v>Japan</v>
          </cell>
        </row>
        <row r="1660">
          <cell r="B1660" t="str">
            <v>Japan</v>
          </cell>
        </row>
        <row r="1661">
          <cell r="B1661" t="str">
            <v>Japan</v>
          </cell>
        </row>
        <row r="1662">
          <cell r="B1662" t="str">
            <v>Japan</v>
          </cell>
        </row>
        <row r="1663">
          <cell r="B1663" t="str">
            <v>Japan</v>
          </cell>
        </row>
        <row r="1664">
          <cell r="B1664" t="str">
            <v>Japan</v>
          </cell>
        </row>
        <row r="1665">
          <cell r="B1665" t="str">
            <v>Japan</v>
          </cell>
        </row>
        <row r="1666">
          <cell r="B1666" t="str">
            <v>Japan</v>
          </cell>
        </row>
        <row r="1667">
          <cell r="B1667" t="str">
            <v>Japan</v>
          </cell>
        </row>
        <row r="1668">
          <cell r="B1668" t="str">
            <v>Japan</v>
          </cell>
        </row>
        <row r="1669">
          <cell r="B1669" t="str">
            <v>Japan</v>
          </cell>
        </row>
        <row r="1670">
          <cell r="B1670" t="str">
            <v>Jordan</v>
          </cell>
        </row>
        <row r="1671">
          <cell r="B1671" t="str">
            <v>Jordan</v>
          </cell>
        </row>
        <row r="1672">
          <cell r="B1672" t="str">
            <v>Jordan</v>
          </cell>
        </row>
        <row r="1673">
          <cell r="B1673" t="str">
            <v>Jordan</v>
          </cell>
        </row>
        <row r="1674">
          <cell r="B1674" t="str">
            <v>Jordan</v>
          </cell>
        </row>
        <row r="1675">
          <cell r="B1675" t="str">
            <v>Jordan</v>
          </cell>
        </row>
        <row r="1676">
          <cell r="B1676" t="str">
            <v>Jordan</v>
          </cell>
        </row>
        <row r="1677">
          <cell r="B1677" t="str">
            <v>Jordan</v>
          </cell>
        </row>
        <row r="1678">
          <cell r="B1678" t="str">
            <v>Jordan</v>
          </cell>
        </row>
        <row r="1679">
          <cell r="B1679" t="str">
            <v>Jordan</v>
          </cell>
        </row>
        <row r="1680">
          <cell r="B1680" t="str">
            <v>Jordan</v>
          </cell>
        </row>
        <row r="1681">
          <cell r="B1681" t="str">
            <v>Jordan</v>
          </cell>
        </row>
        <row r="1682">
          <cell r="B1682" t="str">
            <v>Jordan</v>
          </cell>
        </row>
        <row r="1683">
          <cell r="B1683" t="str">
            <v>Jordan</v>
          </cell>
        </row>
        <row r="1684">
          <cell r="B1684" t="str">
            <v>Jordan</v>
          </cell>
        </row>
        <row r="1685">
          <cell r="B1685" t="str">
            <v>Jordan</v>
          </cell>
        </row>
        <row r="1686">
          <cell r="B1686" t="str">
            <v>Jordan</v>
          </cell>
        </row>
        <row r="1687">
          <cell r="B1687" t="str">
            <v>Kazakhstan</v>
          </cell>
        </row>
        <row r="1688">
          <cell r="B1688" t="str">
            <v>Kazakhstan</v>
          </cell>
        </row>
        <row r="1689">
          <cell r="B1689" t="str">
            <v>Kazakhstan</v>
          </cell>
        </row>
        <row r="1690">
          <cell r="B1690" t="str">
            <v>Kazakhstan</v>
          </cell>
        </row>
        <row r="1691">
          <cell r="B1691" t="str">
            <v>Kazakhstan</v>
          </cell>
        </row>
        <row r="1692">
          <cell r="B1692" t="str">
            <v>Kazakhstan</v>
          </cell>
        </row>
        <row r="1693">
          <cell r="B1693" t="str">
            <v>Kazakhstan</v>
          </cell>
        </row>
        <row r="1694">
          <cell r="B1694" t="str">
            <v>Kazakhstan</v>
          </cell>
        </row>
        <row r="1695">
          <cell r="B1695" t="str">
            <v>Kazakhstan</v>
          </cell>
        </row>
        <row r="1696">
          <cell r="B1696" t="str">
            <v>Kazakhstan</v>
          </cell>
        </row>
        <row r="1697">
          <cell r="B1697" t="str">
            <v>Kazakhstan</v>
          </cell>
        </row>
        <row r="1698">
          <cell r="B1698" t="str">
            <v>Kazakhstan</v>
          </cell>
        </row>
        <row r="1699">
          <cell r="B1699" t="str">
            <v>Kazakhstan</v>
          </cell>
        </row>
        <row r="1700">
          <cell r="B1700" t="str">
            <v>Kazakhstan</v>
          </cell>
        </row>
        <row r="1701">
          <cell r="B1701" t="str">
            <v>Kazakhstan</v>
          </cell>
        </row>
        <row r="1702">
          <cell r="B1702" t="str">
            <v>Kazakhstan</v>
          </cell>
        </row>
        <row r="1703">
          <cell r="B1703" t="str">
            <v>Kazakhstan</v>
          </cell>
        </row>
        <row r="1704">
          <cell r="B1704" t="str">
            <v>Kenya</v>
          </cell>
        </row>
        <row r="1705">
          <cell r="B1705" t="str">
            <v>Kenya</v>
          </cell>
        </row>
        <row r="1706">
          <cell r="B1706" t="str">
            <v>Kenya</v>
          </cell>
        </row>
        <row r="1707">
          <cell r="B1707" t="str">
            <v>Kenya</v>
          </cell>
        </row>
        <row r="1708">
          <cell r="B1708" t="str">
            <v>Kenya</v>
          </cell>
        </row>
        <row r="1709">
          <cell r="B1709" t="str">
            <v>Kenya</v>
          </cell>
        </row>
        <row r="1710">
          <cell r="B1710" t="str">
            <v>Kenya</v>
          </cell>
        </row>
        <row r="1711">
          <cell r="B1711" t="str">
            <v>Kenya</v>
          </cell>
        </row>
        <row r="1712">
          <cell r="B1712" t="str">
            <v>Kenya</v>
          </cell>
        </row>
        <row r="1713">
          <cell r="B1713" t="str">
            <v>Kenya</v>
          </cell>
        </row>
        <row r="1714">
          <cell r="B1714" t="str">
            <v>Kenya</v>
          </cell>
        </row>
        <row r="1715">
          <cell r="B1715" t="str">
            <v>Kenya</v>
          </cell>
        </row>
        <row r="1716">
          <cell r="B1716" t="str">
            <v>Kenya</v>
          </cell>
        </row>
        <row r="1717">
          <cell r="B1717" t="str">
            <v>Kenya</v>
          </cell>
        </row>
        <row r="1718">
          <cell r="B1718" t="str">
            <v>Kenya</v>
          </cell>
        </row>
        <row r="1719">
          <cell r="B1719" t="str">
            <v>Kenya</v>
          </cell>
        </row>
        <row r="1720">
          <cell r="B1720" t="str">
            <v>Kenya</v>
          </cell>
        </row>
        <row r="1721">
          <cell r="B1721" t="str">
            <v>Kiribati</v>
          </cell>
        </row>
        <row r="1722">
          <cell r="B1722" t="str">
            <v>Kiribati</v>
          </cell>
        </row>
        <row r="1723">
          <cell r="B1723" t="str">
            <v>Kiribati</v>
          </cell>
        </row>
        <row r="1724">
          <cell r="B1724" t="str">
            <v>Kiribati</v>
          </cell>
        </row>
        <row r="1725">
          <cell r="B1725" t="str">
            <v>Kiribati</v>
          </cell>
        </row>
        <row r="1726">
          <cell r="B1726" t="str">
            <v>Kiribati</v>
          </cell>
        </row>
        <row r="1727">
          <cell r="B1727" t="str">
            <v>Kiribati</v>
          </cell>
        </row>
        <row r="1728">
          <cell r="B1728" t="str">
            <v>Kiribati</v>
          </cell>
        </row>
        <row r="1729">
          <cell r="B1729" t="str">
            <v>Kiribati</v>
          </cell>
        </row>
        <row r="1730">
          <cell r="B1730" t="str">
            <v>Kiribati</v>
          </cell>
        </row>
        <row r="1731">
          <cell r="B1731" t="str">
            <v>Kiribati</v>
          </cell>
        </row>
        <row r="1732">
          <cell r="B1732" t="str">
            <v>Kiribati</v>
          </cell>
        </row>
        <row r="1733">
          <cell r="B1733" t="str">
            <v>Kiribati</v>
          </cell>
        </row>
        <row r="1734">
          <cell r="B1734" t="str">
            <v>Kiribati</v>
          </cell>
        </row>
        <row r="1735">
          <cell r="B1735" t="str">
            <v>Kiribati</v>
          </cell>
        </row>
        <row r="1736">
          <cell r="B1736" t="str">
            <v>Kiribati</v>
          </cell>
        </row>
        <row r="1737">
          <cell r="B1737" t="str">
            <v>Kiribati</v>
          </cell>
        </row>
        <row r="1738">
          <cell r="B1738" t="str">
            <v>Kosovo</v>
          </cell>
        </row>
        <row r="1739">
          <cell r="B1739" t="str">
            <v>Kosovo</v>
          </cell>
        </row>
        <row r="1740">
          <cell r="B1740" t="str">
            <v>Kosovo</v>
          </cell>
        </row>
        <row r="1741">
          <cell r="B1741" t="str">
            <v>Kosovo</v>
          </cell>
        </row>
        <row r="1742">
          <cell r="B1742" t="str">
            <v>Kosovo</v>
          </cell>
        </row>
        <row r="1743">
          <cell r="B1743" t="str">
            <v>Kosovo</v>
          </cell>
        </row>
        <row r="1744">
          <cell r="B1744" t="str">
            <v>Kosovo</v>
          </cell>
        </row>
        <row r="1745">
          <cell r="B1745" t="str">
            <v>Kosovo</v>
          </cell>
        </row>
        <row r="1746">
          <cell r="B1746" t="str">
            <v>Kosovo</v>
          </cell>
        </row>
        <row r="1747">
          <cell r="B1747" t="str">
            <v>Kosovo</v>
          </cell>
        </row>
        <row r="1748">
          <cell r="B1748" t="str">
            <v>Kosovo</v>
          </cell>
        </row>
        <row r="1749">
          <cell r="B1749" t="str">
            <v>Kosovo</v>
          </cell>
        </row>
        <row r="1750">
          <cell r="B1750" t="str">
            <v>Kosovo</v>
          </cell>
        </row>
        <row r="1751">
          <cell r="B1751" t="str">
            <v>Kosovo</v>
          </cell>
        </row>
        <row r="1752">
          <cell r="B1752" t="str">
            <v>Kosovo</v>
          </cell>
        </row>
        <row r="1753">
          <cell r="B1753" t="str">
            <v>Kosovo</v>
          </cell>
        </row>
        <row r="1754">
          <cell r="B1754" t="str">
            <v>Kosovo</v>
          </cell>
        </row>
        <row r="1755">
          <cell r="B1755" t="str">
            <v>Kuwait</v>
          </cell>
        </row>
        <row r="1756">
          <cell r="B1756" t="str">
            <v>Kuwait</v>
          </cell>
        </row>
        <row r="1757">
          <cell r="B1757" t="str">
            <v>Kuwait</v>
          </cell>
        </row>
        <row r="1758">
          <cell r="B1758" t="str">
            <v>Kuwait</v>
          </cell>
        </row>
        <row r="1759">
          <cell r="B1759" t="str">
            <v>Kuwait</v>
          </cell>
        </row>
        <row r="1760">
          <cell r="B1760" t="str">
            <v>Kuwait</v>
          </cell>
        </row>
        <row r="1761">
          <cell r="B1761" t="str">
            <v>Kuwait</v>
          </cell>
        </row>
        <row r="1762">
          <cell r="B1762" t="str">
            <v>Kuwait</v>
          </cell>
        </row>
        <row r="1763">
          <cell r="B1763" t="str">
            <v>Kuwait</v>
          </cell>
        </row>
        <row r="1764">
          <cell r="B1764" t="str">
            <v>Kuwait</v>
          </cell>
        </row>
        <row r="1765">
          <cell r="B1765" t="str">
            <v>Kuwait</v>
          </cell>
        </row>
        <row r="1766">
          <cell r="B1766" t="str">
            <v>Kuwait</v>
          </cell>
        </row>
        <row r="1767">
          <cell r="B1767" t="str">
            <v>Kuwait</v>
          </cell>
        </row>
        <row r="1768">
          <cell r="B1768" t="str">
            <v>Kuwait</v>
          </cell>
        </row>
        <row r="1769">
          <cell r="B1769" t="str">
            <v>Kuwait</v>
          </cell>
        </row>
        <row r="1770">
          <cell r="B1770" t="str">
            <v>Kuwait</v>
          </cell>
        </row>
        <row r="1771">
          <cell r="B1771" t="str">
            <v>Kuwait</v>
          </cell>
        </row>
        <row r="1772">
          <cell r="B1772" t="str">
            <v>Kyrgyzstan</v>
          </cell>
        </row>
        <row r="1773">
          <cell r="B1773" t="str">
            <v>Kyrgyzstan</v>
          </cell>
        </row>
        <row r="1774">
          <cell r="B1774" t="str">
            <v>Kyrgyzstan</v>
          </cell>
        </row>
        <row r="1775">
          <cell r="B1775" t="str">
            <v>Kyrgyzstan</v>
          </cell>
        </row>
        <row r="1776">
          <cell r="B1776" t="str">
            <v>Kyrgyzstan</v>
          </cell>
        </row>
        <row r="1777">
          <cell r="B1777" t="str">
            <v>Kyrgyzstan</v>
          </cell>
        </row>
        <row r="1778">
          <cell r="B1778" t="str">
            <v>Kyrgyzstan</v>
          </cell>
        </row>
        <row r="1779">
          <cell r="B1779" t="str">
            <v>Kyrgyzstan</v>
          </cell>
        </row>
        <row r="1780">
          <cell r="B1780" t="str">
            <v>Kyrgyzstan</v>
          </cell>
        </row>
        <row r="1781">
          <cell r="B1781" t="str">
            <v>Kyrgyzstan</v>
          </cell>
        </row>
        <row r="1782">
          <cell r="B1782" t="str">
            <v>Kyrgyzstan</v>
          </cell>
        </row>
        <row r="1783">
          <cell r="B1783" t="str">
            <v>Kyrgyzstan</v>
          </cell>
        </row>
        <row r="1784">
          <cell r="B1784" t="str">
            <v>Kyrgyzstan</v>
          </cell>
        </row>
        <row r="1785">
          <cell r="B1785" t="str">
            <v>Kyrgyzstan</v>
          </cell>
        </row>
        <row r="1786">
          <cell r="B1786" t="str">
            <v>Kyrgyzstan</v>
          </cell>
        </row>
        <row r="1787">
          <cell r="B1787" t="str">
            <v>Kyrgyzstan</v>
          </cell>
        </row>
        <row r="1788">
          <cell r="B1788" t="str">
            <v>Kyrgyzstan</v>
          </cell>
        </row>
        <row r="1789">
          <cell r="B1789" t="str">
            <v>Lao People's DR</v>
          </cell>
        </row>
        <row r="1790">
          <cell r="B1790" t="str">
            <v>Lao People's DR</v>
          </cell>
        </row>
        <row r="1791">
          <cell r="B1791" t="str">
            <v>Lao People's DR</v>
          </cell>
        </row>
        <row r="1792">
          <cell r="B1792" t="str">
            <v>Lao People's DR</v>
          </cell>
        </row>
        <row r="1793">
          <cell r="B1793" t="str">
            <v>Lao People's DR</v>
          </cell>
        </row>
        <row r="1794">
          <cell r="B1794" t="str">
            <v>Lao People's DR</v>
          </cell>
        </row>
        <row r="1795">
          <cell r="B1795" t="str">
            <v>Lao People's DR</v>
          </cell>
        </row>
        <row r="1796">
          <cell r="B1796" t="str">
            <v>Lao People's DR</v>
          </cell>
        </row>
        <row r="1797">
          <cell r="B1797" t="str">
            <v>Lao People's DR</v>
          </cell>
        </row>
        <row r="1798">
          <cell r="B1798" t="str">
            <v>Lao People's DR</v>
          </cell>
        </row>
        <row r="1799">
          <cell r="B1799" t="str">
            <v>Lao People's DR</v>
          </cell>
        </row>
        <row r="1800">
          <cell r="B1800" t="str">
            <v>Lao People's DR</v>
          </cell>
        </row>
        <row r="1801">
          <cell r="B1801" t="str">
            <v>Lao People's DR</v>
          </cell>
        </row>
        <row r="1802">
          <cell r="B1802" t="str">
            <v>Lao People's DR</v>
          </cell>
        </row>
        <row r="1803">
          <cell r="B1803" t="str">
            <v>Lao People's DR</v>
          </cell>
        </row>
        <row r="1804">
          <cell r="B1804" t="str">
            <v>Lao People's DR</v>
          </cell>
        </row>
        <row r="1805">
          <cell r="B1805" t="str">
            <v>Lao People's DR</v>
          </cell>
        </row>
        <row r="1806">
          <cell r="B1806" t="str">
            <v>Latvia</v>
          </cell>
        </row>
        <row r="1807">
          <cell r="B1807" t="str">
            <v>Latvia</v>
          </cell>
        </row>
        <row r="1808">
          <cell r="B1808" t="str">
            <v>Latvia</v>
          </cell>
        </row>
        <row r="1809">
          <cell r="B1809" t="str">
            <v>Latvia</v>
          </cell>
        </row>
        <row r="1810">
          <cell r="B1810" t="str">
            <v>Latvia</v>
          </cell>
        </row>
        <row r="1811">
          <cell r="B1811" t="str">
            <v>Latvia</v>
          </cell>
        </row>
        <row r="1812">
          <cell r="B1812" t="str">
            <v>Latvia</v>
          </cell>
        </row>
        <row r="1813">
          <cell r="B1813" t="str">
            <v>Latvia</v>
          </cell>
        </row>
        <row r="1814">
          <cell r="B1814" t="str">
            <v>Latvia</v>
          </cell>
        </row>
        <row r="1815">
          <cell r="B1815" t="str">
            <v>Latvia</v>
          </cell>
        </row>
        <row r="1816">
          <cell r="B1816" t="str">
            <v>Latvia</v>
          </cell>
        </row>
        <row r="1817">
          <cell r="B1817" t="str">
            <v>Latvia</v>
          </cell>
        </row>
        <row r="1818">
          <cell r="B1818" t="str">
            <v>Latvia</v>
          </cell>
        </row>
        <row r="1819">
          <cell r="B1819" t="str">
            <v>Latvia</v>
          </cell>
        </row>
        <row r="1820">
          <cell r="B1820" t="str">
            <v>Latvia</v>
          </cell>
        </row>
        <row r="1821">
          <cell r="B1821" t="str">
            <v>Latvia</v>
          </cell>
        </row>
        <row r="1822">
          <cell r="B1822" t="str">
            <v>Latvia</v>
          </cell>
        </row>
        <row r="1823">
          <cell r="B1823" t="str">
            <v>Lebanon</v>
          </cell>
        </row>
        <row r="1824">
          <cell r="B1824" t="str">
            <v>Lebanon</v>
          </cell>
        </row>
        <row r="1825">
          <cell r="B1825" t="str">
            <v>Lebanon</v>
          </cell>
        </row>
        <row r="1826">
          <cell r="B1826" t="str">
            <v>Lebanon</v>
          </cell>
        </row>
        <row r="1827">
          <cell r="B1827" t="str">
            <v>Lebanon</v>
          </cell>
        </row>
        <row r="1828">
          <cell r="B1828" t="str">
            <v>Lebanon</v>
          </cell>
        </row>
        <row r="1829">
          <cell r="B1829" t="str">
            <v>Lebanon</v>
          </cell>
        </row>
        <row r="1830">
          <cell r="B1830" t="str">
            <v>Lebanon</v>
          </cell>
        </row>
        <row r="1831">
          <cell r="B1831" t="str">
            <v>Lebanon</v>
          </cell>
        </row>
        <row r="1832">
          <cell r="B1832" t="str">
            <v>Lebanon</v>
          </cell>
        </row>
        <row r="1833">
          <cell r="B1833" t="str">
            <v>Lebanon</v>
          </cell>
        </row>
        <row r="1834">
          <cell r="B1834" t="str">
            <v>Lebanon</v>
          </cell>
        </row>
        <row r="1835">
          <cell r="B1835" t="str">
            <v>Lebanon</v>
          </cell>
        </row>
        <row r="1836">
          <cell r="B1836" t="str">
            <v>Lebanon</v>
          </cell>
        </row>
        <row r="1837">
          <cell r="B1837" t="str">
            <v>Lebanon</v>
          </cell>
        </row>
        <row r="1838">
          <cell r="B1838" t="str">
            <v>Lebanon</v>
          </cell>
        </row>
        <row r="1839">
          <cell r="B1839" t="str">
            <v>Lebanon</v>
          </cell>
        </row>
        <row r="1840">
          <cell r="B1840" t="str">
            <v>Lesotho</v>
          </cell>
        </row>
        <row r="1841">
          <cell r="B1841" t="str">
            <v>Lesotho</v>
          </cell>
        </row>
        <row r="1842">
          <cell r="B1842" t="str">
            <v>Lesotho</v>
          </cell>
        </row>
        <row r="1843">
          <cell r="B1843" t="str">
            <v>Lesotho</v>
          </cell>
        </row>
        <row r="1844">
          <cell r="B1844" t="str">
            <v>Lesotho</v>
          </cell>
        </row>
        <row r="1845">
          <cell r="B1845" t="str">
            <v>Lesotho</v>
          </cell>
        </row>
        <row r="1846">
          <cell r="B1846" t="str">
            <v>Lesotho</v>
          </cell>
        </row>
        <row r="1847">
          <cell r="B1847" t="str">
            <v>Lesotho</v>
          </cell>
        </row>
        <row r="1848">
          <cell r="B1848" t="str">
            <v>Lesotho</v>
          </cell>
        </row>
        <row r="1849">
          <cell r="B1849" t="str">
            <v>Lesotho</v>
          </cell>
        </row>
        <row r="1850">
          <cell r="B1850" t="str">
            <v>Lesotho</v>
          </cell>
        </row>
        <row r="1851">
          <cell r="B1851" t="str">
            <v>Lesotho</v>
          </cell>
        </row>
        <row r="1852">
          <cell r="B1852" t="str">
            <v>Lesotho</v>
          </cell>
        </row>
        <row r="1853">
          <cell r="B1853" t="str">
            <v>Lesotho</v>
          </cell>
        </row>
        <row r="1854">
          <cell r="B1854" t="str">
            <v>Lesotho</v>
          </cell>
        </row>
        <row r="1855">
          <cell r="B1855" t="str">
            <v>Lesotho</v>
          </cell>
        </row>
        <row r="1856">
          <cell r="B1856" t="str">
            <v>Lesotho</v>
          </cell>
        </row>
        <row r="1857">
          <cell r="B1857" t="str">
            <v>Liberia</v>
          </cell>
        </row>
        <row r="1858">
          <cell r="B1858" t="str">
            <v>Liberia</v>
          </cell>
        </row>
        <row r="1859">
          <cell r="B1859" t="str">
            <v>Liberia</v>
          </cell>
        </row>
        <row r="1860">
          <cell r="B1860" t="str">
            <v>Liberia</v>
          </cell>
        </row>
        <row r="1861">
          <cell r="B1861" t="str">
            <v>Liberia</v>
          </cell>
        </row>
        <row r="1862">
          <cell r="B1862" t="str">
            <v>Liberia</v>
          </cell>
        </row>
        <row r="1863">
          <cell r="B1863" t="str">
            <v>Liberia</v>
          </cell>
        </row>
        <row r="1864">
          <cell r="B1864" t="str">
            <v>Liberia</v>
          </cell>
        </row>
        <row r="1865">
          <cell r="B1865" t="str">
            <v>Liberia</v>
          </cell>
        </row>
        <row r="1866">
          <cell r="B1866" t="str">
            <v>Liberia</v>
          </cell>
        </row>
        <row r="1867">
          <cell r="B1867" t="str">
            <v>Liberia</v>
          </cell>
        </row>
        <row r="1868">
          <cell r="B1868" t="str">
            <v>Liberia</v>
          </cell>
        </row>
        <row r="1869">
          <cell r="B1869" t="str">
            <v>Liberia</v>
          </cell>
        </row>
        <row r="1870">
          <cell r="B1870" t="str">
            <v>Liberia</v>
          </cell>
        </row>
        <row r="1871">
          <cell r="B1871" t="str">
            <v>Liberia</v>
          </cell>
        </row>
        <row r="1872">
          <cell r="B1872" t="str">
            <v>Liberia</v>
          </cell>
        </row>
        <row r="1873">
          <cell r="B1873" t="str">
            <v>Liberia</v>
          </cell>
        </row>
        <row r="1874">
          <cell r="B1874" t="str">
            <v>Libya</v>
          </cell>
        </row>
        <row r="1875">
          <cell r="B1875" t="str">
            <v>Libya</v>
          </cell>
        </row>
        <row r="1876">
          <cell r="B1876" t="str">
            <v>Libya</v>
          </cell>
        </row>
        <row r="1877">
          <cell r="B1877" t="str">
            <v>Libya</v>
          </cell>
        </row>
        <row r="1878">
          <cell r="B1878" t="str">
            <v>Libya</v>
          </cell>
        </row>
        <row r="1879">
          <cell r="B1879" t="str">
            <v>Libya</v>
          </cell>
        </row>
        <row r="1880">
          <cell r="B1880" t="str">
            <v>Libya</v>
          </cell>
        </row>
        <row r="1881">
          <cell r="B1881" t="str">
            <v>Libya</v>
          </cell>
        </row>
        <row r="1882">
          <cell r="B1882" t="str">
            <v>Libya</v>
          </cell>
        </row>
        <row r="1883">
          <cell r="B1883" t="str">
            <v>Libya</v>
          </cell>
        </row>
        <row r="1884">
          <cell r="B1884" t="str">
            <v>Libya</v>
          </cell>
        </row>
        <row r="1885">
          <cell r="B1885" t="str">
            <v>Libya</v>
          </cell>
        </row>
        <row r="1886">
          <cell r="B1886" t="str">
            <v>Libya</v>
          </cell>
        </row>
        <row r="1887">
          <cell r="B1887" t="str">
            <v>Libya</v>
          </cell>
        </row>
        <row r="1888">
          <cell r="B1888" t="str">
            <v>Libya</v>
          </cell>
        </row>
        <row r="1889">
          <cell r="B1889" t="str">
            <v>Libya</v>
          </cell>
        </row>
        <row r="1890">
          <cell r="B1890" t="str">
            <v>Libya</v>
          </cell>
        </row>
        <row r="1891">
          <cell r="B1891" t="str">
            <v>Liechtenstein</v>
          </cell>
        </row>
        <row r="1892">
          <cell r="B1892" t="str">
            <v>Liechtenstein</v>
          </cell>
        </row>
        <row r="1893">
          <cell r="B1893" t="str">
            <v>Liechtenstein</v>
          </cell>
        </row>
        <row r="1894">
          <cell r="B1894" t="str">
            <v>Liechtenstein</v>
          </cell>
        </row>
        <row r="1895">
          <cell r="B1895" t="str">
            <v>Liechtenstein</v>
          </cell>
        </row>
        <row r="1896">
          <cell r="B1896" t="str">
            <v>Liechtenstein</v>
          </cell>
        </row>
        <row r="1897">
          <cell r="B1897" t="str">
            <v>Liechtenstein</v>
          </cell>
        </row>
        <row r="1898">
          <cell r="B1898" t="str">
            <v>Liechtenstein</v>
          </cell>
        </row>
        <row r="1899">
          <cell r="B1899" t="str">
            <v>Liechtenstein</v>
          </cell>
        </row>
        <row r="1900">
          <cell r="B1900" t="str">
            <v>Liechtenstein</v>
          </cell>
        </row>
        <row r="1901">
          <cell r="B1901" t="str">
            <v>Liechtenstein</v>
          </cell>
        </row>
        <row r="1902">
          <cell r="B1902" t="str">
            <v>Liechtenstein</v>
          </cell>
        </row>
        <row r="1903">
          <cell r="B1903" t="str">
            <v>Liechtenstein</v>
          </cell>
        </row>
        <row r="1904">
          <cell r="B1904" t="str">
            <v>Liechtenstein</v>
          </cell>
        </row>
        <row r="1905">
          <cell r="B1905" t="str">
            <v>Liechtenstein</v>
          </cell>
        </row>
        <row r="1906">
          <cell r="B1906" t="str">
            <v>Liechtenstein</v>
          </cell>
        </row>
        <row r="1907">
          <cell r="B1907" t="str">
            <v>Liechtenstein</v>
          </cell>
        </row>
        <row r="1908">
          <cell r="B1908" t="str">
            <v>Lithuania</v>
          </cell>
        </row>
        <row r="1909">
          <cell r="B1909" t="str">
            <v>Lithuania</v>
          </cell>
        </row>
        <row r="1910">
          <cell r="B1910" t="str">
            <v>Lithuania</v>
          </cell>
        </row>
        <row r="1911">
          <cell r="B1911" t="str">
            <v>Lithuania</v>
          </cell>
        </row>
        <row r="1912">
          <cell r="B1912" t="str">
            <v>Lithuania</v>
          </cell>
        </row>
        <row r="1913">
          <cell r="B1913" t="str">
            <v>Lithuania</v>
          </cell>
        </row>
        <row r="1914">
          <cell r="B1914" t="str">
            <v>Lithuania</v>
          </cell>
        </row>
        <row r="1915">
          <cell r="B1915" t="str">
            <v>Lithuania</v>
          </cell>
        </row>
        <row r="1916">
          <cell r="B1916" t="str">
            <v>Lithuania</v>
          </cell>
        </row>
        <row r="1917">
          <cell r="B1917" t="str">
            <v>Lithuania</v>
          </cell>
        </row>
        <row r="1918">
          <cell r="B1918" t="str">
            <v>Lithuania</v>
          </cell>
        </row>
        <row r="1919">
          <cell r="B1919" t="str">
            <v>Lithuania</v>
          </cell>
        </row>
        <row r="1920">
          <cell r="B1920" t="str">
            <v>Lithuania</v>
          </cell>
        </row>
        <row r="1921">
          <cell r="B1921" t="str">
            <v>Lithuania</v>
          </cell>
        </row>
        <row r="1922">
          <cell r="B1922" t="str">
            <v>Lithuania</v>
          </cell>
        </row>
        <row r="1923">
          <cell r="B1923" t="str">
            <v>Lithuania</v>
          </cell>
        </row>
        <row r="1924">
          <cell r="B1924" t="str">
            <v>Lithuania</v>
          </cell>
        </row>
        <row r="1925">
          <cell r="B1925" t="str">
            <v>Luxembourg</v>
          </cell>
        </row>
        <row r="1926">
          <cell r="B1926" t="str">
            <v>Luxembourg</v>
          </cell>
        </row>
        <row r="1927">
          <cell r="B1927" t="str">
            <v>Luxembourg</v>
          </cell>
        </row>
        <row r="1928">
          <cell r="B1928" t="str">
            <v>Luxembourg</v>
          </cell>
        </row>
        <row r="1929">
          <cell r="B1929" t="str">
            <v>Luxembourg</v>
          </cell>
        </row>
        <row r="1930">
          <cell r="B1930" t="str">
            <v>Luxembourg</v>
          </cell>
        </row>
        <row r="1931">
          <cell r="B1931" t="str">
            <v>Luxembourg</v>
          </cell>
        </row>
        <row r="1932">
          <cell r="B1932" t="str">
            <v>Luxembourg</v>
          </cell>
        </row>
        <row r="1933">
          <cell r="B1933" t="str">
            <v>Luxembourg</v>
          </cell>
        </row>
        <row r="1934">
          <cell r="B1934" t="str">
            <v>Luxembourg</v>
          </cell>
        </row>
        <row r="1935">
          <cell r="B1935" t="str">
            <v>Luxembourg</v>
          </cell>
        </row>
        <row r="1936">
          <cell r="B1936" t="str">
            <v>Luxembourg</v>
          </cell>
        </row>
        <row r="1937">
          <cell r="B1937" t="str">
            <v>Luxembourg</v>
          </cell>
        </row>
        <row r="1938">
          <cell r="B1938" t="str">
            <v>Luxembourg</v>
          </cell>
        </row>
        <row r="1939">
          <cell r="B1939" t="str">
            <v>Luxembourg</v>
          </cell>
        </row>
        <row r="1940">
          <cell r="B1940" t="str">
            <v>Luxembourg</v>
          </cell>
        </row>
        <row r="1941">
          <cell r="B1941" t="str">
            <v>Luxembourg</v>
          </cell>
        </row>
        <row r="1942">
          <cell r="B1942" t="str">
            <v>Madagascar</v>
          </cell>
        </row>
        <row r="1943">
          <cell r="B1943" t="str">
            <v>Madagascar</v>
          </cell>
        </row>
        <row r="1944">
          <cell r="B1944" t="str">
            <v>Madagascar</v>
          </cell>
        </row>
        <row r="1945">
          <cell r="B1945" t="str">
            <v>Madagascar</v>
          </cell>
        </row>
        <row r="1946">
          <cell r="B1946" t="str">
            <v>Madagascar</v>
          </cell>
        </row>
        <row r="1947">
          <cell r="B1947" t="str">
            <v>Madagascar</v>
          </cell>
        </row>
        <row r="1948">
          <cell r="B1948" t="str">
            <v>Madagascar</v>
          </cell>
        </row>
        <row r="1949">
          <cell r="B1949" t="str">
            <v>Madagascar</v>
          </cell>
        </row>
        <row r="1950">
          <cell r="B1950" t="str">
            <v>Madagascar</v>
          </cell>
        </row>
        <row r="1951">
          <cell r="B1951" t="str">
            <v>Madagascar</v>
          </cell>
        </row>
        <row r="1952">
          <cell r="B1952" t="str">
            <v>Madagascar</v>
          </cell>
        </row>
        <row r="1953">
          <cell r="B1953" t="str">
            <v>Madagascar</v>
          </cell>
        </row>
        <row r="1954">
          <cell r="B1954" t="str">
            <v>Madagascar</v>
          </cell>
        </row>
        <row r="1955">
          <cell r="B1955" t="str">
            <v>Madagascar</v>
          </cell>
        </row>
        <row r="1956">
          <cell r="B1956" t="str">
            <v>Madagascar</v>
          </cell>
        </row>
        <row r="1957">
          <cell r="B1957" t="str">
            <v>Madagascar</v>
          </cell>
        </row>
        <row r="1958">
          <cell r="B1958" t="str">
            <v>Madagascar</v>
          </cell>
        </row>
        <row r="1959">
          <cell r="B1959" t="str">
            <v>Malawi</v>
          </cell>
        </row>
        <row r="1960">
          <cell r="B1960" t="str">
            <v>Malawi</v>
          </cell>
        </row>
        <row r="1961">
          <cell r="B1961" t="str">
            <v>Malawi</v>
          </cell>
        </row>
        <row r="1962">
          <cell r="B1962" t="str">
            <v>Malawi</v>
          </cell>
        </row>
        <row r="1963">
          <cell r="B1963" t="str">
            <v>Malawi</v>
          </cell>
        </row>
        <row r="1964">
          <cell r="B1964" t="str">
            <v>Malawi</v>
          </cell>
        </row>
        <row r="1965">
          <cell r="B1965" t="str">
            <v>Malawi</v>
          </cell>
        </row>
        <row r="1966">
          <cell r="B1966" t="str">
            <v>Malawi</v>
          </cell>
        </row>
        <row r="1967">
          <cell r="B1967" t="str">
            <v>Malawi</v>
          </cell>
        </row>
        <row r="1968">
          <cell r="B1968" t="str">
            <v>Malawi</v>
          </cell>
        </row>
        <row r="1969">
          <cell r="B1969" t="str">
            <v>Malawi</v>
          </cell>
        </row>
        <row r="1970">
          <cell r="B1970" t="str">
            <v>Malawi</v>
          </cell>
        </row>
        <row r="1971">
          <cell r="B1971" t="str">
            <v>Malawi</v>
          </cell>
        </row>
        <row r="1972">
          <cell r="B1972" t="str">
            <v>Malawi</v>
          </cell>
        </row>
        <row r="1973">
          <cell r="B1973" t="str">
            <v>Malawi</v>
          </cell>
        </row>
        <row r="1974">
          <cell r="B1974" t="str">
            <v>Malawi</v>
          </cell>
        </row>
        <row r="1975">
          <cell r="B1975" t="str">
            <v>Malawi</v>
          </cell>
        </row>
        <row r="1976">
          <cell r="B1976" t="str">
            <v>Malaysia</v>
          </cell>
        </row>
        <row r="1977">
          <cell r="B1977" t="str">
            <v>Malaysia</v>
          </cell>
        </row>
        <row r="1978">
          <cell r="B1978" t="str">
            <v>Malaysia</v>
          </cell>
        </row>
        <row r="1979">
          <cell r="B1979" t="str">
            <v>Malaysia</v>
          </cell>
        </row>
        <row r="1980">
          <cell r="B1980" t="str">
            <v>Malaysia</v>
          </cell>
        </row>
        <row r="1981">
          <cell r="B1981" t="str">
            <v>Malaysia</v>
          </cell>
        </row>
        <row r="1982">
          <cell r="B1982" t="str">
            <v>Malaysia</v>
          </cell>
        </row>
        <row r="1983">
          <cell r="B1983" t="str">
            <v>Malaysia</v>
          </cell>
        </row>
        <row r="1984">
          <cell r="B1984" t="str">
            <v>Malaysia</v>
          </cell>
        </row>
        <row r="1985">
          <cell r="B1985" t="str">
            <v>Malaysia</v>
          </cell>
        </row>
        <row r="1986">
          <cell r="B1986" t="str">
            <v>Malaysia</v>
          </cell>
        </row>
        <row r="1987">
          <cell r="B1987" t="str">
            <v>Malaysia</v>
          </cell>
        </row>
        <row r="1988">
          <cell r="B1988" t="str">
            <v>Malaysia</v>
          </cell>
        </row>
        <row r="1989">
          <cell r="B1989" t="str">
            <v>Malaysia</v>
          </cell>
        </row>
        <row r="1990">
          <cell r="B1990" t="str">
            <v>Malaysia</v>
          </cell>
        </row>
        <row r="1991">
          <cell r="B1991" t="str">
            <v>Malaysia</v>
          </cell>
        </row>
        <row r="1992">
          <cell r="B1992" t="str">
            <v>Malaysia</v>
          </cell>
        </row>
        <row r="1993">
          <cell r="B1993" t="str">
            <v>Maldives</v>
          </cell>
        </row>
        <row r="1994">
          <cell r="B1994" t="str">
            <v>Maldives</v>
          </cell>
        </row>
        <row r="1995">
          <cell r="B1995" t="str">
            <v>Maldives</v>
          </cell>
        </row>
        <row r="1996">
          <cell r="B1996" t="str">
            <v>Maldives</v>
          </cell>
        </row>
        <row r="1997">
          <cell r="B1997" t="str">
            <v>Maldives</v>
          </cell>
        </row>
        <row r="1998">
          <cell r="B1998" t="str">
            <v>Maldives</v>
          </cell>
        </row>
        <row r="1999">
          <cell r="B1999" t="str">
            <v>Maldives</v>
          </cell>
        </row>
        <row r="2000">
          <cell r="B2000" t="str">
            <v>Maldives</v>
          </cell>
        </row>
        <row r="2001">
          <cell r="B2001" t="str">
            <v>Maldives</v>
          </cell>
        </row>
        <row r="2002">
          <cell r="B2002" t="str">
            <v>Maldives</v>
          </cell>
        </row>
        <row r="2003">
          <cell r="B2003" t="str">
            <v>Maldives</v>
          </cell>
        </row>
        <row r="2004">
          <cell r="B2004" t="str">
            <v>Maldives</v>
          </cell>
        </row>
        <row r="2005">
          <cell r="B2005" t="str">
            <v>Maldives</v>
          </cell>
        </row>
        <row r="2006">
          <cell r="B2006" t="str">
            <v>Maldives</v>
          </cell>
        </row>
        <row r="2007">
          <cell r="B2007" t="str">
            <v>Maldives</v>
          </cell>
        </row>
        <row r="2008">
          <cell r="B2008" t="str">
            <v>Maldives</v>
          </cell>
        </row>
        <row r="2009">
          <cell r="B2009" t="str">
            <v>Maldives</v>
          </cell>
        </row>
        <row r="2010">
          <cell r="B2010" t="str">
            <v>Mali</v>
          </cell>
        </row>
        <row r="2011">
          <cell r="B2011" t="str">
            <v>Mali</v>
          </cell>
        </row>
        <row r="2012">
          <cell r="B2012" t="str">
            <v>Mali</v>
          </cell>
        </row>
        <row r="2013">
          <cell r="B2013" t="str">
            <v>Mali</v>
          </cell>
        </row>
        <row r="2014">
          <cell r="B2014" t="str">
            <v>Mali</v>
          </cell>
        </row>
        <row r="2015">
          <cell r="B2015" t="str">
            <v>Mali</v>
          </cell>
        </row>
        <row r="2016">
          <cell r="B2016" t="str">
            <v>Mali</v>
          </cell>
        </row>
        <row r="2017">
          <cell r="B2017" t="str">
            <v>Mali</v>
          </cell>
        </row>
        <row r="2018">
          <cell r="B2018" t="str">
            <v>Mali</v>
          </cell>
        </row>
        <row r="2019">
          <cell r="B2019" t="str">
            <v>Mali</v>
          </cell>
        </row>
        <row r="2020">
          <cell r="B2020" t="str">
            <v>Mali</v>
          </cell>
        </row>
        <row r="2021">
          <cell r="B2021" t="str">
            <v>Mali</v>
          </cell>
        </row>
        <row r="2022">
          <cell r="B2022" t="str">
            <v>Mali</v>
          </cell>
        </row>
        <row r="2023">
          <cell r="B2023" t="str">
            <v>Mali</v>
          </cell>
        </row>
        <row r="2024">
          <cell r="B2024" t="str">
            <v>Mali</v>
          </cell>
        </row>
        <row r="2025">
          <cell r="B2025" t="str">
            <v>Mali</v>
          </cell>
        </row>
        <row r="2026">
          <cell r="B2026" t="str">
            <v>Mali</v>
          </cell>
        </row>
        <row r="2027">
          <cell r="B2027" t="str">
            <v>Malta</v>
          </cell>
        </row>
        <row r="2028">
          <cell r="B2028" t="str">
            <v>Malta</v>
          </cell>
        </row>
        <row r="2029">
          <cell r="B2029" t="str">
            <v>Malta</v>
          </cell>
        </row>
        <row r="2030">
          <cell r="B2030" t="str">
            <v>Malta</v>
          </cell>
        </row>
        <row r="2031">
          <cell r="B2031" t="str">
            <v>Malta</v>
          </cell>
        </row>
        <row r="2032">
          <cell r="B2032" t="str">
            <v>Malta</v>
          </cell>
        </row>
        <row r="2033">
          <cell r="B2033" t="str">
            <v>Malta</v>
          </cell>
        </row>
        <row r="2034">
          <cell r="B2034" t="str">
            <v>Malta</v>
          </cell>
        </row>
        <row r="2035">
          <cell r="B2035" t="str">
            <v>Malta</v>
          </cell>
        </row>
        <row r="2036">
          <cell r="B2036" t="str">
            <v>Malta</v>
          </cell>
        </row>
        <row r="2037">
          <cell r="B2037" t="str">
            <v>Malta</v>
          </cell>
        </row>
        <row r="2038">
          <cell r="B2038" t="str">
            <v>Malta</v>
          </cell>
        </row>
        <row r="2039">
          <cell r="B2039" t="str">
            <v>Malta</v>
          </cell>
        </row>
        <row r="2040">
          <cell r="B2040" t="str">
            <v>Malta</v>
          </cell>
        </row>
        <row r="2041">
          <cell r="B2041" t="str">
            <v>Malta</v>
          </cell>
        </row>
        <row r="2042">
          <cell r="B2042" t="str">
            <v>Malta</v>
          </cell>
        </row>
        <row r="2043">
          <cell r="B2043" t="str">
            <v>Malta</v>
          </cell>
        </row>
        <row r="2044">
          <cell r="B2044" t="str">
            <v>Marshall Islands</v>
          </cell>
        </row>
        <row r="2045">
          <cell r="B2045" t="str">
            <v>Marshall Islands</v>
          </cell>
        </row>
        <row r="2046">
          <cell r="B2046" t="str">
            <v>Marshall Islands</v>
          </cell>
        </row>
        <row r="2047">
          <cell r="B2047" t="str">
            <v>Marshall Islands</v>
          </cell>
        </row>
        <row r="2048">
          <cell r="B2048" t="str">
            <v>Marshall Islands</v>
          </cell>
        </row>
        <row r="2049">
          <cell r="B2049" t="str">
            <v>Marshall Islands</v>
          </cell>
        </row>
        <row r="2050">
          <cell r="B2050" t="str">
            <v>Marshall Islands</v>
          </cell>
        </row>
        <row r="2051">
          <cell r="B2051" t="str">
            <v>Marshall Islands</v>
          </cell>
        </row>
        <row r="2052">
          <cell r="B2052" t="str">
            <v>Marshall Islands</v>
          </cell>
        </row>
        <row r="2053">
          <cell r="B2053" t="str">
            <v>Marshall Islands</v>
          </cell>
        </row>
        <row r="2054">
          <cell r="B2054" t="str">
            <v>Marshall Islands</v>
          </cell>
        </row>
        <row r="2055">
          <cell r="B2055" t="str">
            <v>Marshall Islands</v>
          </cell>
        </row>
        <row r="2056">
          <cell r="B2056" t="str">
            <v>Marshall Islands</v>
          </cell>
        </row>
        <row r="2057">
          <cell r="B2057" t="str">
            <v>Marshall Islands</v>
          </cell>
        </row>
        <row r="2058">
          <cell r="B2058" t="str">
            <v>Marshall Islands</v>
          </cell>
        </row>
        <row r="2059">
          <cell r="B2059" t="str">
            <v>Marshall Islands</v>
          </cell>
        </row>
        <row r="2060">
          <cell r="B2060" t="str">
            <v>Marshall Islands</v>
          </cell>
        </row>
        <row r="2061">
          <cell r="B2061" t="str">
            <v>Mauritania</v>
          </cell>
        </row>
        <row r="2062">
          <cell r="B2062" t="str">
            <v>Mauritania</v>
          </cell>
        </row>
        <row r="2063">
          <cell r="B2063" t="str">
            <v>Mauritania</v>
          </cell>
        </row>
        <row r="2064">
          <cell r="B2064" t="str">
            <v>Mauritania</v>
          </cell>
        </row>
        <row r="2065">
          <cell r="B2065" t="str">
            <v>Mauritania</v>
          </cell>
        </row>
        <row r="2066">
          <cell r="B2066" t="str">
            <v>Mauritania</v>
          </cell>
        </row>
        <row r="2067">
          <cell r="B2067" t="str">
            <v>Mauritania</v>
          </cell>
        </row>
        <row r="2068">
          <cell r="B2068" t="str">
            <v>Mauritania</v>
          </cell>
        </row>
        <row r="2069">
          <cell r="B2069" t="str">
            <v>Mauritania</v>
          </cell>
        </row>
        <row r="2070">
          <cell r="B2070" t="str">
            <v>Mauritania</v>
          </cell>
        </row>
        <row r="2071">
          <cell r="B2071" t="str">
            <v>Mauritania</v>
          </cell>
        </row>
        <row r="2072">
          <cell r="B2072" t="str">
            <v>Mauritania</v>
          </cell>
        </row>
        <row r="2073">
          <cell r="B2073" t="str">
            <v>Mauritania</v>
          </cell>
        </row>
        <row r="2074">
          <cell r="B2074" t="str">
            <v>Mauritania</v>
          </cell>
        </row>
        <row r="2075">
          <cell r="B2075" t="str">
            <v>Mauritania</v>
          </cell>
        </row>
        <row r="2076">
          <cell r="B2076" t="str">
            <v>Mauritania</v>
          </cell>
        </row>
        <row r="2077">
          <cell r="B2077" t="str">
            <v>Mauritania</v>
          </cell>
        </row>
        <row r="2078">
          <cell r="B2078" t="str">
            <v>Mauritius</v>
          </cell>
        </row>
        <row r="2079">
          <cell r="B2079" t="str">
            <v>Mauritius</v>
          </cell>
        </row>
        <row r="2080">
          <cell r="B2080" t="str">
            <v>Mauritius</v>
          </cell>
        </row>
        <row r="2081">
          <cell r="B2081" t="str">
            <v>Mauritius</v>
          </cell>
        </row>
        <row r="2082">
          <cell r="B2082" t="str">
            <v>Mauritius</v>
          </cell>
        </row>
        <row r="2083">
          <cell r="B2083" t="str">
            <v>Mauritius</v>
          </cell>
        </row>
        <row r="2084">
          <cell r="B2084" t="str">
            <v>Mauritius</v>
          </cell>
        </row>
        <row r="2085">
          <cell r="B2085" t="str">
            <v>Mauritius</v>
          </cell>
        </row>
        <row r="2086">
          <cell r="B2086" t="str">
            <v>Mauritius</v>
          </cell>
        </row>
        <row r="2087">
          <cell r="B2087" t="str">
            <v>Mauritius</v>
          </cell>
        </row>
        <row r="2088">
          <cell r="B2088" t="str">
            <v>Mauritius</v>
          </cell>
        </row>
        <row r="2089">
          <cell r="B2089" t="str">
            <v>Mauritius</v>
          </cell>
        </row>
        <row r="2090">
          <cell r="B2090" t="str">
            <v>Mauritius</v>
          </cell>
        </row>
        <row r="2091">
          <cell r="B2091" t="str">
            <v>Mauritius</v>
          </cell>
        </row>
        <row r="2092">
          <cell r="B2092" t="str">
            <v>Mauritius</v>
          </cell>
        </row>
        <row r="2093">
          <cell r="B2093" t="str">
            <v>Mauritius</v>
          </cell>
        </row>
        <row r="2094">
          <cell r="B2094" t="str">
            <v>Mauritius</v>
          </cell>
        </row>
        <row r="2095">
          <cell r="B2095" t="str">
            <v>Mexico</v>
          </cell>
        </row>
        <row r="2096">
          <cell r="B2096" t="str">
            <v>Mexico</v>
          </cell>
        </row>
        <row r="2097">
          <cell r="B2097" t="str">
            <v>Mexico</v>
          </cell>
        </row>
        <row r="2098">
          <cell r="B2098" t="str">
            <v>Mexico</v>
          </cell>
        </row>
        <row r="2099">
          <cell r="B2099" t="str">
            <v>Mexico</v>
          </cell>
        </row>
        <row r="2100">
          <cell r="B2100" t="str">
            <v>Mexico</v>
          </cell>
        </row>
        <row r="2101">
          <cell r="B2101" t="str">
            <v>Mexico</v>
          </cell>
        </row>
        <row r="2102">
          <cell r="B2102" t="str">
            <v>Mexico</v>
          </cell>
        </row>
        <row r="2103">
          <cell r="B2103" t="str">
            <v>Mexico</v>
          </cell>
        </row>
        <row r="2104">
          <cell r="B2104" t="str">
            <v>Mexico</v>
          </cell>
        </row>
        <row r="2105">
          <cell r="B2105" t="str">
            <v>Mexico</v>
          </cell>
        </row>
        <row r="2106">
          <cell r="B2106" t="str">
            <v>Mexico</v>
          </cell>
        </row>
        <row r="2107">
          <cell r="B2107" t="str">
            <v>Mexico</v>
          </cell>
        </row>
        <row r="2108">
          <cell r="B2108" t="str">
            <v>Mexico</v>
          </cell>
        </row>
        <row r="2109">
          <cell r="B2109" t="str">
            <v>Mexico</v>
          </cell>
        </row>
        <row r="2110">
          <cell r="B2110" t="str">
            <v>Mexico</v>
          </cell>
        </row>
        <row r="2111">
          <cell r="B2111" t="str">
            <v>Mexico</v>
          </cell>
        </row>
        <row r="2112">
          <cell r="B2112" t="str">
            <v>Micronesia (FS of)</v>
          </cell>
        </row>
        <row r="2113">
          <cell r="B2113" t="str">
            <v>Micronesia (FS of)</v>
          </cell>
        </row>
        <row r="2114">
          <cell r="B2114" t="str">
            <v>Micronesia (FS of)</v>
          </cell>
        </row>
        <row r="2115">
          <cell r="B2115" t="str">
            <v>Micronesia (FS of)</v>
          </cell>
        </row>
        <row r="2116">
          <cell r="B2116" t="str">
            <v>Micronesia (FS of)</v>
          </cell>
        </row>
        <row r="2117">
          <cell r="B2117" t="str">
            <v>Micronesia (FS of)</v>
          </cell>
        </row>
        <row r="2118">
          <cell r="B2118" t="str">
            <v>Micronesia (FS of)</v>
          </cell>
        </row>
        <row r="2119">
          <cell r="B2119" t="str">
            <v>Micronesia (FS of)</v>
          </cell>
        </row>
        <row r="2120">
          <cell r="B2120" t="str">
            <v>Micronesia (FS of)</v>
          </cell>
        </row>
        <row r="2121">
          <cell r="B2121" t="str">
            <v>Micronesia (FS of)</v>
          </cell>
        </row>
        <row r="2122">
          <cell r="B2122" t="str">
            <v>Micronesia (FS of)</v>
          </cell>
        </row>
        <row r="2123">
          <cell r="B2123" t="str">
            <v>Micronesia (FS of)</v>
          </cell>
        </row>
        <row r="2124">
          <cell r="B2124" t="str">
            <v>Micronesia (FS of)</v>
          </cell>
        </row>
        <row r="2125">
          <cell r="B2125" t="str">
            <v>Micronesia (FS of)</v>
          </cell>
        </row>
        <row r="2126">
          <cell r="B2126" t="str">
            <v>Micronesia (FS of)</v>
          </cell>
        </row>
        <row r="2127">
          <cell r="B2127" t="str">
            <v>Micronesia (FS of)</v>
          </cell>
        </row>
        <row r="2128">
          <cell r="B2128" t="str">
            <v>Micronesia (FS of)</v>
          </cell>
        </row>
        <row r="2129">
          <cell r="B2129" t="str">
            <v>Monaco</v>
          </cell>
        </row>
        <row r="2130">
          <cell r="B2130" t="str">
            <v>Monaco</v>
          </cell>
        </row>
        <row r="2131">
          <cell r="B2131" t="str">
            <v>Monaco</v>
          </cell>
        </row>
        <row r="2132">
          <cell r="B2132" t="str">
            <v>Monaco</v>
          </cell>
        </row>
        <row r="2133">
          <cell r="B2133" t="str">
            <v>Monaco</v>
          </cell>
        </row>
        <row r="2134">
          <cell r="B2134" t="str">
            <v>Monaco</v>
          </cell>
        </row>
        <row r="2135">
          <cell r="B2135" t="str">
            <v>Monaco</v>
          </cell>
        </row>
        <row r="2136">
          <cell r="B2136" t="str">
            <v>Monaco</v>
          </cell>
        </row>
        <row r="2137">
          <cell r="B2137" t="str">
            <v>Monaco</v>
          </cell>
        </row>
        <row r="2138">
          <cell r="B2138" t="str">
            <v>Monaco</v>
          </cell>
        </row>
        <row r="2139">
          <cell r="B2139" t="str">
            <v>Monaco</v>
          </cell>
        </row>
        <row r="2140">
          <cell r="B2140" t="str">
            <v>Monaco</v>
          </cell>
        </row>
        <row r="2141">
          <cell r="B2141" t="str">
            <v>Monaco</v>
          </cell>
        </row>
        <row r="2142">
          <cell r="B2142" t="str">
            <v>Monaco</v>
          </cell>
        </row>
        <row r="2143">
          <cell r="B2143" t="str">
            <v>Monaco</v>
          </cell>
        </row>
        <row r="2144">
          <cell r="B2144" t="str">
            <v>Monaco</v>
          </cell>
        </row>
        <row r="2145">
          <cell r="B2145" t="str">
            <v>Mongolia</v>
          </cell>
        </row>
        <row r="2146">
          <cell r="B2146" t="str">
            <v>Mongolia</v>
          </cell>
        </row>
        <row r="2147">
          <cell r="B2147" t="str">
            <v>Mongolia</v>
          </cell>
        </row>
        <row r="2148">
          <cell r="B2148" t="str">
            <v>Mongolia</v>
          </cell>
        </row>
        <row r="2149">
          <cell r="B2149" t="str">
            <v>Mongolia</v>
          </cell>
        </row>
        <row r="2150">
          <cell r="B2150" t="str">
            <v>Mongolia</v>
          </cell>
        </row>
        <row r="2151">
          <cell r="B2151" t="str">
            <v>Mongolia</v>
          </cell>
        </row>
        <row r="2152">
          <cell r="B2152" t="str">
            <v>Mongolia</v>
          </cell>
        </row>
        <row r="2153">
          <cell r="B2153" t="str">
            <v>Mongolia</v>
          </cell>
        </row>
        <row r="2154">
          <cell r="B2154" t="str">
            <v>Mongolia</v>
          </cell>
        </row>
        <row r="2155">
          <cell r="B2155" t="str">
            <v>Mongolia</v>
          </cell>
        </row>
        <row r="2156">
          <cell r="B2156" t="str">
            <v>Mongolia</v>
          </cell>
        </row>
        <row r="2157">
          <cell r="B2157" t="str">
            <v>Mongolia</v>
          </cell>
        </row>
        <row r="2158">
          <cell r="B2158" t="str">
            <v>Mongolia</v>
          </cell>
        </row>
        <row r="2159">
          <cell r="B2159" t="str">
            <v>Mongolia</v>
          </cell>
        </row>
        <row r="2160">
          <cell r="B2160" t="str">
            <v>Mongolia</v>
          </cell>
        </row>
        <row r="2161">
          <cell r="B2161" t="str">
            <v>Mongolia</v>
          </cell>
        </row>
        <row r="2162">
          <cell r="B2162" t="str">
            <v>Montenegro</v>
          </cell>
        </row>
        <row r="2163">
          <cell r="B2163" t="str">
            <v>Montenegro</v>
          </cell>
        </row>
        <row r="2164">
          <cell r="B2164" t="str">
            <v>Montenegro</v>
          </cell>
        </row>
        <row r="2165">
          <cell r="B2165" t="str">
            <v>Montenegro</v>
          </cell>
        </row>
        <row r="2166">
          <cell r="B2166" t="str">
            <v>Montenegro</v>
          </cell>
        </row>
        <row r="2167">
          <cell r="B2167" t="str">
            <v>Montenegro</v>
          </cell>
        </row>
        <row r="2168">
          <cell r="B2168" t="str">
            <v>Montenegro</v>
          </cell>
        </row>
        <row r="2169">
          <cell r="B2169" t="str">
            <v>Montenegro</v>
          </cell>
        </row>
        <row r="2170">
          <cell r="B2170" t="str">
            <v>Montenegro</v>
          </cell>
        </row>
        <row r="2171">
          <cell r="B2171" t="str">
            <v>Montenegro</v>
          </cell>
        </row>
        <row r="2172">
          <cell r="B2172" t="str">
            <v>Montenegro</v>
          </cell>
        </row>
        <row r="2173">
          <cell r="B2173" t="str">
            <v>Montenegro</v>
          </cell>
        </row>
        <row r="2174">
          <cell r="B2174" t="str">
            <v>Montenegro</v>
          </cell>
        </row>
        <row r="2175">
          <cell r="B2175" t="str">
            <v>Montenegro</v>
          </cell>
        </row>
        <row r="2176">
          <cell r="B2176" t="str">
            <v>Montenegro</v>
          </cell>
        </row>
        <row r="2177">
          <cell r="B2177" t="str">
            <v>Montenegro</v>
          </cell>
        </row>
        <row r="2178">
          <cell r="B2178" t="str">
            <v>Montenegro</v>
          </cell>
        </row>
        <row r="2179">
          <cell r="B2179" t="str">
            <v>Montserrat</v>
          </cell>
        </row>
        <row r="2180">
          <cell r="B2180" t="str">
            <v>Montserrat</v>
          </cell>
        </row>
        <row r="2181">
          <cell r="B2181" t="str">
            <v>Montserrat</v>
          </cell>
        </row>
        <row r="2182">
          <cell r="B2182" t="str">
            <v>Montserrat</v>
          </cell>
        </row>
        <row r="2183">
          <cell r="B2183" t="str">
            <v>Montserrat</v>
          </cell>
        </row>
        <row r="2184">
          <cell r="B2184" t="str">
            <v>Montserrat</v>
          </cell>
        </row>
        <row r="2185">
          <cell r="B2185" t="str">
            <v>Montserrat</v>
          </cell>
        </row>
        <row r="2186">
          <cell r="B2186" t="str">
            <v>Montserrat</v>
          </cell>
        </row>
        <row r="2187">
          <cell r="B2187" t="str">
            <v>Montserrat</v>
          </cell>
        </row>
        <row r="2188">
          <cell r="B2188" t="str">
            <v>Montserrat</v>
          </cell>
        </row>
        <row r="2189">
          <cell r="B2189" t="str">
            <v>Montserrat</v>
          </cell>
        </row>
        <row r="2190">
          <cell r="B2190" t="str">
            <v>Montserrat</v>
          </cell>
        </row>
        <row r="2191">
          <cell r="B2191" t="str">
            <v>Montserrat</v>
          </cell>
        </row>
        <row r="2192">
          <cell r="B2192" t="str">
            <v>Montserrat</v>
          </cell>
        </row>
        <row r="2193">
          <cell r="B2193" t="str">
            <v>Montserrat</v>
          </cell>
        </row>
        <row r="2194">
          <cell r="B2194" t="str">
            <v>Montserrat</v>
          </cell>
        </row>
        <row r="2195">
          <cell r="B2195" t="str">
            <v>Montserrat</v>
          </cell>
        </row>
        <row r="2196">
          <cell r="B2196" t="str">
            <v>Morocco</v>
          </cell>
        </row>
        <row r="2197">
          <cell r="B2197" t="str">
            <v>Morocco</v>
          </cell>
        </row>
        <row r="2198">
          <cell r="B2198" t="str">
            <v>Morocco</v>
          </cell>
        </row>
        <row r="2199">
          <cell r="B2199" t="str">
            <v>Morocco</v>
          </cell>
        </row>
        <row r="2200">
          <cell r="B2200" t="str">
            <v>Morocco</v>
          </cell>
        </row>
        <row r="2201">
          <cell r="B2201" t="str">
            <v>Morocco</v>
          </cell>
        </row>
        <row r="2202">
          <cell r="B2202" t="str">
            <v>Morocco</v>
          </cell>
        </row>
        <row r="2203">
          <cell r="B2203" t="str">
            <v>Morocco</v>
          </cell>
        </row>
        <row r="2204">
          <cell r="B2204" t="str">
            <v>Morocco</v>
          </cell>
        </row>
        <row r="2205">
          <cell r="B2205" t="str">
            <v>Morocco</v>
          </cell>
        </row>
        <row r="2206">
          <cell r="B2206" t="str">
            <v>Morocco</v>
          </cell>
        </row>
        <row r="2207">
          <cell r="B2207" t="str">
            <v>Morocco</v>
          </cell>
        </row>
        <row r="2208">
          <cell r="B2208" t="str">
            <v>Morocco</v>
          </cell>
        </row>
        <row r="2209">
          <cell r="B2209" t="str">
            <v>Morocco</v>
          </cell>
        </row>
        <row r="2210">
          <cell r="B2210" t="str">
            <v>Morocco</v>
          </cell>
        </row>
        <row r="2211">
          <cell r="B2211" t="str">
            <v>Morocco</v>
          </cell>
        </row>
        <row r="2212">
          <cell r="B2212" t="str">
            <v>Morocco</v>
          </cell>
        </row>
        <row r="2213">
          <cell r="B2213" t="str">
            <v>Mozambique</v>
          </cell>
        </row>
        <row r="2214">
          <cell r="B2214" t="str">
            <v>Mozambique</v>
          </cell>
        </row>
        <row r="2215">
          <cell r="B2215" t="str">
            <v>Mozambique</v>
          </cell>
        </row>
        <row r="2216">
          <cell r="B2216" t="str">
            <v>Mozambique</v>
          </cell>
        </row>
        <row r="2217">
          <cell r="B2217" t="str">
            <v>Mozambique</v>
          </cell>
        </row>
        <row r="2218">
          <cell r="B2218" t="str">
            <v>Mozambique</v>
          </cell>
        </row>
        <row r="2219">
          <cell r="B2219" t="str">
            <v>Mozambique</v>
          </cell>
        </row>
        <row r="2220">
          <cell r="B2220" t="str">
            <v>Mozambique</v>
          </cell>
        </row>
        <row r="2221">
          <cell r="B2221" t="str">
            <v>Mozambique</v>
          </cell>
        </row>
        <row r="2222">
          <cell r="B2222" t="str">
            <v>Mozambique</v>
          </cell>
        </row>
        <row r="2223">
          <cell r="B2223" t="str">
            <v>Mozambique</v>
          </cell>
        </row>
        <row r="2224">
          <cell r="B2224" t="str">
            <v>Mozambique</v>
          </cell>
        </row>
        <row r="2225">
          <cell r="B2225" t="str">
            <v>Mozambique</v>
          </cell>
        </row>
        <row r="2226">
          <cell r="B2226" t="str">
            <v>Mozambique</v>
          </cell>
        </row>
        <row r="2227">
          <cell r="B2227" t="str">
            <v>Mozambique</v>
          </cell>
        </row>
        <row r="2228">
          <cell r="B2228" t="str">
            <v>Mozambique</v>
          </cell>
        </row>
        <row r="2229">
          <cell r="B2229" t="str">
            <v>Mozambique</v>
          </cell>
        </row>
        <row r="2230">
          <cell r="B2230" t="str">
            <v>Myanmar</v>
          </cell>
        </row>
        <row r="2231">
          <cell r="B2231" t="str">
            <v>Myanmar</v>
          </cell>
        </row>
        <row r="2232">
          <cell r="B2232" t="str">
            <v>Myanmar</v>
          </cell>
        </row>
        <row r="2233">
          <cell r="B2233" t="str">
            <v>Myanmar</v>
          </cell>
        </row>
        <row r="2234">
          <cell r="B2234" t="str">
            <v>Myanmar</v>
          </cell>
        </row>
        <row r="2235">
          <cell r="B2235" t="str">
            <v>Myanmar</v>
          </cell>
        </row>
        <row r="2236">
          <cell r="B2236" t="str">
            <v>Myanmar</v>
          </cell>
        </row>
        <row r="2237">
          <cell r="B2237" t="str">
            <v>Myanmar</v>
          </cell>
        </row>
        <row r="2238">
          <cell r="B2238" t="str">
            <v>Myanmar</v>
          </cell>
        </row>
        <row r="2239">
          <cell r="B2239" t="str">
            <v>Myanmar</v>
          </cell>
        </row>
        <row r="2240">
          <cell r="B2240" t="str">
            <v>Myanmar</v>
          </cell>
        </row>
        <row r="2241">
          <cell r="B2241" t="str">
            <v>Myanmar</v>
          </cell>
        </row>
        <row r="2242">
          <cell r="B2242" t="str">
            <v>Myanmar</v>
          </cell>
        </row>
        <row r="2243">
          <cell r="B2243" t="str">
            <v>Myanmar</v>
          </cell>
        </row>
        <row r="2244">
          <cell r="B2244" t="str">
            <v>Myanmar</v>
          </cell>
        </row>
        <row r="2245">
          <cell r="B2245" t="str">
            <v>Myanmar</v>
          </cell>
        </row>
        <row r="2246">
          <cell r="B2246" t="str">
            <v>Myanmar</v>
          </cell>
        </row>
        <row r="2247">
          <cell r="B2247" t="str">
            <v>Namibia</v>
          </cell>
        </row>
        <row r="2248">
          <cell r="B2248" t="str">
            <v>Namibia</v>
          </cell>
        </row>
        <row r="2249">
          <cell r="B2249" t="str">
            <v>Namibia</v>
          </cell>
        </row>
        <row r="2250">
          <cell r="B2250" t="str">
            <v>Namibia</v>
          </cell>
        </row>
        <row r="2251">
          <cell r="B2251" t="str">
            <v>Namibia</v>
          </cell>
        </row>
        <row r="2252">
          <cell r="B2252" t="str">
            <v>Namibia</v>
          </cell>
        </row>
        <row r="2253">
          <cell r="B2253" t="str">
            <v>Namibia</v>
          </cell>
        </row>
        <row r="2254">
          <cell r="B2254" t="str">
            <v>Namibia</v>
          </cell>
        </row>
        <row r="2255">
          <cell r="B2255" t="str">
            <v>Namibia</v>
          </cell>
        </row>
        <row r="2256">
          <cell r="B2256" t="str">
            <v>Namibia</v>
          </cell>
        </row>
        <row r="2257">
          <cell r="B2257" t="str">
            <v>Namibia</v>
          </cell>
        </row>
        <row r="2258">
          <cell r="B2258" t="str">
            <v>Namibia</v>
          </cell>
        </row>
        <row r="2259">
          <cell r="B2259" t="str">
            <v>Namibia</v>
          </cell>
        </row>
        <row r="2260">
          <cell r="B2260" t="str">
            <v>Namibia</v>
          </cell>
        </row>
        <row r="2261">
          <cell r="B2261" t="str">
            <v>Namibia</v>
          </cell>
        </row>
        <row r="2262">
          <cell r="B2262" t="str">
            <v>Namibia</v>
          </cell>
        </row>
        <row r="2263">
          <cell r="B2263" t="str">
            <v>Namibia</v>
          </cell>
        </row>
        <row r="2264">
          <cell r="B2264" t="str">
            <v>Nauru</v>
          </cell>
        </row>
        <row r="2265">
          <cell r="B2265" t="str">
            <v>Nauru</v>
          </cell>
        </row>
        <row r="2266">
          <cell r="B2266" t="str">
            <v>Nauru</v>
          </cell>
        </row>
        <row r="2267">
          <cell r="B2267" t="str">
            <v>Nauru</v>
          </cell>
        </row>
        <row r="2268">
          <cell r="B2268" t="str">
            <v>Nauru</v>
          </cell>
        </row>
        <row r="2269">
          <cell r="B2269" t="str">
            <v>Nauru</v>
          </cell>
        </row>
        <row r="2270">
          <cell r="B2270" t="str">
            <v>Nauru</v>
          </cell>
        </row>
        <row r="2271">
          <cell r="B2271" t="str">
            <v>Nauru</v>
          </cell>
        </row>
        <row r="2272">
          <cell r="B2272" t="str">
            <v>Nauru</v>
          </cell>
        </row>
        <row r="2273">
          <cell r="B2273" t="str">
            <v>Nauru</v>
          </cell>
        </row>
        <row r="2274">
          <cell r="B2274" t="str">
            <v>Nauru</v>
          </cell>
        </row>
        <row r="2275">
          <cell r="B2275" t="str">
            <v>Nauru</v>
          </cell>
        </row>
        <row r="2276">
          <cell r="B2276" t="str">
            <v>Nauru</v>
          </cell>
        </row>
        <row r="2277">
          <cell r="B2277" t="str">
            <v>Nauru</v>
          </cell>
        </row>
        <row r="2278">
          <cell r="B2278" t="str">
            <v>Nauru</v>
          </cell>
        </row>
        <row r="2279">
          <cell r="B2279" t="str">
            <v>Nauru</v>
          </cell>
        </row>
        <row r="2280">
          <cell r="B2280" t="str">
            <v>Nauru</v>
          </cell>
        </row>
        <row r="2281">
          <cell r="B2281" t="str">
            <v>Nepal</v>
          </cell>
        </row>
        <row r="2282">
          <cell r="B2282" t="str">
            <v>Nepal</v>
          </cell>
        </row>
        <row r="2283">
          <cell r="B2283" t="str">
            <v>Nepal</v>
          </cell>
        </row>
        <row r="2284">
          <cell r="B2284" t="str">
            <v>Nepal</v>
          </cell>
        </row>
        <row r="2285">
          <cell r="B2285" t="str">
            <v>Nepal</v>
          </cell>
        </row>
        <row r="2286">
          <cell r="B2286" t="str">
            <v>Nepal</v>
          </cell>
        </row>
        <row r="2287">
          <cell r="B2287" t="str">
            <v>Nepal</v>
          </cell>
        </row>
        <row r="2288">
          <cell r="B2288" t="str">
            <v>Nepal</v>
          </cell>
        </row>
        <row r="2289">
          <cell r="B2289" t="str">
            <v>Nepal</v>
          </cell>
        </row>
        <row r="2290">
          <cell r="B2290" t="str">
            <v>Nepal</v>
          </cell>
        </row>
        <row r="2291">
          <cell r="B2291" t="str">
            <v>Nepal</v>
          </cell>
        </row>
        <row r="2292">
          <cell r="B2292" t="str">
            <v>Nepal</v>
          </cell>
        </row>
        <row r="2293">
          <cell r="B2293" t="str">
            <v>Nepal</v>
          </cell>
        </row>
        <row r="2294">
          <cell r="B2294" t="str">
            <v>Nepal</v>
          </cell>
        </row>
        <row r="2295">
          <cell r="B2295" t="str">
            <v>Nepal</v>
          </cell>
        </row>
        <row r="2296">
          <cell r="B2296" t="str">
            <v>Nepal</v>
          </cell>
        </row>
        <row r="2297">
          <cell r="B2297" t="str">
            <v>Nepal</v>
          </cell>
        </row>
        <row r="2298">
          <cell r="B2298" t="str">
            <v>Netherlands</v>
          </cell>
        </row>
        <row r="2299">
          <cell r="B2299" t="str">
            <v>Netherlands</v>
          </cell>
        </row>
        <row r="2300">
          <cell r="B2300" t="str">
            <v>Netherlands</v>
          </cell>
        </row>
        <row r="2301">
          <cell r="B2301" t="str">
            <v>Netherlands</v>
          </cell>
        </row>
        <row r="2302">
          <cell r="B2302" t="str">
            <v>Netherlands</v>
          </cell>
        </row>
        <row r="2303">
          <cell r="B2303" t="str">
            <v>Netherlands</v>
          </cell>
        </row>
        <row r="2304">
          <cell r="B2304" t="str">
            <v>Netherlands</v>
          </cell>
        </row>
        <row r="2305">
          <cell r="B2305" t="str">
            <v>Netherlands</v>
          </cell>
        </row>
        <row r="2306">
          <cell r="B2306" t="str">
            <v>Netherlands</v>
          </cell>
        </row>
        <row r="2307">
          <cell r="B2307" t="str">
            <v>Netherlands</v>
          </cell>
        </row>
        <row r="2308">
          <cell r="B2308" t="str">
            <v>Netherlands</v>
          </cell>
        </row>
        <row r="2309">
          <cell r="B2309" t="str">
            <v>Netherlands</v>
          </cell>
        </row>
        <row r="2310">
          <cell r="B2310" t="str">
            <v>Netherlands</v>
          </cell>
        </row>
        <row r="2311">
          <cell r="B2311" t="str">
            <v>Netherlands</v>
          </cell>
        </row>
        <row r="2312">
          <cell r="B2312" t="str">
            <v>Netherlands</v>
          </cell>
        </row>
        <row r="2313">
          <cell r="B2313" t="str">
            <v>Netherlands</v>
          </cell>
        </row>
        <row r="2314">
          <cell r="B2314" t="str">
            <v>Netherlands</v>
          </cell>
        </row>
        <row r="2315">
          <cell r="B2315" t="str">
            <v>New Caledonia</v>
          </cell>
        </row>
        <row r="2316">
          <cell r="B2316" t="str">
            <v>New Caledonia</v>
          </cell>
        </row>
        <row r="2317">
          <cell r="B2317" t="str">
            <v>New Caledonia</v>
          </cell>
        </row>
        <row r="2318">
          <cell r="B2318" t="str">
            <v>New Caledonia</v>
          </cell>
        </row>
        <row r="2319">
          <cell r="B2319" t="str">
            <v>New Caledonia</v>
          </cell>
        </row>
        <row r="2320">
          <cell r="B2320" t="str">
            <v>New Caledonia</v>
          </cell>
        </row>
        <row r="2321">
          <cell r="B2321" t="str">
            <v>New Caledonia</v>
          </cell>
        </row>
        <row r="2322">
          <cell r="B2322" t="str">
            <v>New Caledonia</v>
          </cell>
        </row>
        <row r="2323">
          <cell r="B2323" t="str">
            <v>New Caledonia</v>
          </cell>
        </row>
        <row r="2324">
          <cell r="B2324" t="str">
            <v>New Caledonia</v>
          </cell>
        </row>
        <row r="2325">
          <cell r="B2325" t="str">
            <v>New Caledonia</v>
          </cell>
        </row>
        <row r="2326">
          <cell r="B2326" t="str">
            <v>New Caledonia</v>
          </cell>
        </row>
        <row r="2327">
          <cell r="B2327" t="str">
            <v>New Caledonia</v>
          </cell>
        </row>
        <row r="2328">
          <cell r="B2328" t="str">
            <v>New Caledonia</v>
          </cell>
        </row>
        <row r="2329">
          <cell r="B2329" t="str">
            <v>New Caledonia</v>
          </cell>
        </row>
        <row r="2330">
          <cell r="B2330" t="str">
            <v>New Caledonia</v>
          </cell>
        </row>
        <row r="2331">
          <cell r="B2331" t="str">
            <v>New Caledonia</v>
          </cell>
        </row>
        <row r="2332">
          <cell r="B2332" t="str">
            <v>New Zealand</v>
          </cell>
        </row>
        <row r="2333">
          <cell r="B2333" t="str">
            <v>New Zealand</v>
          </cell>
        </row>
        <row r="2334">
          <cell r="B2334" t="str">
            <v>New Zealand</v>
          </cell>
        </row>
        <row r="2335">
          <cell r="B2335" t="str">
            <v>New Zealand</v>
          </cell>
        </row>
        <row r="2336">
          <cell r="B2336" t="str">
            <v>New Zealand</v>
          </cell>
        </row>
        <row r="2337">
          <cell r="B2337" t="str">
            <v>New Zealand</v>
          </cell>
        </row>
        <row r="2338">
          <cell r="B2338" t="str">
            <v>New Zealand</v>
          </cell>
        </row>
        <row r="2339">
          <cell r="B2339" t="str">
            <v>New Zealand</v>
          </cell>
        </row>
        <row r="2340">
          <cell r="B2340" t="str">
            <v>New Zealand</v>
          </cell>
        </row>
        <row r="2341">
          <cell r="B2341" t="str">
            <v>New Zealand</v>
          </cell>
        </row>
        <row r="2342">
          <cell r="B2342" t="str">
            <v>New Zealand</v>
          </cell>
        </row>
        <row r="2343">
          <cell r="B2343" t="str">
            <v>New Zealand</v>
          </cell>
        </row>
        <row r="2344">
          <cell r="B2344" t="str">
            <v>New Zealand</v>
          </cell>
        </row>
        <row r="2345">
          <cell r="B2345" t="str">
            <v>New Zealand</v>
          </cell>
        </row>
        <row r="2346">
          <cell r="B2346" t="str">
            <v>New Zealand</v>
          </cell>
        </row>
        <row r="2347">
          <cell r="B2347" t="str">
            <v>New Zealand</v>
          </cell>
        </row>
        <row r="2348">
          <cell r="B2348" t="str">
            <v>New Zealand</v>
          </cell>
        </row>
        <row r="2349">
          <cell r="B2349" t="str">
            <v>Nicaragua</v>
          </cell>
        </row>
        <row r="2350">
          <cell r="B2350" t="str">
            <v>Nicaragua</v>
          </cell>
        </row>
        <row r="2351">
          <cell r="B2351" t="str">
            <v>Nicaragua</v>
          </cell>
        </row>
        <row r="2352">
          <cell r="B2352" t="str">
            <v>Nicaragua</v>
          </cell>
        </row>
        <row r="2353">
          <cell r="B2353" t="str">
            <v>Nicaragua</v>
          </cell>
        </row>
        <row r="2354">
          <cell r="B2354" t="str">
            <v>Nicaragua</v>
          </cell>
        </row>
        <row r="2355">
          <cell r="B2355" t="str">
            <v>Nicaragua</v>
          </cell>
        </row>
        <row r="2356">
          <cell r="B2356" t="str">
            <v>Nicaragua</v>
          </cell>
        </row>
        <row r="2357">
          <cell r="B2357" t="str">
            <v>Nicaragua</v>
          </cell>
        </row>
        <row r="2358">
          <cell r="B2358" t="str">
            <v>Nicaragua</v>
          </cell>
        </row>
        <row r="2359">
          <cell r="B2359" t="str">
            <v>Nicaragua</v>
          </cell>
        </row>
        <row r="2360">
          <cell r="B2360" t="str">
            <v>Nicaragua</v>
          </cell>
        </row>
        <row r="2361">
          <cell r="B2361" t="str">
            <v>Nicaragua</v>
          </cell>
        </row>
        <row r="2362">
          <cell r="B2362" t="str">
            <v>Nicaragua</v>
          </cell>
        </row>
        <row r="2363">
          <cell r="B2363" t="str">
            <v>Nicaragua</v>
          </cell>
        </row>
        <row r="2364">
          <cell r="B2364" t="str">
            <v>Nicaragua</v>
          </cell>
        </row>
        <row r="2365">
          <cell r="B2365" t="str">
            <v>Nicaragua</v>
          </cell>
        </row>
        <row r="2366">
          <cell r="B2366" t="str">
            <v>Niger</v>
          </cell>
        </row>
        <row r="2367">
          <cell r="B2367" t="str">
            <v>Niger</v>
          </cell>
        </row>
        <row r="2368">
          <cell r="B2368" t="str">
            <v>Niger</v>
          </cell>
        </row>
        <row r="2369">
          <cell r="B2369" t="str">
            <v>Niger</v>
          </cell>
        </row>
        <row r="2370">
          <cell r="B2370" t="str">
            <v>Niger</v>
          </cell>
        </row>
        <row r="2371">
          <cell r="B2371" t="str">
            <v>Niger</v>
          </cell>
        </row>
        <row r="2372">
          <cell r="B2372" t="str">
            <v>Niger</v>
          </cell>
        </row>
        <row r="2373">
          <cell r="B2373" t="str">
            <v>Niger</v>
          </cell>
        </row>
        <row r="2374">
          <cell r="B2374" t="str">
            <v>Niger</v>
          </cell>
        </row>
        <row r="2375">
          <cell r="B2375" t="str">
            <v>Niger</v>
          </cell>
        </row>
        <row r="2376">
          <cell r="B2376" t="str">
            <v>Niger</v>
          </cell>
        </row>
        <row r="2377">
          <cell r="B2377" t="str">
            <v>Niger</v>
          </cell>
        </row>
        <row r="2378">
          <cell r="B2378" t="str">
            <v>Niger</v>
          </cell>
        </row>
        <row r="2379">
          <cell r="B2379" t="str">
            <v>Niger</v>
          </cell>
        </row>
        <row r="2380">
          <cell r="B2380" t="str">
            <v>Niger</v>
          </cell>
        </row>
        <row r="2381">
          <cell r="B2381" t="str">
            <v>Niger</v>
          </cell>
        </row>
        <row r="2382">
          <cell r="B2382" t="str">
            <v>Niger</v>
          </cell>
        </row>
        <row r="2383">
          <cell r="B2383" t="str">
            <v>Nigeria</v>
          </cell>
        </row>
        <row r="2384">
          <cell r="B2384" t="str">
            <v>Nigeria</v>
          </cell>
        </row>
        <row r="2385">
          <cell r="B2385" t="str">
            <v>Nigeria</v>
          </cell>
        </row>
        <row r="2386">
          <cell r="B2386" t="str">
            <v>Nigeria</v>
          </cell>
        </row>
        <row r="2387">
          <cell r="B2387" t="str">
            <v>Nigeria</v>
          </cell>
        </row>
        <row r="2388">
          <cell r="B2388" t="str">
            <v>Nigeria</v>
          </cell>
        </row>
        <row r="2389">
          <cell r="B2389" t="str">
            <v>Nigeria</v>
          </cell>
        </row>
        <row r="2390">
          <cell r="B2390" t="str">
            <v>Nigeria</v>
          </cell>
        </row>
        <row r="2391">
          <cell r="B2391" t="str">
            <v>Nigeria</v>
          </cell>
        </row>
        <row r="2392">
          <cell r="B2392" t="str">
            <v>Nigeria</v>
          </cell>
        </row>
        <row r="2393">
          <cell r="B2393" t="str">
            <v>Nigeria</v>
          </cell>
        </row>
        <row r="2394">
          <cell r="B2394" t="str">
            <v>Nigeria</v>
          </cell>
        </row>
        <row r="2395">
          <cell r="B2395" t="str">
            <v>Nigeria</v>
          </cell>
        </row>
        <row r="2396">
          <cell r="B2396" t="str">
            <v>Nigeria</v>
          </cell>
        </row>
        <row r="2397">
          <cell r="B2397" t="str">
            <v>Nigeria</v>
          </cell>
        </row>
        <row r="2398">
          <cell r="B2398" t="str">
            <v>Nigeria</v>
          </cell>
        </row>
        <row r="2399">
          <cell r="B2399" t="str">
            <v>Nigeria</v>
          </cell>
        </row>
        <row r="2400">
          <cell r="B2400" t="str">
            <v>Norway</v>
          </cell>
        </row>
        <row r="2401">
          <cell r="B2401" t="str">
            <v>Norway</v>
          </cell>
        </row>
        <row r="2402">
          <cell r="B2402" t="str">
            <v>Norway</v>
          </cell>
        </row>
        <row r="2403">
          <cell r="B2403" t="str">
            <v>Norway</v>
          </cell>
        </row>
        <row r="2404">
          <cell r="B2404" t="str">
            <v>Norway</v>
          </cell>
        </row>
        <row r="2405">
          <cell r="B2405" t="str">
            <v>Norway</v>
          </cell>
        </row>
        <row r="2406">
          <cell r="B2406" t="str">
            <v>Norway</v>
          </cell>
        </row>
        <row r="2407">
          <cell r="B2407" t="str">
            <v>Norway</v>
          </cell>
        </row>
        <row r="2408">
          <cell r="B2408" t="str">
            <v>Norway</v>
          </cell>
        </row>
        <row r="2409">
          <cell r="B2409" t="str">
            <v>Norway</v>
          </cell>
        </row>
        <row r="2410">
          <cell r="B2410" t="str">
            <v>Norway</v>
          </cell>
        </row>
        <row r="2411">
          <cell r="B2411" t="str">
            <v>Norway</v>
          </cell>
        </row>
        <row r="2412">
          <cell r="B2412" t="str">
            <v>Norway</v>
          </cell>
        </row>
        <row r="2413">
          <cell r="B2413" t="str">
            <v>Norway</v>
          </cell>
        </row>
        <row r="2414">
          <cell r="B2414" t="str">
            <v>Norway</v>
          </cell>
        </row>
        <row r="2415">
          <cell r="B2415" t="str">
            <v>Norway</v>
          </cell>
        </row>
        <row r="2416">
          <cell r="B2416" t="str">
            <v>Norway</v>
          </cell>
        </row>
        <row r="2417">
          <cell r="B2417" t="str">
            <v>Oman</v>
          </cell>
        </row>
        <row r="2418">
          <cell r="B2418" t="str">
            <v>Oman</v>
          </cell>
        </row>
        <row r="2419">
          <cell r="B2419" t="str">
            <v>Oman</v>
          </cell>
        </row>
        <row r="2420">
          <cell r="B2420" t="str">
            <v>Oman</v>
          </cell>
        </row>
        <row r="2421">
          <cell r="B2421" t="str">
            <v>Oman</v>
          </cell>
        </row>
        <row r="2422">
          <cell r="B2422" t="str">
            <v>Oman</v>
          </cell>
        </row>
        <row r="2423">
          <cell r="B2423" t="str">
            <v>Oman</v>
          </cell>
        </row>
        <row r="2424">
          <cell r="B2424" t="str">
            <v>Oman</v>
          </cell>
        </row>
        <row r="2425">
          <cell r="B2425" t="str">
            <v>Oman</v>
          </cell>
        </row>
        <row r="2426">
          <cell r="B2426" t="str">
            <v>Oman</v>
          </cell>
        </row>
        <row r="2427">
          <cell r="B2427" t="str">
            <v>Oman</v>
          </cell>
        </row>
        <row r="2428">
          <cell r="B2428" t="str">
            <v>Oman</v>
          </cell>
        </row>
        <row r="2429">
          <cell r="B2429" t="str">
            <v>Oman</v>
          </cell>
        </row>
        <row r="2430">
          <cell r="B2430" t="str">
            <v>Oman</v>
          </cell>
        </row>
        <row r="2431">
          <cell r="B2431" t="str">
            <v>Oman</v>
          </cell>
        </row>
        <row r="2432">
          <cell r="B2432" t="str">
            <v>Oman</v>
          </cell>
        </row>
        <row r="2433">
          <cell r="B2433" t="str">
            <v>Oman</v>
          </cell>
        </row>
        <row r="2434">
          <cell r="B2434" t="str">
            <v>Pakistan</v>
          </cell>
        </row>
        <row r="2435">
          <cell r="B2435" t="str">
            <v>Pakistan</v>
          </cell>
        </row>
        <row r="2436">
          <cell r="B2436" t="str">
            <v>Pakistan</v>
          </cell>
        </row>
        <row r="2437">
          <cell r="B2437" t="str">
            <v>Pakistan</v>
          </cell>
        </row>
        <row r="2438">
          <cell r="B2438" t="str">
            <v>Pakistan</v>
          </cell>
        </row>
        <row r="2439">
          <cell r="B2439" t="str">
            <v>Pakistan</v>
          </cell>
        </row>
        <row r="2440">
          <cell r="B2440" t="str">
            <v>Pakistan</v>
          </cell>
        </row>
        <row r="2441">
          <cell r="B2441" t="str">
            <v>Pakistan</v>
          </cell>
        </row>
        <row r="2442">
          <cell r="B2442" t="str">
            <v>Pakistan</v>
          </cell>
        </row>
        <row r="2443">
          <cell r="B2443" t="str">
            <v>Pakistan</v>
          </cell>
        </row>
        <row r="2444">
          <cell r="B2444" t="str">
            <v>Pakistan</v>
          </cell>
        </row>
        <row r="2445">
          <cell r="B2445" t="str">
            <v>Pakistan</v>
          </cell>
        </row>
        <row r="2446">
          <cell r="B2446" t="str">
            <v>Pakistan</v>
          </cell>
        </row>
        <row r="2447">
          <cell r="B2447" t="str">
            <v>Pakistan</v>
          </cell>
        </row>
        <row r="2448">
          <cell r="B2448" t="str">
            <v>Pakistan</v>
          </cell>
        </row>
        <row r="2449">
          <cell r="B2449" t="str">
            <v>Pakistan</v>
          </cell>
        </row>
        <row r="2450">
          <cell r="B2450" t="str">
            <v>Pakistan</v>
          </cell>
        </row>
        <row r="2451">
          <cell r="B2451" t="str">
            <v>Palau</v>
          </cell>
        </row>
        <row r="2452">
          <cell r="B2452" t="str">
            <v>Palau</v>
          </cell>
        </row>
        <row r="2453">
          <cell r="B2453" t="str">
            <v>Palau</v>
          </cell>
        </row>
        <row r="2454">
          <cell r="B2454" t="str">
            <v>Palau</v>
          </cell>
        </row>
        <row r="2455">
          <cell r="B2455" t="str">
            <v>Palau</v>
          </cell>
        </row>
        <row r="2456">
          <cell r="B2456" t="str">
            <v>Palau</v>
          </cell>
        </row>
        <row r="2457">
          <cell r="B2457" t="str">
            <v>Palau</v>
          </cell>
        </row>
        <row r="2458">
          <cell r="B2458" t="str">
            <v>Palau</v>
          </cell>
        </row>
        <row r="2459">
          <cell r="B2459" t="str">
            <v>Palau</v>
          </cell>
        </row>
        <row r="2460">
          <cell r="B2460" t="str">
            <v>Palau</v>
          </cell>
        </row>
        <row r="2461">
          <cell r="B2461" t="str">
            <v>Palau</v>
          </cell>
        </row>
        <row r="2462">
          <cell r="B2462" t="str">
            <v>Palau</v>
          </cell>
        </row>
        <row r="2463">
          <cell r="B2463" t="str">
            <v>Palau</v>
          </cell>
        </row>
        <row r="2464">
          <cell r="B2464" t="str">
            <v>Palau</v>
          </cell>
        </row>
        <row r="2465">
          <cell r="B2465" t="str">
            <v>Palau</v>
          </cell>
        </row>
        <row r="2466">
          <cell r="B2466" t="str">
            <v>Palau</v>
          </cell>
        </row>
        <row r="2467">
          <cell r="B2467" t="str">
            <v>Palau</v>
          </cell>
        </row>
        <row r="2468">
          <cell r="B2468" t="str">
            <v>Panama</v>
          </cell>
        </row>
        <row r="2469">
          <cell r="B2469" t="str">
            <v>Panama</v>
          </cell>
        </row>
        <row r="2470">
          <cell r="B2470" t="str">
            <v>Panama</v>
          </cell>
        </row>
        <row r="2471">
          <cell r="B2471" t="str">
            <v>Panama</v>
          </cell>
        </row>
        <row r="2472">
          <cell r="B2472" t="str">
            <v>Panama</v>
          </cell>
        </row>
        <row r="2473">
          <cell r="B2473" t="str">
            <v>Panama</v>
          </cell>
        </row>
        <row r="2474">
          <cell r="B2474" t="str">
            <v>Panama</v>
          </cell>
        </row>
        <row r="2475">
          <cell r="B2475" t="str">
            <v>Panama</v>
          </cell>
        </row>
        <row r="2476">
          <cell r="B2476" t="str">
            <v>Panama</v>
          </cell>
        </row>
        <row r="2477">
          <cell r="B2477" t="str">
            <v>Panama</v>
          </cell>
        </row>
        <row r="2478">
          <cell r="B2478" t="str">
            <v>Panama</v>
          </cell>
        </row>
        <row r="2479">
          <cell r="B2479" t="str">
            <v>Panama</v>
          </cell>
        </row>
        <row r="2480">
          <cell r="B2480" t="str">
            <v>Panama</v>
          </cell>
        </row>
        <row r="2481">
          <cell r="B2481" t="str">
            <v>Panama</v>
          </cell>
        </row>
        <row r="2482">
          <cell r="B2482" t="str">
            <v>Panama</v>
          </cell>
        </row>
        <row r="2483">
          <cell r="B2483" t="str">
            <v>Panama</v>
          </cell>
        </row>
        <row r="2484">
          <cell r="B2484" t="str">
            <v>Panama</v>
          </cell>
        </row>
        <row r="2485">
          <cell r="B2485" t="str">
            <v>Papua New Guinea</v>
          </cell>
        </row>
        <row r="2486">
          <cell r="B2486" t="str">
            <v>Papua New Guinea</v>
          </cell>
        </row>
        <row r="2487">
          <cell r="B2487" t="str">
            <v>Papua New Guinea</v>
          </cell>
        </row>
        <row r="2488">
          <cell r="B2488" t="str">
            <v>Papua New Guinea</v>
          </cell>
        </row>
        <row r="2489">
          <cell r="B2489" t="str">
            <v>Papua New Guinea</v>
          </cell>
        </row>
        <row r="2490">
          <cell r="B2490" t="str">
            <v>Papua New Guinea</v>
          </cell>
        </row>
        <row r="2491">
          <cell r="B2491" t="str">
            <v>Papua New Guinea</v>
          </cell>
        </row>
        <row r="2492">
          <cell r="B2492" t="str">
            <v>Papua New Guinea</v>
          </cell>
        </row>
        <row r="2493">
          <cell r="B2493" t="str">
            <v>Papua New Guinea</v>
          </cell>
        </row>
        <row r="2494">
          <cell r="B2494" t="str">
            <v>Papua New Guinea</v>
          </cell>
        </row>
        <row r="2495">
          <cell r="B2495" t="str">
            <v>Papua New Guinea</v>
          </cell>
        </row>
        <row r="2496">
          <cell r="B2496" t="str">
            <v>Papua New Guinea</v>
          </cell>
        </row>
        <row r="2497">
          <cell r="B2497" t="str">
            <v>Papua New Guinea</v>
          </cell>
        </row>
        <row r="2498">
          <cell r="B2498" t="str">
            <v>Papua New Guinea</v>
          </cell>
        </row>
        <row r="2499">
          <cell r="B2499" t="str">
            <v>Papua New Guinea</v>
          </cell>
        </row>
        <row r="2500">
          <cell r="B2500" t="str">
            <v>Papua New Guinea</v>
          </cell>
        </row>
        <row r="2501">
          <cell r="B2501" t="str">
            <v>Papua New Guinea</v>
          </cell>
        </row>
        <row r="2502">
          <cell r="B2502" t="str">
            <v>Paraguay</v>
          </cell>
        </row>
        <row r="2503">
          <cell r="B2503" t="str">
            <v>Paraguay</v>
          </cell>
        </row>
        <row r="2504">
          <cell r="B2504" t="str">
            <v>Paraguay</v>
          </cell>
        </row>
        <row r="2505">
          <cell r="B2505" t="str">
            <v>Paraguay</v>
          </cell>
        </row>
        <row r="2506">
          <cell r="B2506" t="str">
            <v>Paraguay</v>
          </cell>
        </row>
        <row r="2507">
          <cell r="B2507" t="str">
            <v>Paraguay</v>
          </cell>
        </row>
        <row r="2508">
          <cell r="B2508" t="str">
            <v>Paraguay</v>
          </cell>
        </row>
        <row r="2509">
          <cell r="B2509" t="str">
            <v>Paraguay</v>
          </cell>
        </row>
        <row r="2510">
          <cell r="B2510" t="str">
            <v>Paraguay</v>
          </cell>
        </row>
        <row r="2511">
          <cell r="B2511" t="str">
            <v>Paraguay</v>
          </cell>
        </row>
        <row r="2512">
          <cell r="B2512" t="str">
            <v>Paraguay</v>
          </cell>
        </row>
        <row r="2513">
          <cell r="B2513" t="str">
            <v>Paraguay</v>
          </cell>
        </row>
        <row r="2514">
          <cell r="B2514" t="str">
            <v>Paraguay</v>
          </cell>
        </row>
        <row r="2515">
          <cell r="B2515" t="str">
            <v>Paraguay</v>
          </cell>
        </row>
        <row r="2516">
          <cell r="B2516" t="str">
            <v>Paraguay</v>
          </cell>
        </row>
        <row r="2517">
          <cell r="B2517" t="str">
            <v>Paraguay</v>
          </cell>
        </row>
        <row r="2518">
          <cell r="B2518" t="str">
            <v>Paraguay</v>
          </cell>
        </row>
        <row r="2519">
          <cell r="B2519" t="str">
            <v>Peru</v>
          </cell>
        </row>
        <row r="2520">
          <cell r="B2520" t="str">
            <v>Peru</v>
          </cell>
        </row>
        <row r="2521">
          <cell r="B2521" t="str">
            <v>Peru</v>
          </cell>
        </row>
        <row r="2522">
          <cell r="B2522" t="str">
            <v>Peru</v>
          </cell>
        </row>
        <row r="2523">
          <cell r="B2523" t="str">
            <v>Peru</v>
          </cell>
        </row>
        <row r="2524">
          <cell r="B2524" t="str">
            <v>Peru</v>
          </cell>
        </row>
        <row r="2525">
          <cell r="B2525" t="str">
            <v>Peru</v>
          </cell>
        </row>
        <row r="2526">
          <cell r="B2526" t="str">
            <v>Peru</v>
          </cell>
        </row>
        <row r="2527">
          <cell r="B2527" t="str">
            <v>Peru</v>
          </cell>
        </row>
        <row r="2528">
          <cell r="B2528" t="str">
            <v>Peru</v>
          </cell>
        </row>
        <row r="2529">
          <cell r="B2529" t="str">
            <v>Peru</v>
          </cell>
        </row>
        <row r="2530">
          <cell r="B2530" t="str">
            <v>Peru</v>
          </cell>
        </row>
        <row r="2531">
          <cell r="B2531" t="str">
            <v>Peru</v>
          </cell>
        </row>
        <row r="2532">
          <cell r="B2532" t="str">
            <v>Peru</v>
          </cell>
        </row>
        <row r="2533">
          <cell r="B2533" t="str">
            <v>Peru</v>
          </cell>
        </row>
        <row r="2534">
          <cell r="B2534" t="str">
            <v>Peru</v>
          </cell>
        </row>
        <row r="2535">
          <cell r="B2535" t="str">
            <v>Peru</v>
          </cell>
        </row>
        <row r="2536">
          <cell r="B2536" t="str">
            <v>Philippines</v>
          </cell>
        </row>
        <row r="2537">
          <cell r="B2537" t="str">
            <v>Philippines</v>
          </cell>
        </row>
        <row r="2538">
          <cell r="B2538" t="str">
            <v>Philippines</v>
          </cell>
        </row>
        <row r="2539">
          <cell r="B2539" t="str">
            <v>Philippines</v>
          </cell>
        </row>
        <row r="2540">
          <cell r="B2540" t="str">
            <v>Philippines</v>
          </cell>
        </row>
        <row r="2541">
          <cell r="B2541" t="str">
            <v>Philippines</v>
          </cell>
        </row>
        <row r="2542">
          <cell r="B2542" t="str">
            <v>Philippines</v>
          </cell>
        </row>
        <row r="2543">
          <cell r="B2543" t="str">
            <v>Philippines</v>
          </cell>
        </row>
        <row r="2544">
          <cell r="B2544" t="str">
            <v>Philippines</v>
          </cell>
        </row>
        <row r="2545">
          <cell r="B2545" t="str">
            <v>Philippines</v>
          </cell>
        </row>
        <row r="2546">
          <cell r="B2546" t="str">
            <v>Philippines</v>
          </cell>
        </row>
        <row r="2547">
          <cell r="B2547" t="str">
            <v>Philippines</v>
          </cell>
        </row>
        <row r="2548">
          <cell r="B2548" t="str">
            <v>Philippines</v>
          </cell>
        </row>
        <row r="2549">
          <cell r="B2549" t="str">
            <v>Philippines</v>
          </cell>
        </row>
        <row r="2550">
          <cell r="B2550" t="str">
            <v>Philippines</v>
          </cell>
        </row>
        <row r="2551">
          <cell r="B2551" t="str">
            <v>Philippines</v>
          </cell>
        </row>
        <row r="2552">
          <cell r="B2552" t="str">
            <v>Philippines</v>
          </cell>
        </row>
        <row r="2553">
          <cell r="B2553" t="str">
            <v>Poland</v>
          </cell>
        </row>
        <row r="2554">
          <cell r="B2554" t="str">
            <v>Poland</v>
          </cell>
        </row>
        <row r="2555">
          <cell r="B2555" t="str">
            <v>Poland</v>
          </cell>
        </row>
        <row r="2556">
          <cell r="B2556" t="str">
            <v>Poland</v>
          </cell>
        </row>
        <row r="2557">
          <cell r="B2557" t="str">
            <v>Poland</v>
          </cell>
        </row>
        <row r="2558">
          <cell r="B2558" t="str">
            <v>Poland</v>
          </cell>
        </row>
        <row r="2559">
          <cell r="B2559" t="str">
            <v>Poland</v>
          </cell>
        </row>
        <row r="2560">
          <cell r="B2560" t="str">
            <v>Poland</v>
          </cell>
        </row>
        <row r="2561">
          <cell r="B2561" t="str">
            <v>Poland</v>
          </cell>
        </row>
        <row r="2562">
          <cell r="B2562" t="str">
            <v>Poland</v>
          </cell>
        </row>
        <row r="2563">
          <cell r="B2563" t="str">
            <v>Poland</v>
          </cell>
        </row>
        <row r="2564">
          <cell r="B2564" t="str">
            <v>Poland</v>
          </cell>
        </row>
        <row r="2565">
          <cell r="B2565" t="str">
            <v>Poland</v>
          </cell>
        </row>
        <row r="2566">
          <cell r="B2566" t="str">
            <v>Poland</v>
          </cell>
        </row>
        <row r="2567">
          <cell r="B2567" t="str">
            <v>Poland</v>
          </cell>
        </row>
        <row r="2568">
          <cell r="B2568" t="str">
            <v>Poland</v>
          </cell>
        </row>
        <row r="2569">
          <cell r="B2569" t="str">
            <v>Poland</v>
          </cell>
        </row>
        <row r="2570">
          <cell r="B2570" t="str">
            <v>Portugal</v>
          </cell>
        </row>
        <row r="2571">
          <cell r="B2571" t="str">
            <v>Portugal</v>
          </cell>
        </row>
        <row r="2572">
          <cell r="B2572" t="str">
            <v>Portugal</v>
          </cell>
        </row>
        <row r="2573">
          <cell r="B2573" t="str">
            <v>Portugal</v>
          </cell>
        </row>
        <row r="2574">
          <cell r="B2574" t="str">
            <v>Portugal</v>
          </cell>
        </row>
        <row r="2575">
          <cell r="B2575" t="str">
            <v>Portugal</v>
          </cell>
        </row>
        <row r="2576">
          <cell r="B2576" t="str">
            <v>Portugal</v>
          </cell>
        </row>
        <row r="2577">
          <cell r="B2577" t="str">
            <v>Portugal</v>
          </cell>
        </row>
        <row r="2578">
          <cell r="B2578" t="str">
            <v>Portugal</v>
          </cell>
        </row>
        <row r="2579">
          <cell r="B2579" t="str">
            <v>Portugal</v>
          </cell>
        </row>
        <row r="2580">
          <cell r="B2580" t="str">
            <v>Portugal</v>
          </cell>
        </row>
        <row r="2581">
          <cell r="B2581" t="str">
            <v>Portugal</v>
          </cell>
        </row>
        <row r="2582">
          <cell r="B2582" t="str">
            <v>Portugal</v>
          </cell>
        </row>
        <row r="2583">
          <cell r="B2583" t="str">
            <v>Portugal</v>
          </cell>
        </row>
        <row r="2584">
          <cell r="B2584" t="str">
            <v>Portugal</v>
          </cell>
        </row>
        <row r="2585">
          <cell r="B2585" t="str">
            <v>Portugal</v>
          </cell>
        </row>
        <row r="2586">
          <cell r="B2586" t="str">
            <v>Portugal</v>
          </cell>
        </row>
        <row r="2587">
          <cell r="B2587" t="str">
            <v>Puerto Rico</v>
          </cell>
        </row>
        <row r="2588">
          <cell r="B2588" t="str">
            <v>Puerto Rico</v>
          </cell>
        </row>
        <row r="2589">
          <cell r="B2589" t="str">
            <v>Puerto Rico</v>
          </cell>
        </row>
        <row r="2590">
          <cell r="B2590" t="str">
            <v>Puerto Rico</v>
          </cell>
        </row>
        <row r="2591">
          <cell r="B2591" t="str">
            <v>Puerto Rico</v>
          </cell>
        </row>
        <row r="2592">
          <cell r="B2592" t="str">
            <v>Puerto Rico</v>
          </cell>
        </row>
        <row r="2593">
          <cell r="B2593" t="str">
            <v>Puerto Rico</v>
          </cell>
        </row>
        <row r="2594">
          <cell r="B2594" t="str">
            <v>Puerto Rico</v>
          </cell>
        </row>
        <row r="2595">
          <cell r="B2595" t="str">
            <v>Puerto Rico</v>
          </cell>
        </row>
        <row r="2596">
          <cell r="B2596" t="str">
            <v>Puerto Rico</v>
          </cell>
        </row>
        <row r="2597">
          <cell r="B2597" t="str">
            <v>Puerto Rico</v>
          </cell>
        </row>
        <row r="2598">
          <cell r="B2598" t="str">
            <v>Puerto Rico</v>
          </cell>
        </row>
        <row r="2599">
          <cell r="B2599" t="str">
            <v>Puerto Rico</v>
          </cell>
        </row>
        <row r="2600">
          <cell r="B2600" t="str">
            <v>Puerto Rico</v>
          </cell>
        </row>
        <row r="2601">
          <cell r="B2601" t="str">
            <v>Puerto Rico</v>
          </cell>
        </row>
        <row r="2602">
          <cell r="B2602" t="str">
            <v>Puerto Rico</v>
          </cell>
        </row>
        <row r="2603">
          <cell r="B2603" t="str">
            <v>Puerto Rico</v>
          </cell>
        </row>
        <row r="2604">
          <cell r="B2604" t="str">
            <v>Qatar</v>
          </cell>
        </row>
        <row r="2605">
          <cell r="B2605" t="str">
            <v>Qatar</v>
          </cell>
        </row>
        <row r="2606">
          <cell r="B2606" t="str">
            <v>Qatar</v>
          </cell>
        </row>
        <row r="2607">
          <cell r="B2607" t="str">
            <v>Qatar</v>
          </cell>
        </row>
        <row r="2608">
          <cell r="B2608" t="str">
            <v>Qatar</v>
          </cell>
        </row>
        <row r="2609">
          <cell r="B2609" t="str">
            <v>Qatar</v>
          </cell>
        </row>
        <row r="2610">
          <cell r="B2610" t="str">
            <v>Qatar</v>
          </cell>
        </row>
        <row r="2611">
          <cell r="B2611" t="str">
            <v>Qatar</v>
          </cell>
        </row>
        <row r="2612">
          <cell r="B2612" t="str">
            <v>Qatar</v>
          </cell>
        </row>
        <row r="2613">
          <cell r="B2613" t="str">
            <v>Qatar</v>
          </cell>
        </row>
        <row r="2614">
          <cell r="B2614" t="str">
            <v>Qatar</v>
          </cell>
        </row>
        <row r="2615">
          <cell r="B2615" t="str">
            <v>Qatar</v>
          </cell>
        </row>
        <row r="2616">
          <cell r="B2616" t="str">
            <v>Qatar</v>
          </cell>
        </row>
        <row r="2617">
          <cell r="B2617" t="str">
            <v>Qatar</v>
          </cell>
        </row>
        <row r="2618">
          <cell r="B2618" t="str">
            <v>Qatar</v>
          </cell>
        </row>
        <row r="2619">
          <cell r="B2619" t="str">
            <v>Qatar</v>
          </cell>
        </row>
        <row r="2620">
          <cell r="B2620" t="str">
            <v>Qatar</v>
          </cell>
        </row>
        <row r="2621">
          <cell r="B2621" t="str">
            <v>Republic of Korea</v>
          </cell>
        </row>
        <row r="2622">
          <cell r="B2622" t="str">
            <v>Republic of Korea</v>
          </cell>
        </row>
        <row r="2623">
          <cell r="B2623" t="str">
            <v>Republic of Korea</v>
          </cell>
        </row>
        <row r="2624">
          <cell r="B2624" t="str">
            <v>Republic of Korea</v>
          </cell>
        </row>
        <row r="2625">
          <cell r="B2625" t="str">
            <v>Republic of Korea</v>
          </cell>
        </row>
        <row r="2626">
          <cell r="B2626" t="str">
            <v>Republic of Korea</v>
          </cell>
        </row>
        <row r="2627">
          <cell r="B2627" t="str">
            <v>Republic of Korea</v>
          </cell>
        </row>
        <row r="2628">
          <cell r="B2628" t="str">
            <v>Republic of Korea</v>
          </cell>
        </row>
        <row r="2629">
          <cell r="B2629" t="str">
            <v>Republic of Korea</v>
          </cell>
        </row>
        <row r="2630">
          <cell r="B2630" t="str">
            <v>Republic of Korea</v>
          </cell>
        </row>
        <row r="2631">
          <cell r="B2631" t="str">
            <v>Republic of Korea</v>
          </cell>
        </row>
        <row r="2632">
          <cell r="B2632" t="str">
            <v>Republic of Korea</v>
          </cell>
        </row>
        <row r="2633">
          <cell r="B2633" t="str">
            <v>Republic of Korea</v>
          </cell>
        </row>
        <row r="2634">
          <cell r="B2634" t="str">
            <v>Republic of Korea</v>
          </cell>
        </row>
        <row r="2635">
          <cell r="B2635" t="str">
            <v>Republic of Korea</v>
          </cell>
        </row>
        <row r="2636">
          <cell r="B2636" t="str">
            <v>Republic of Korea</v>
          </cell>
        </row>
        <row r="2637">
          <cell r="B2637" t="str">
            <v>Republic of Korea</v>
          </cell>
        </row>
        <row r="2638">
          <cell r="B2638" t="str">
            <v>Republic of Moldova</v>
          </cell>
        </row>
        <row r="2639">
          <cell r="B2639" t="str">
            <v>Republic of Moldova</v>
          </cell>
        </row>
        <row r="2640">
          <cell r="B2640" t="str">
            <v>Republic of Moldova</v>
          </cell>
        </row>
        <row r="2641">
          <cell r="B2641" t="str">
            <v>Republic of Moldova</v>
          </cell>
        </row>
        <row r="2642">
          <cell r="B2642" t="str">
            <v>Republic of Moldova</v>
          </cell>
        </row>
        <row r="2643">
          <cell r="B2643" t="str">
            <v>Republic of Moldova</v>
          </cell>
        </row>
        <row r="2644">
          <cell r="B2644" t="str">
            <v>Republic of Moldova</v>
          </cell>
        </row>
        <row r="2645">
          <cell r="B2645" t="str">
            <v>Republic of Moldova</v>
          </cell>
        </row>
        <row r="2646">
          <cell r="B2646" t="str">
            <v>Republic of Moldova</v>
          </cell>
        </row>
        <row r="2647">
          <cell r="B2647" t="str">
            <v>Republic of Moldova</v>
          </cell>
        </row>
        <row r="2648">
          <cell r="B2648" t="str">
            <v>Republic of Moldova</v>
          </cell>
        </row>
        <row r="2649">
          <cell r="B2649" t="str">
            <v>Republic of Moldova</v>
          </cell>
        </row>
        <row r="2650">
          <cell r="B2650" t="str">
            <v>Republic of Moldova</v>
          </cell>
        </row>
        <row r="2651">
          <cell r="B2651" t="str">
            <v>Republic of Moldova</v>
          </cell>
        </row>
        <row r="2652">
          <cell r="B2652" t="str">
            <v>Republic of Moldova</v>
          </cell>
        </row>
        <row r="2653">
          <cell r="B2653" t="str">
            <v>Republic of Moldova</v>
          </cell>
        </row>
        <row r="2654">
          <cell r="B2654" t="str">
            <v>Republic of Moldova</v>
          </cell>
        </row>
        <row r="2655">
          <cell r="B2655" t="str">
            <v>Romania</v>
          </cell>
        </row>
        <row r="2656">
          <cell r="B2656" t="str">
            <v>Romania</v>
          </cell>
        </row>
        <row r="2657">
          <cell r="B2657" t="str">
            <v>Romania</v>
          </cell>
        </row>
        <row r="2658">
          <cell r="B2658" t="str">
            <v>Romania</v>
          </cell>
        </row>
        <row r="2659">
          <cell r="B2659" t="str">
            <v>Romania</v>
          </cell>
        </row>
        <row r="2660">
          <cell r="B2660" t="str">
            <v>Romania</v>
          </cell>
        </row>
        <row r="2661">
          <cell r="B2661" t="str">
            <v>Romania</v>
          </cell>
        </row>
        <row r="2662">
          <cell r="B2662" t="str">
            <v>Romania</v>
          </cell>
        </row>
        <row r="2663">
          <cell r="B2663" t="str">
            <v>Romania</v>
          </cell>
        </row>
        <row r="2664">
          <cell r="B2664" t="str">
            <v>Romania</v>
          </cell>
        </row>
        <row r="2665">
          <cell r="B2665" t="str">
            <v>Romania</v>
          </cell>
        </row>
        <row r="2666">
          <cell r="B2666" t="str">
            <v>Romania</v>
          </cell>
        </row>
        <row r="2667">
          <cell r="B2667" t="str">
            <v>Romania</v>
          </cell>
        </row>
        <row r="2668">
          <cell r="B2668" t="str">
            <v>Romania</v>
          </cell>
        </row>
        <row r="2669">
          <cell r="B2669" t="str">
            <v>Romania</v>
          </cell>
        </row>
        <row r="2670">
          <cell r="B2670" t="str">
            <v>Romania</v>
          </cell>
        </row>
        <row r="2671">
          <cell r="B2671" t="str">
            <v>Romania</v>
          </cell>
        </row>
        <row r="2672">
          <cell r="B2672" t="str">
            <v>Russian Federation</v>
          </cell>
        </row>
        <row r="2673">
          <cell r="B2673" t="str">
            <v>Russian Federation</v>
          </cell>
        </row>
        <row r="2674">
          <cell r="B2674" t="str">
            <v>Russian Federation</v>
          </cell>
        </row>
        <row r="2675">
          <cell r="B2675" t="str">
            <v>Russian Federation</v>
          </cell>
        </row>
        <row r="2676">
          <cell r="B2676" t="str">
            <v>Russian Federation</v>
          </cell>
        </row>
        <row r="2677">
          <cell r="B2677" t="str">
            <v>Russian Federation</v>
          </cell>
        </row>
        <row r="2678">
          <cell r="B2678" t="str">
            <v>Russian Federation</v>
          </cell>
        </row>
        <row r="2679">
          <cell r="B2679" t="str">
            <v>Russian Federation</v>
          </cell>
        </row>
        <row r="2680">
          <cell r="B2680" t="str">
            <v>Russian Federation</v>
          </cell>
        </row>
        <row r="2681">
          <cell r="B2681" t="str">
            <v>Russian Federation</v>
          </cell>
        </row>
        <row r="2682">
          <cell r="B2682" t="str">
            <v>Russian Federation</v>
          </cell>
        </row>
        <row r="2683">
          <cell r="B2683" t="str">
            <v>Russian Federation</v>
          </cell>
        </row>
        <row r="2684">
          <cell r="B2684" t="str">
            <v>Russian Federation</v>
          </cell>
        </row>
        <row r="2685">
          <cell r="B2685" t="str">
            <v>Russian Federation</v>
          </cell>
        </row>
        <row r="2686">
          <cell r="B2686" t="str">
            <v>Russian Federation</v>
          </cell>
        </row>
        <row r="2687">
          <cell r="B2687" t="str">
            <v>Russian Federation</v>
          </cell>
        </row>
        <row r="2688">
          <cell r="B2688" t="str">
            <v>Russian Federation</v>
          </cell>
        </row>
        <row r="2689">
          <cell r="B2689" t="str">
            <v>Rwanda</v>
          </cell>
        </row>
        <row r="2690">
          <cell r="B2690" t="str">
            <v>Rwanda</v>
          </cell>
        </row>
        <row r="2691">
          <cell r="B2691" t="str">
            <v>Rwanda</v>
          </cell>
        </row>
        <row r="2692">
          <cell r="B2692" t="str">
            <v>Rwanda</v>
          </cell>
        </row>
        <row r="2693">
          <cell r="B2693" t="str">
            <v>Rwanda</v>
          </cell>
        </row>
        <row r="2694">
          <cell r="B2694" t="str">
            <v>Rwanda</v>
          </cell>
        </row>
        <row r="2695">
          <cell r="B2695" t="str">
            <v>Rwanda</v>
          </cell>
        </row>
        <row r="2696">
          <cell r="B2696" t="str">
            <v>Rwanda</v>
          </cell>
        </row>
        <row r="2697">
          <cell r="B2697" t="str">
            <v>Rwanda</v>
          </cell>
        </row>
        <row r="2698">
          <cell r="B2698" t="str">
            <v>Rwanda</v>
          </cell>
        </row>
        <row r="2699">
          <cell r="B2699" t="str">
            <v>Rwanda</v>
          </cell>
        </row>
        <row r="2700">
          <cell r="B2700" t="str">
            <v>Rwanda</v>
          </cell>
        </row>
        <row r="2701">
          <cell r="B2701" t="str">
            <v>Rwanda</v>
          </cell>
        </row>
        <row r="2702">
          <cell r="B2702" t="str">
            <v>Rwanda</v>
          </cell>
        </row>
        <row r="2703">
          <cell r="B2703" t="str">
            <v>Rwanda</v>
          </cell>
        </row>
        <row r="2704">
          <cell r="B2704" t="str">
            <v>Rwanda</v>
          </cell>
        </row>
        <row r="2705">
          <cell r="B2705" t="str">
            <v>Rwanda</v>
          </cell>
        </row>
        <row r="2706">
          <cell r="B2706" t="str">
            <v>Saint Kitts and Nevis</v>
          </cell>
        </row>
        <row r="2707">
          <cell r="B2707" t="str">
            <v>Saint Kitts and Nevis</v>
          </cell>
        </row>
        <row r="2708">
          <cell r="B2708" t="str">
            <v>Saint Kitts and Nevis</v>
          </cell>
        </row>
        <row r="2709">
          <cell r="B2709" t="str">
            <v>Saint Kitts and Nevis</v>
          </cell>
        </row>
        <row r="2710">
          <cell r="B2710" t="str">
            <v>Saint Kitts and Nevis</v>
          </cell>
        </row>
        <row r="2711">
          <cell r="B2711" t="str">
            <v>Saint Kitts and Nevis</v>
          </cell>
        </row>
        <row r="2712">
          <cell r="B2712" t="str">
            <v>Saint Kitts and Nevis</v>
          </cell>
        </row>
        <row r="2713">
          <cell r="B2713" t="str">
            <v>Saint Kitts and Nevis</v>
          </cell>
        </row>
        <row r="2714">
          <cell r="B2714" t="str">
            <v>Saint Kitts and Nevis</v>
          </cell>
        </row>
        <row r="2715">
          <cell r="B2715" t="str">
            <v>Saint Kitts and Nevis</v>
          </cell>
        </row>
        <row r="2716">
          <cell r="B2716" t="str">
            <v>Saint Kitts and Nevis</v>
          </cell>
        </row>
        <row r="2717">
          <cell r="B2717" t="str">
            <v>Saint Kitts and Nevis</v>
          </cell>
        </row>
        <row r="2718">
          <cell r="B2718" t="str">
            <v>Saint Kitts and Nevis</v>
          </cell>
        </row>
        <row r="2719">
          <cell r="B2719" t="str">
            <v>Saint Kitts and Nevis</v>
          </cell>
        </row>
        <row r="2720">
          <cell r="B2720" t="str">
            <v>Saint Kitts and Nevis</v>
          </cell>
        </row>
        <row r="2721">
          <cell r="B2721" t="str">
            <v>Saint Kitts and Nevis</v>
          </cell>
        </row>
        <row r="2722">
          <cell r="B2722" t="str">
            <v>Saint Lucia</v>
          </cell>
        </row>
        <row r="2723">
          <cell r="B2723" t="str">
            <v>Saint Lucia</v>
          </cell>
        </row>
        <row r="2724">
          <cell r="B2724" t="str">
            <v>Saint Lucia</v>
          </cell>
        </row>
        <row r="2725">
          <cell r="B2725" t="str">
            <v>Saint Lucia</v>
          </cell>
        </row>
        <row r="2726">
          <cell r="B2726" t="str">
            <v>Saint Lucia</v>
          </cell>
        </row>
        <row r="2727">
          <cell r="B2727" t="str">
            <v>Saint Lucia</v>
          </cell>
        </row>
        <row r="2728">
          <cell r="B2728" t="str">
            <v>Saint Lucia</v>
          </cell>
        </row>
        <row r="2729">
          <cell r="B2729" t="str">
            <v>Saint Lucia</v>
          </cell>
        </row>
        <row r="2730">
          <cell r="B2730" t="str">
            <v>Saint Lucia</v>
          </cell>
        </row>
        <row r="2731">
          <cell r="B2731" t="str">
            <v>Saint Lucia</v>
          </cell>
        </row>
        <row r="2732">
          <cell r="B2732" t="str">
            <v>Saint Lucia</v>
          </cell>
        </row>
        <row r="2733">
          <cell r="B2733" t="str">
            <v>Saint Lucia</v>
          </cell>
        </row>
        <row r="2734">
          <cell r="B2734" t="str">
            <v>Saint Lucia</v>
          </cell>
        </row>
        <row r="2735">
          <cell r="B2735" t="str">
            <v>Saint Lucia</v>
          </cell>
        </row>
        <row r="2736">
          <cell r="B2736" t="str">
            <v>Saint Lucia</v>
          </cell>
        </row>
        <row r="2737">
          <cell r="B2737" t="str">
            <v>Saint Lucia</v>
          </cell>
        </row>
        <row r="2738">
          <cell r="B2738" t="str">
            <v>Saint Lucia</v>
          </cell>
        </row>
        <row r="2739">
          <cell r="B2739" t="str">
            <v>Samoa</v>
          </cell>
        </row>
        <row r="2740">
          <cell r="B2740" t="str">
            <v>Samoa</v>
          </cell>
        </row>
        <row r="2741">
          <cell r="B2741" t="str">
            <v>Samoa</v>
          </cell>
        </row>
        <row r="2742">
          <cell r="B2742" t="str">
            <v>Samoa</v>
          </cell>
        </row>
        <row r="2743">
          <cell r="B2743" t="str">
            <v>Samoa</v>
          </cell>
        </row>
        <row r="2744">
          <cell r="B2744" t="str">
            <v>Samoa</v>
          </cell>
        </row>
        <row r="2745">
          <cell r="B2745" t="str">
            <v>Samoa</v>
          </cell>
        </row>
        <row r="2746">
          <cell r="B2746" t="str">
            <v>Samoa</v>
          </cell>
        </row>
        <row r="2747">
          <cell r="B2747" t="str">
            <v>Samoa</v>
          </cell>
        </row>
        <row r="2748">
          <cell r="B2748" t="str">
            <v>Samoa</v>
          </cell>
        </row>
        <row r="2749">
          <cell r="B2749" t="str">
            <v>Samoa</v>
          </cell>
        </row>
        <row r="2750">
          <cell r="B2750" t="str">
            <v>Samoa</v>
          </cell>
        </row>
        <row r="2751">
          <cell r="B2751" t="str">
            <v>Samoa</v>
          </cell>
        </row>
        <row r="2752">
          <cell r="B2752" t="str">
            <v>Samoa</v>
          </cell>
        </row>
        <row r="2753">
          <cell r="B2753" t="str">
            <v>Samoa</v>
          </cell>
        </row>
        <row r="2754">
          <cell r="B2754" t="str">
            <v>Samoa</v>
          </cell>
        </row>
        <row r="2755">
          <cell r="B2755" t="str">
            <v>San Marino</v>
          </cell>
        </row>
        <row r="2756">
          <cell r="B2756" t="str">
            <v>San Marino</v>
          </cell>
        </row>
        <row r="2757">
          <cell r="B2757" t="str">
            <v>San Marino</v>
          </cell>
        </row>
        <row r="2758">
          <cell r="B2758" t="str">
            <v>San Marino</v>
          </cell>
        </row>
        <row r="2759">
          <cell r="B2759" t="str">
            <v>San Marino</v>
          </cell>
        </row>
        <row r="2760">
          <cell r="B2760" t="str">
            <v>San Marino</v>
          </cell>
        </row>
        <row r="2761">
          <cell r="B2761" t="str">
            <v>San Marino</v>
          </cell>
        </row>
        <row r="2762">
          <cell r="B2762" t="str">
            <v>San Marino</v>
          </cell>
        </row>
        <row r="2763">
          <cell r="B2763" t="str">
            <v>San Marino</v>
          </cell>
        </row>
        <row r="2764">
          <cell r="B2764" t="str">
            <v>San Marino</v>
          </cell>
        </row>
        <row r="2765">
          <cell r="B2765" t="str">
            <v>San Marino</v>
          </cell>
        </row>
        <row r="2766">
          <cell r="B2766" t="str">
            <v>San Marino</v>
          </cell>
        </row>
        <row r="2767">
          <cell r="B2767" t="str">
            <v>San Marino</v>
          </cell>
        </row>
        <row r="2768">
          <cell r="B2768" t="str">
            <v>San Marino</v>
          </cell>
        </row>
        <row r="2769">
          <cell r="B2769" t="str">
            <v>San Marino</v>
          </cell>
        </row>
        <row r="2770">
          <cell r="B2770" t="str">
            <v>San Marino</v>
          </cell>
        </row>
        <row r="2771">
          <cell r="B2771" t="str">
            <v>San Marino</v>
          </cell>
        </row>
        <row r="2772">
          <cell r="B2772" t="str">
            <v>Sao Tome and Principe</v>
          </cell>
        </row>
        <row r="2773">
          <cell r="B2773" t="str">
            <v>Sao Tome and Principe</v>
          </cell>
        </row>
        <row r="2774">
          <cell r="B2774" t="str">
            <v>Sao Tome and Principe</v>
          </cell>
        </row>
        <row r="2775">
          <cell r="B2775" t="str">
            <v>Sao Tome and Principe</v>
          </cell>
        </row>
        <row r="2776">
          <cell r="B2776" t="str">
            <v>Sao Tome and Principe</v>
          </cell>
        </row>
        <row r="2777">
          <cell r="B2777" t="str">
            <v>Sao Tome and Principe</v>
          </cell>
        </row>
        <row r="2778">
          <cell r="B2778" t="str">
            <v>Sao Tome and Principe</v>
          </cell>
        </row>
        <row r="2779">
          <cell r="B2779" t="str">
            <v>Sao Tome and Principe</v>
          </cell>
        </row>
        <row r="2780">
          <cell r="B2780" t="str">
            <v>Sao Tome and Principe</v>
          </cell>
        </row>
        <row r="2781">
          <cell r="B2781" t="str">
            <v>Sao Tome and Principe</v>
          </cell>
        </row>
        <row r="2782">
          <cell r="B2782" t="str">
            <v>Sao Tome and Principe</v>
          </cell>
        </row>
        <row r="2783">
          <cell r="B2783" t="str">
            <v>Sao Tome and Principe</v>
          </cell>
        </row>
        <row r="2784">
          <cell r="B2784" t="str">
            <v>Sao Tome and Principe</v>
          </cell>
        </row>
        <row r="2785">
          <cell r="B2785" t="str">
            <v>Sao Tome and Principe</v>
          </cell>
        </row>
        <row r="2786">
          <cell r="B2786" t="str">
            <v>Sao Tome and Principe</v>
          </cell>
        </row>
        <row r="2787">
          <cell r="B2787" t="str">
            <v>Sao Tome and Principe</v>
          </cell>
        </row>
        <row r="2788">
          <cell r="B2788" t="str">
            <v>Sao Tome and Principe</v>
          </cell>
        </row>
        <row r="2789">
          <cell r="B2789" t="str">
            <v>Saudi Arabia</v>
          </cell>
        </row>
        <row r="2790">
          <cell r="B2790" t="str">
            <v>Saudi Arabia</v>
          </cell>
        </row>
        <row r="2791">
          <cell r="B2791" t="str">
            <v>Saudi Arabia</v>
          </cell>
        </row>
        <row r="2792">
          <cell r="B2792" t="str">
            <v>Saudi Arabia</v>
          </cell>
        </row>
        <row r="2793">
          <cell r="B2793" t="str">
            <v>Saudi Arabia</v>
          </cell>
        </row>
        <row r="2794">
          <cell r="B2794" t="str">
            <v>Saudi Arabia</v>
          </cell>
        </row>
        <row r="2795">
          <cell r="B2795" t="str">
            <v>Saudi Arabia</v>
          </cell>
        </row>
        <row r="2796">
          <cell r="B2796" t="str">
            <v>Saudi Arabia</v>
          </cell>
        </row>
        <row r="2797">
          <cell r="B2797" t="str">
            <v>Saudi Arabia</v>
          </cell>
        </row>
        <row r="2798">
          <cell r="B2798" t="str">
            <v>Saudi Arabia</v>
          </cell>
        </row>
        <row r="2799">
          <cell r="B2799" t="str">
            <v>Saudi Arabia</v>
          </cell>
        </row>
        <row r="2800">
          <cell r="B2800" t="str">
            <v>Saudi Arabia</v>
          </cell>
        </row>
        <row r="2801">
          <cell r="B2801" t="str">
            <v>Saudi Arabia</v>
          </cell>
        </row>
        <row r="2802">
          <cell r="B2802" t="str">
            <v>Saudi Arabia</v>
          </cell>
        </row>
        <row r="2803">
          <cell r="B2803" t="str">
            <v>Saudi Arabia</v>
          </cell>
        </row>
        <row r="2804">
          <cell r="B2804" t="str">
            <v>Saudi Arabia</v>
          </cell>
        </row>
        <row r="2805">
          <cell r="B2805" t="str">
            <v>Saudi Arabia</v>
          </cell>
        </row>
        <row r="2806">
          <cell r="B2806" t="str">
            <v>Senegal</v>
          </cell>
        </row>
        <row r="2807">
          <cell r="B2807" t="str">
            <v>Senegal</v>
          </cell>
        </row>
        <row r="2808">
          <cell r="B2808" t="str">
            <v>Senegal</v>
          </cell>
        </row>
        <row r="2809">
          <cell r="B2809" t="str">
            <v>Senegal</v>
          </cell>
        </row>
        <row r="2810">
          <cell r="B2810" t="str">
            <v>Senegal</v>
          </cell>
        </row>
        <row r="2811">
          <cell r="B2811" t="str">
            <v>Senegal</v>
          </cell>
        </row>
        <row r="2812">
          <cell r="B2812" t="str">
            <v>Senegal</v>
          </cell>
        </row>
        <row r="2813">
          <cell r="B2813" t="str">
            <v>Senegal</v>
          </cell>
        </row>
        <row r="2814">
          <cell r="B2814" t="str">
            <v>Senegal</v>
          </cell>
        </row>
        <row r="2815">
          <cell r="B2815" t="str">
            <v>Senegal</v>
          </cell>
        </row>
        <row r="2816">
          <cell r="B2816" t="str">
            <v>Senegal</v>
          </cell>
        </row>
        <row r="2817">
          <cell r="B2817" t="str">
            <v>Senegal</v>
          </cell>
        </row>
        <row r="2818">
          <cell r="B2818" t="str">
            <v>Senegal</v>
          </cell>
        </row>
        <row r="2819">
          <cell r="B2819" t="str">
            <v>Senegal</v>
          </cell>
        </row>
        <row r="2820">
          <cell r="B2820" t="str">
            <v>Senegal</v>
          </cell>
        </row>
        <row r="2821">
          <cell r="B2821" t="str">
            <v>Senegal</v>
          </cell>
        </row>
        <row r="2822">
          <cell r="B2822" t="str">
            <v>Senegal</v>
          </cell>
        </row>
        <row r="2823">
          <cell r="B2823" t="str">
            <v>Serbia</v>
          </cell>
        </row>
        <row r="2824">
          <cell r="B2824" t="str">
            <v>Serbia</v>
          </cell>
        </row>
        <row r="2825">
          <cell r="B2825" t="str">
            <v>Serbia</v>
          </cell>
        </row>
        <row r="2826">
          <cell r="B2826" t="str">
            <v>Serbia</v>
          </cell>
        </row>
        <row r="2827">
          <cell r="B2827" t="str">
            <v>Serbia</v>
          </cell>
        </row>
        <row r="2828">
          <cell r="B2828" t="str">
            <v>Serbia</v>
          </cell>
        </row>
        <row r="2829">
          <cell r="B2829" t="str">
            <v>Serbia</v>
          </cell>
        </row>
        <row r="2830">
          <cell r="B2830" t="str">
            <v>Serbia</v>
          </cell>
        </row>
        <row r="2831">
          <cell r="B2831" t="str">
            <v>Serbia</v>
          </cell>
        </row>
        <row r="2832">
          <cell r="B2832" t="str">
            <v>Serbia</v>
          </cell>
        </row>
        <row r="2833">
          <cell r="B2833" t="str">
            <v>Serbia</v>
          </cell>
        </row>
        <row r="2834">
          <cell r="B2834" t="str">
            <v>Serbia</v>
          </cell>
        </row>
        <row r="2835">
          <cell r="B2835" t="str">
            <v>Serbia</v>
          </cell>
        </row>
        <row r="2836">
          <cell r="B2836" t="str">
            <v>Serbia</v>
          </cell>
        </row>
        <row r="2837">
          <cell r="B2837" t="str">
            <v>Serbia</v>
          </cell>
        </row>
        <row r="2838">
          <cell r="B2838" t="str">
            <v>Serbia</v>
          </cell>
        </row>
        <row r="2839">
          <cell r="B2839" t="str">
            <v>Serbia</v>
          </cell>
        </row>
        <row r="2840">
          <cell r="B2840" t="str">
            <v>Seychelles</v>
          </cell>
        </row>
        <row r="2841">
          <cell r="B2841" t="str">
            <v>Seychelles</v>
          </cell>
        </row>
        <row r="2842">
          <cell r="B2842" t="str">
            <v>Seychelles</v>
          </cell>
        </row>
        <row r="2843">
          <cell r="B2843" t="str">
            <v>Seychelles</v>
          </cell>
        </row>
        <row r="2844">
          <cell r="B2844" t="str">
            <v>Seychelles</v>
          </cell>
        </row>
        <row r="2845">
          <cell r="B2845" t="str">
            <v>Seychelles</v>
          </cell>
        </row>
        <row r="2846">
          <cell r="B2846" t="str">
            <v>Seychelles</v>
          </cell>
        </row>
        <row r="2847">
          <cell r="B2847" t="str">
            <v>Seychelles</v>
          </cell>
        </row>
        <row r="2848">
          <cell r="B2848" t="str">
            <v>Seychelles</v>
          </cell>
        </row>
        <row r="2849">
          <cell r="B2849" t="str">
            <v>Seychelles</v>
          </cell>
        </row>
        <row r="2850">
          <cell r="B2850" t="str">
            <v>Seychelles</v>
          </cell>
        </row>
        <row r="2851">
          <cell r="B2851" t="str">
            <v>Seychelles</v>
          </cell>
        </row>
        <row r="2852">
          <cell r="B2852" t="str">
            <v>Seychelles</v>
          </cell>
        </row>
        <row r="2853">
          <cell r="B2853" t="str">
            <v>Seychelles</v>
          </cell>
        </row>
        <row r="2854">
          <cell r="B2854" t="str">
            <v>Seychelles</v>
          </cell>
        </row>
        <row r="2855">
          <cell r="B2855" t="str">
            <v>Seychelles</v>
          </cell>
        </row>
        <row r="2856">
          <cell r="B2856" t="str">
            <v>Seychelles</v>
          </cell>
        </row>
        <row r="2857">
          <cell r="B2857" t="str">
            <v>Sierra Leone</v>
          </cell>
        </row>
        <row r="2858">
          <cell r="B2858" t="str">
            <v>Sierra Leone</v>
          </cell>
        </row>
        <row r="2859">
          <cell r="B2859" t="str">
            <v>Sierra Leone</v>
          </cell>
        </row>
        <row r="2860">
          <cell r="B2860" t="str">
            <v>Sierra Leone</v>
          </cell>
        </row>
        <row r="2861">
          <cell r="B2861" t="str">
            <v>Sierra Leone</v>
          </cell>
        </row>
        <row r="2862">
          <cell r="B2862" t="str">
            <v>Sierra Leone</v>
          </cell>
        </row>
        <row r="2863">
          <cell r="B2863" t="str">
            <v>Sierra Leone</v>
          </cell>
        </row>
        <row r="2864">
          <cell r="B2864" t="str">
            <v>Sierra Leone</v>
          </cell>
        </row>
        <row r="2865">
          <cell r="B2865" t="str">
            <v>Sierra Leone</v>
          </cell>
        </row>
        <row r="2866">
          <cell r="B2866" t="str">
            <v>Sierra Leone</v>
          </cell>
        </row>
        <row r="2867">
          <cell r="B2867" t="str">
            <v>Sierra Leone</v>
          </cell>
        </row>
        <row r="2868">
          <cell r="B2868" t="str">
            <v>Sierra Leone</v>
          </cell>
        </row>
        <row r="2869">
          <cell r="B2869" t="str">
            <v>Sierra Leone</v>
          </cell>
        </row>
        <row r="2870">
          <cell r="B2870" t="str">
            <v>Sierra Leone</v>
          </cell>
        </row>
        <row r="2871">
          <cell r="B2871" t="str">
            <v>Sierra Leone</v>
          </cell>
        </row>
        <row r="2872">
          <cell r="B2872" t="str">
            <v>Sierra Leone</v>
          </cell>
        </row>
        <row r="2873">
          <cell r="B2873" t="str">
            <v>Sierra Leone</v>
          </cell>
        </row>
        <row r="2874">
          <cell r="B2874" t="str">
            <v>Singapore</v>
          </cell>
        </row>
        <row r="2875">
          <cell r="B2875" t="str">
            <v>Singapore</v>
          </cell>
        </row>
        <row r="2876">
          <cell r="B2876" t="str">
            <v>Singapore</v>
          </cell>
        </row>
        <row r="2877">
          <cell r="B2877" t="str">
            <v>Singapore</v>
          </cell>
        </row>
        <row r="2878">
          <cell r="B2878" t="str">
            <v>Singapore</v>
          </cell>
        </row>
        <row r="2879">
          <cell r="B2879" t="str">
            <v>Singapore</v>
          </cell>
        </row>
        <row r="2880">
          <cell r="B2880" t="str">
            <v>Singapore</v>
          </cell>
        </row>
        <row r="2881">
          <cell r="B2881" t="str">
            <v>Singapore</v>
          </cell>
        </row>
        <row r="2882">
          <cell r="B2882" t="str">
            <v>Singapore</v>
          </cell>
        </row>
        <row r="2883">
          <cell r="B2883" t="str">
            <v>Singapore</v>
          </cell>
        </row>
        <row r="2884">
          <cell r="B2884" t="str">
            <v>Singapore</v>
          </cell>
        </row>
        <row r="2885">
          <cell r="B2885" t="str">
            <v>Singapore</v>
          </cell>
        </row>
        <row r="2886">
          <cell r="B2886" t="str">
            <v>Singapore</v>
          </cell>
        </row>
        <row r="2887">
          <cell r="B2887" t="str">
            <v>Singapore</v>
          </cell>
        </row>
        <row r="2888">
          <cell r="B2888" t="str">
            <v>Singapore</v>
          </cell>
        </row>
        <row r="2889">
          <cell r="B2889" t="str">
            <v>Singapore</v>
          </cell>
        </row>
        <row r="2890">
          <cell r="B2890" t="str">
            <v>Singapore</v>
          </cell>
        </row>
        <row r="2891">
          <cell r="B2891" t="str">
            <v>Sint Maarten (Dutch part)</v>
          </cell>
        </row>
        <row r="2892">
          <cell r="B2892" t="str">
            <v>Sint Maarten (Dutch part)</v>
          </cell>
        </row>
        <row r="2893">
          <cell r="B2893" t="str">
            <v>Sint Maarten (Dutch part)</v>
          </cell>
        </row>
        <row r="2894">
          <cell r="B2894" t="str">
            <v>Sint Maarten (Dutch part)</v>
          </cell>
        </row>
        <row r="2895">
          <cell r="B2895" t="str">
            <v>Sint Maarten (Dutch part)</v>
          </cell>
        </row>
        <row r="2896">
          <cell r="B2896" t="str">
            <v>Sint Maarten (Dutch part)</v>
          </cell>
        </row>
        <row r="2897">
          <cell r="B2897" t="str">
            <v>Sint Maarten (Dutch part)</v>
          </cell>
        </row>
        <row r="2898">
          <cell r="B2898" t="str">
            <v>Sint Maarten (Dutch part)</v>
          </cell>
        </row>
        <row r="2899">
          <cell r="B2899" t="str">
            <v>Sint Maarten (Dutch part)</v>
          </cell>
        </row>
        <row r="2900">
          <cell r="B2900" t="str">
            <v>Sint Maarten (Dutch part)</v>
          </cell>
        </row>
        <row r="2901">
          <cell r="B2901" t="str">
            <v>Sint Maarten (Dutch part)</v>
          </cell>
        </row>
        <row r="2902">
          <cell r="B2902" t="str">
            <v>Sint Maarten (Dutch part)</v>
          </cell>
        </row>
        <row r="2903">
          <cell r="B2903" t="str">
            <v>Sint Maarten (Dutch part)</v>
          </cell>
        </row>
        <row r="2904">
          <cell r="B2904" t="str">
            <v>Sint Maarten (Dutch part)</v>
          </cell>
        </row>
        <row r="2905">
          <cell r="B2905" t="str">
            <v>Sint Maarten (Dutch part)</v>
          </cell>
        </row>
        <row r="2906">
          <cell r="B2906" t="str">
            <v>Sint Maarten (Dutch part)</v>
          </cell>
        </row>
        <row r="2907">
          <cell r="B2907" t="str">
            <v>Slovakia</v>
          </cell>
        </row>
        <row r="2908">
          <cell r="B2908" t="str">
            <v>Slovakia</v>
          </cell>
        </row>
        <row r="2909">
          <cell r="B2909" t="str">
            <v>Slovakia</v>
          </cell>
        </row>
        <row r="2910">
          <cell r="B2910" t="str">
            <v>Slovakia</v>
          </cell>
        </row>
        <row r="2911">
          <cell r="B2911" t="str">
            <v>Slovakia</v>
          </cell>
        </row>
        <row r="2912">
          <cell r="B2912" t="str">
            <v>Slovakia</v>
          </cell>
        </row>
        <row r="2913">
          <cell r="B2913" t="str">
            <v>Slovakia</v>
          </cell>
        </row>
        <row r="2914">
          <cell r="B2914" t="str">
            <v>Slovakia</v>
          </cell>
        </row>
        <row r="2915">
          <cell r="B2915" t="str">
            <v>Slovakia</v>
          </cell>
        </row>
        <row r="2916">
          <cell r="B2916" t="str">
            <v>Slovakia</v>
          </cell>
        </row>
        <row r="2917">
          <cell r="B2917" t="str">
            <v>Slovakia</v>
          </cell>
        </row>
        <row r="2918">
          <cell r="B2918" t="str">
            <v>Slovakia</v>
          </cell>
        </row>
        <row r="2919">
          <cell r="B2919" t="str">
            <v>Slovakia</v>
          </cell>
        </row>
        <row r="2920">
          <cell r="B2920" t="str">
            <v>Slovakia</v>
          </cell>
        </row>
        <row r="2921">
          <cell r="B2921" t="str">
            <v>Slovakia</v>
          </cell>
        </row>
        <row r="2922">
          <cell r="B2922" t="str">
            <v>Slovakia</v>
          </cell>
        </row>
        <row r="2923">
          <cell r="B2923" t="str">
            <v>Slovakia</v>
          </cell>
        </row>
        <row r="2924">
          <cell r="B2924" t="str">
            <v>Slovenia</v>
          </cell>
        </row>
        <row r="2925">
          <cell r="B2925" t="str">
            <v>Slovenia</v>
          </cell>
        </row>
        <row r="2926">
          <cell r="B2926" t="str">
            <v>Slovenia</v>
          </cell>
        </row>
        <row r="2927">
          <cell r="B2927" t="str">
            <v>Slovenia</v>
          </cell>
        </row>
        <row r="2928">
          <cell r="B2928" t="str">
            <v>Slovenia</v>
          </cell>
        </row>
        <row r="2929">
          <cell r="B2929" t="str">
            <v>Slovenia</v>
          </cell>
        </row>
        <row r="2930">
          <cell r="B2930" t="str">
            <v>Slovenia</v>
          </cell>
        </row>
        <row r="2931">
          <cell r="B2931" t="str">
            <v>Slovenia</v>
          </cell>
        </row>
        <row r="2932">
          <cell r="B2932" t="str">
            <v>Slovenia</v>
          </cell>
        </row>
        <row r="2933">
          <cell r="B2933" t="str">
            <v>Slovenia</v>
          </cell>
        </row>
        <row r="2934">
          <cell r="B2934" t="str">
            <v>Slovenia</v>
          </cell>
        </row>
        <row r="2935">
          <cell r="B2935" t="str">
            <v>Slovenia</v>
          </cell>
        </row>
        <row r="2936">
          <cell r="B2936" t="str">
            <v>Slovenia</v>
          </cell>
        </row>
        <row r="2937">
          <cell r="B2937" t="str">
            <v>Slovenia</v>
          </cell>
        </row>
        <row r="2938">
          <cell r="B2938" t="str">
            <v>Slovenia</v>
          </cell>
        </row>
        <row r="2939">
          <cell r="B2939" t="str">
            <v>Slovenia</v>
          </cell>
        </row>
        <row r="2940">
          <cell r="B2940" t="str">
            <v>Slovenia</v>
          </cell>
        </row>
        <row r="2941">
          <cell r="B2941" t="str">
            <v>Solomon Islands</v>
          </cell>
        </row>
        <row r="2942">
          <cell r="B2942" t="str">
            <v>Solomon Islands</v>
          </cell>
        </row>
        <row r="2943">
          <cell r="B2943" t="str">
            <v>Solomon Islands</v>
          </cell>
        </row>
        <row r="2944">
          <cell r="B2944" t="str">
            <v>Solomon Islands</v>
          </cell>
        </row>
        <row r="2945">
          <cell r="B2945" t="str">
            <v>Solomon Islands</v>
          </cell>
        </row>
        <row r="2946">
          <cell r="B2946" t="str">
            <v>Solomon Islands</v>
          </cell>
        </row>
        <row r="2947">
          <cell r="B2947" t="str">
            <v>Solomon Islands</v>
          </cell>
        </row>
        <row r="2948">
          <cell r="B2948" t="str">
            <v>Solomon Islands</v>
          </cell>
        </row>
        <row r="2949">
          <cell r="B2949" t="str">
            <v>Solomon Islands</v>
          </cell>
        </row>
        <row r="2950">
          <cell r="B2950" t="str">
            <v>Solomon Islands</v>
          </cell>
        </row>
        <row r="2951">
          <cell r="B2951" t="str">
            <v>Solomon Islands</v>
          </cell>
        </row>
        <row r="2952">
          <cell r="B2952" t="str">
            <v>Solomon Islands</v>
          </cell>
        </row>
        <row r="2953">
          <cell r="B2953" t="str">
            <v>Solomon Islands</v>
          </cell>
        </row>
        <row r="2954">
          <cell r="B2954" t="str">
            <v>Solomon Islands</v>
          </cell>
        </row>
        <row r="2955">
          <cell r="B2955" t="str">
            <v>Solomon Islands</v>
          </cell>
        </row>
        <row r="2956">
          <cell r="B2956" t="str">
            <v>Solomon Islands</v>
          </cell>
        </row>
        <row r="2957">
          <cell r="B2957" t="str">
            <v>Solomon Islands</v>
          </cell>
        </row>
        <row r="2958">
          <cell r="B2958" t="str">
            <v>Somalia</v>
          </cell>
        </row>
        <row r="2959">
          <cell r="B2959" t="str">
            <v>Somalia</v>
          </cell>
        </row>
        <row r="2960">
          <cell r="B2960" t="str">
            <v>Somalia</v>
          </cell>
        </row>
        <row r="2961">
          <cell r="B2961" t="str">
            <v>Somalia</v>
          </cell>
        </row>
        <row r="2962">
          <cell r="B2962" t="str">
            <v>Somalia</v>
          </cell>
        </row>
        <row r="2963">
          <cell r="B2963" t="str">
            <v>Somalia</v>
          </cell>
        </row>
        <row r="2964">
          <cell r="B2964" t="str">
            <v>Somalia</v>
          </cell>
        </row>
        <row r="2965">
          <cell r="B2965" t="str">
            <v>Somalia</v>
          </cell>
        </row>
        <row r="2966">
          <cell r="B2966" t="str">
            <v>Somalia</v>
          </cell>
        </row>
        <row r="2967">
          <cell r="B2967" t="str">
            <v>Somalia</v>
          </cell>
        </row>
        <row r="2968">
          <cell r="B2968" t="str">
            <v>Somalia</v>
          </cell>
        </row>
        <row r="2969">
          <cell r="B2969" t="str">
            <v>Somalia</v>
          </cell>
        </row>
        <row r="2970">
          <cell r="B2970" t="str">
            <v>Somalia</v>
          </cell>
        </row>
        <row r="2971">
          <cell r="B2971" t="str">
            <v>Somalia</v>
          </cell>
        </row>
        <row r="2972">
          <cell r="B2972" t="str">
            <v>Somalia</v>
          </cell>
        </row>
        <row r="2973">
          <cell r="B2973" t="str">
            <v>Somalia</v>
          </cell>
        </row>
        <row r="2974">
          <cell r="B2974" t="str">
            <v>Somalia</v>
          </cell>
        </row>
        <row r="2975">
          <cell r="B2975" t="str">
            <v>South Africa</v>
          </cell>
        </row>
        <row r="2976">
          <cell r="B2976" t="str">
            <v>South Africa</v>
          </cell>
        </row>
        <row r="2977">
          <cell r="B2977" t="str">
            <v>South Africa</v>
          </cell>
        </row>
        <row r="2978">
          <cell r="B2978" t="str">
            <v>South Africa</v>
          </cell>
        </row>
        <row r="2979">
          <cell r="B2979" t="str">
            <v>South Africa</v>
          </cell>
        </row>
        <row r="2980">
          <cell r="B2980" t="str">
            <v>South Africa</v>
          </cell>
        </row>
        <row r="2981">
          <cell r="B2981" t="str">
            <v>South Africa</v>
          </cell>
        </row>
        <row r="2982">
          <cell r="B2982" t="str">
            <v>South Africa</v>
          </cell>
        </row>
        <row r="2983">
          <cell r="B2983" t="str">
            <v>South Africa</v>
          </cell>
        </row>
        <row r="2984">
          <cell r="B2984" t="str">
            <v>South Africa</v>
          </cell>
        </row>
        <row r="2985">
          <cell r="B2985" t="str">
            <v>South Africa</v>
          </cell>
        </row>
        <row r="2986">
          <cell r="B2986" t="str">
            <v>South Africa</v>
          </cell>
        </row>
        <row r="2987">
          <cell r="B2987" t="str">
            <v>South Africa</v>
          </cell>
        </row>
        <row r="2988">
          <cell r="B2988" t="str">
            <v>South Africa</v>
          </cell>
        </row>
        <row r="2989">
          <cell r="B2989" t="str">
            <v>South Africa</v>
          </cell>
        </row>
        <row r="2990">
          <cell r="B2990" t="str">
            <v>South Africa</v>
          </cell>
        </row>
        <row r="2991">
          <cell r="B2991" t="str">
            <v>South Africa</v>
          </cell>
        </row>
        <row r="2992">
          <cell r="B2992" t="str">
            <v>South Sudan</v>
          </cell>
        </row>
        <row r="2993">
          <cell r="B2993" t="str">
            <v>South Sudan</v>
          </cell>
        </row>
        <row r="2994">
          <cell r="B2994" t="str">
            <v>South Sudan</v>
          </cell>
        </row>
        <row r="2995">
          <cell r="B2995" t="str">
            <v>South Sudan</v>
          </cell>
        </row>
        <row r="2996">
          <cell r="B2996" t="str">
            <v>South Sudan</v>
          </cell>
        </row>
        <row r="2997">
          <cell r="B2997" t="str">
            <v>South Sudan</v>
          </cell>
        </row>
        <row r="2998">
          <cell r="B2998" t="str">
            <v>South Sudan</v>
          </cell>
        </row>
        <row r="2999">
          <cell r="B2999" t="str">
            <v>South Sudan</v>
          </cell>
        </row>
        <row r="3000">
          <cell r="B3000" t="str">
            <v>South Sudan</v>
          </cell>
        </row>
        <row r="3001">
          <cell r="B3001" t="str">
            <v>South Sudan</v>
          </cell>
        </row>
        <row r="3002">
          <cell r="B3002" t="str">
            <v>South Sudan</v>
          </cell>
        </row>
        <row r="3003">
          <cell r="B3003" t="str">
            <v>South Sudan</v>
          </cell>
        </row>
        <row r="3004">
          <cell r="B3004" t="str">
            <v>South Sudan</v>
          </cell>
        </row>
        <row r="3005">
          <cell r="B3005" t="str">
            <v>South Sudan</v>
          </cell>
        </row>
        <row r="3006">
          <cell r="B3006" t="str">
            <v>South Sudan</v>
          </cell>
        </row>
        <row r="3007">
          <cell r="B3007" t="str">
            <v>South Sudan</v>
          </cell>
        </row>
        <row r="3008">
          <cell r="B3008" t="str">
            <v>South Sudan</v>
          </cell>
        </row>
        <row r="3009">
          <cell r="B3009" t="str">
            <v>Spain</v>
          </cell>
        </row>
        <row r="3010">
          <cell r="B3010" t="str">
            <v>Spain</v>
          </cell>
        </row>
        <row r="3011">
          <cell r="B3011" t="str">
            <v>Spain</v>
          </cell>
        </row>
        <row r="3012">
          <cell r="B3012" t="str">
            <v>Spain</v>
          </cell>
        </row>
        <row r="3013">
          <cell r="B3013" t="str">
            <v>Spain</v>
          </cell>
        </row>
        <row r="3014">
          <cell r="B3014" t="str">
            <v>Spain</v>
          </cell>
        </row>
        <row r="3015">
          <cell r="B3015" t="str">
            <v>Spain</v>
          </cell>
        </row>
        <row r="3016">
          <cell r="B3016" t="str">
            <v>Spain</v>
          </cell>
        </row>
        <row r="3017">
          <cell r="B3017" t="str">
            <v>Spain</v>
          </cell>
        </row>
        <row r="3018">
          <cell r="B3018" t="str">
            <v>Spain</v>
          </cell>
        </row>
        <row r="3019">
          <cell r="B3019" t="str">
            <v>Spain</v>
          </cell>
        </row>
        <row r="3020">
          <cell r="B3020" t="str">
            <v>Spain</v>
          </cell>
        </row>
        <row r="3021">
          <cell r="B3021" t="str">
            <v>Spain</v>
          </cell>
        </row>
        <row r="3022">
          <cell r="B3022" t="str">
            <v>Spain</v>
          </cell>
        </row>
        <row r="3023">
          <cell r="B3023" t="str">
            <v>Spain</v>
          </cell>
        </row>
        <row r="3024">
          <cell r="B3024" t="str">
            <v>Spain</v>
          </cell>
        </row>
        <row r="3025">
          <cell r="B3025" t="str">
            <v>Spain</v>
          </cell>
        </row>
        <row r="3026">
          <cell r="B3026" t="str">
            <v>Sri Lanka</v>
          </cell>
        </row>
        <row r="3027">
          <cell r="B3027" t="str">
            <v>Sri Lanka</v>
          </cell>
        </row>
        <row r="3028">
          <cell r="B3028" t="str">
            <v>Sri Lanka</v>
          </cell>
        </row>
        <row r="3029">
          <cell r="B3029" t="str">
            <v>Sri Lanka</v>
          </cell>
        </row>
        <row r="3030">
          <cell r="B3030" t="str">
            <v>Sri Lanka</v>
          </cell>
        </row>
        <row r="3031">
          <cell r="B3031" t="str">
            <v>Sri Lanka</v>
          </cell>
        </row>
        <row r="3032">
          <cell r="B3032" t="str">
            <v>Sri Lanka</v>
          </cell>
        </row>
        <row r="3033">
          <cell r="B3033" t="str">
            <v>Sri Lanka</v>
          </cell>
        </row>
        <row r="3034">
          <cell r="B3034" t="str">
            <v>Sri Lanka</v>
          </cell>
        </row>
        <row r="3035">
          <cell r="B3035" t="str">
            <v>Sri Lanka</v>
          </cell>
        </row>
        <row r="3036">
          <cell r="B3036" t="str">
            <v>Sri Lanka</v>
          </cell>
        </row>
        <row r="3037">
          <cell r="B3037" t="str">
            <v>Sri Lanka</v>
          </cell>
        </row>
        <row r="3038">
          <cell r="B3038" t="str">
            <v>Sri Lanka</v>
          </cell>
        </row>
        <row r="3039">
          <cell r="B3039" t="str">
            <v>Sri Lanka</v>
          </cell>
        </row>
        <row r="3040">
          <cell r="B3040" t="str">
            <v>Sri Lanka</v>
          </cell>
        </row>
        <row r="3041">
          <cell r="B3041" t="str">
            <v>Sri Lanka</v>
          </cell>
        </row>
        <row r="3042">
          <cell r="B3042" t="str">
            <v>Sri Lanka</v>
          </cell>
        </row>
        <row r="3043">
          <cell r="B3043" t="str">
            <v>St. Vincent and the Grenadines</v>
          </cell>
        </row>
        <row r="3044">
          <cell r="B3044" t="str">
            <v>St. Vincent and the Grenadines</v>
          </cell>
        </row>
        <row r="3045">
          <cell r="B3045" t="str">
            <v>St. Vincent and the Grenadines</v>
          </cell>
        </row>
        <row r="3046">
          <cell r="B3046" t="str">
            <v>St. Vincent and the Grenadines</v>
          </cell>
        </row>
        <row r="3047">
          <cell r="B3047" t="str">
            <v>St. Vincent and the Grenadines</v>
          </cell>
        </row>
        <row r="3048">
          <cell r="B3048" t="str">
            <v>St. Vincent and the Grenadines</v>
          </cell>
        </row>
        <row r="3049">
          <cell r="B3049" t="str">
            <v>St. Vincent and the Grenadines</v>
          </cell>
        </row>
        <row r="3050">
          <cell r="B3050" t="str">
            <v>St. Vincent and the Grenadines</v>
          </cell>
        </row>
        <row r="3051">
          <cell r="B3051" t="str">
            <v>St. Vincent and the Grenadines</v>
          </cell>
        </row>
        <row r="3052">
          <cell r="B3052" t="str">
            <v>St. Vincent and the Grenadines</v>
          </cell>
        </row>
        <row r="3053">
          <cell r="B3053" t="str">
            <v>St. Vincent and the Grenadines</v>
          </cell>
        </row>
        <row r="3054">
          <cell r="B3054" t="str">
            <v>St. Vincent and the Grenadines</v>
          </cell>
        </row>
        <row r="3055">
          <cell r="B3055" t="str">
            <v>St. Vincent and the Grenadines</v>
          </cell>
        </row>
        <row r="3056">
          <cell r="B3056" t="str">
            <v>St. Vincent and the Grenadines</v>
          </cell>
        </row>
        <row r="3057">
          <cell r="B3057" t="str">
            <v>St. Vincent and the Grenadines</v>
          </cell>
        </row>
        <row r="3058">
          <cell r="B3058" t="str">
            <v>St. Vincent and the Grenadines</v>
          </cell>
        </row>
        <row r="3059">
          <cell r="B3059" t="str">
            <v>St. Vincent and the Grenadines</v>
          </cell>
        </row>
        <row r="3060">
          <cell r="B3060" t="str">
            <v>State of Palestine</v>
          </cell>
        </row>
        <row r="3061">
          <cell r="B3061" t="str">
            <v>State of Palestine</v>
          </cell>
        </row>
        <row r="3062">
          <cell r="B3062" t="str">
            <v>State of Palestine</v>
          </cell>
        </row>
        <row r="3063">
          <cell r="B3063" t="str">
            <v>State of Palestine</v>
          </cell>
        </row>
        <row r="3064">
          <cell r="B3064" t="str">
            <v>State of Palestine</v>
          </cell>
        </row>
        <row r="3065">
          <cell r="B3065" t="str">
            <v>State of Palestine</v>
          </cell>
        </row>
        <row r="3066">
          <cell r="B3066" t="str">
            <v>State of Palestine</v>
          </cell>
        </row>
        <row r="3067">
          <cell r="B3067" t="str">
            <v>State of Palestine</v>
          </cell>
        </row>
        <row r="3068">
          <cell r="B3068" t="str">
            <v>State of Palestine</v>
          </cell>
        </row>
        <row r="3069">
          <cell r="B3069" t="str">
            <v>State of Palestine</v>
          </cell>
        </row>
        <row r="3070">
          <cell r="B3070" t="str">
            <v>State of Palestine</v>
          </cell>
        </row>
        <row r="3071">
          <cell r="B3071" t="str">
            <v>State of Palestine</v>
          </cell>
        </row>
        <row r="3072">
          <cell r="B3072" t="str">
            <v>State of Palestine</v>
          </cell>
        </row>
        <row r="3073">
          <cell r="B3073" t="str">
            <v>State of Palestine</v>
          </cell>
        </row>
        <row r="3074">
          <cell r="B3074" t="str">
            <v>State of Palestine</v>
          </cell>
        </row>
        <row r="3075">
          <cell r="B3075" t="str">
            <v>State of Palestine</v>
          </cell>
        </row>
        <row r="3076">
          <cell r="B3076" t="str">
            <v>State of Palestine</v>
          </cell>
        </row>
        <row r="3077">
          <cell r="B3077" t="str">
            <v>Sudan</v>
          </cell>
        </row>
        <row r="3078">
          <cell r="B3078" t="str">
            <v>Sudan</v>
          </cell>
        </row>
        <row r="3079">
          <cell r="B3079" t="str">
            <v>Sudan</v>
          </cell>
        </row>
        <row r="3080">
          <cell r="B3080" t="str">
            <v>Sudan</v>
          </cell>
        </row>
        <row r="3081">
          <cell r="B3081" t="str">
            <v>Sudan</v>
          </cell>
        </row>
        <row r="3082">
          <cell r="B3082" t="str">
            <v>Sudan</v>
          </cell>
        </row>
        <row r="3083">
          <cell r="B3083" t="str">
            <v>Sudan</v>
          </cell>
        </row>
        <row r="3084">
          <cell r="B3084" t="str">
            <v>Sudan</v>
          </cell>
        </row>
        <row r="3085">
          <cell r="B3085" t="str">
            <v>Sudan</v>
          </cell>
        </row>
        <row r="3086">
          <cell r="B3086" t="str">
            <v>Sudan</v>
          </cell>
        </row>
        <row r="3087">
          <cell r="B3087" t="str">
            <v>Sudan</v>
          </cell>
        </row>
        <row r="3088">
          <cell r="B3088" t="str">
            <v>Sudan</v>
          </cell>
        </row>
        <row r="3089">
          <cell r="B3089" t="str">
            <v>Sudan</v>
          </cell>
        </row>
        <row r="3090">
          <cell r="B3090" t="str">
            <v>Sudan</v>
          </cell>
        </row>
        <row r="3091">
          <cell r="B3091" t="str">
            <v>Sudan</v>
          </cell>
        </row>
        <row r="3092">
          <cell r="B3092" t="str">
            <v>Sudan</v>
          </cell>
        </row>
        <row r="3093">
          <cell r="B3093" t="str">
            <v>Sudan</v>
          </cell>
        </row>
        <row r="3094">
          <cell r="B3094" t="str">
            <v>Sudan (Former)</v>
          </cell>
        </row>
        <row r="3095">
          <cell r="B3095" t="str">
            <v>Sudan (Former)</v>
          </cell>
        </row>
        <row r="3096">
          <cell r="B3096" t="str">
            <v>Sudan (Former)</v>
          </cell>
        </row>
        <row r="3097">
          <cell r="B3097" t="str">
            <v>Sudan (Former)</v>
          </cell>
        </row>
        <row r="3098">
          <cell r="B3098" t="str">
            <v>Sudan (Former)</v>
          </cell>
        </row>
        <row r="3099">
          <cell r="B3099" t="str">
            <v>Sudan (Former)</v>
          </cell>
        </row>
        <row r="3100">
          <cell r="B3100" t="str">
            <v>Sudan (Former)</v>
          </cell>
        </row>
        <row r="3101">
          <cell r="B3101" t="str">
            <v>Sudan (Former)</v>
          </cell>
        </row>
        <row r="3102">
          <cell r="B3102" t="str">
            <v>Sudan (Former)</v>
          </cell>
        </row>
        <row r="3103">
          <cell r="B3103" t="str">
            <v>Sudan (Former)</v>
          </cell>
        </row>
        <row r="3104">
          <cell r="B3104" t="str">
            <v>Sudan (Former)</v>
          </cell>
        </row>
        <row r="3105">
          <cell r="B3105" t="str">
            <v>Sudan (Former)</v>
          </cell>
        </row>
        <row r="3106">
          <cell r="B3106" t="str">
            <v>Sudan (Former)</v>
          </cell>
        </row>
        <row r="3107">
          <cell r="B3107" t="str">
            <v>Sudan (Former)</v>
          </cell>
        </row>
        <row r="3108">
          <cell r="B3108" t="str">
            <v>Sudan (Former)</v>
          </cell>
        </row>
        <row r="3109">
          <cell r="B3109" t="str">
            <v>Sudan (Former)</v>
          </cell>
        </row>
        <row r="3110">
          <cell r="B3110" t="str">
            <v>Sudan (Former)</v>
          </cell>
        </row>
        <row r="3111">
          <cell r="B3111" t="str">
            <v>Suriname</v>
          </cell>
        </row>
        <row r="3112">
          <cell r="B3112" t="str">
            <v>Suriname</v>
          </cell>
        </row>
        <row r="3113">
          <cell r="B3113" t="str">
            <v>Suriname</v>
          </cell>
        </row>
        <row r="3114">
          <cell r="B3114" t="str">
            <v>Suriname</v>
          </cell>
        </row>
        <row r="3115">
          <cell r="B3115" t="str">
            <v>Suriname</v>
          </cell>
        </row>
        <row r="3116">
          <cell r="B3116" t="str">
            <v>Suriname</v>
          </cell>
        </row>
        <row r="3117">
          <cell r="B3117" t="str">
            <v>Suriname</v>
          </cell>
        </row>
        <row r="3118">
          <cell r="B3118" t="str">
            <v>Suriname</v>
          </cell>
        </row>
        <row r="3119">
          <cell r="B3119" t="str">
            <v>Suriname</v>
          </cell>
        </row>
        <row r="3120">
          <cell r="B3120" t="str">
            <v>Suriname</v>
          </cell>
        </row>
        <row r="3121">
          <cell r="B3121" t="str">
            <v>Suriname</v>
          </cell>
        </row>
        <row r="3122">
          <cell r="B3122" t="str">
            <v>Suriname</v>
          </cell>
        </row>
        <row r="3123">
          <cell r="B3123" t="str">
            <v>Suriname</v>
          </cell>
        </row>
        <row r="3124">
          <cell r="B3124" t="str">
            <v>Suriname</v>
          </cell>
        </row>
        <row r="3125">
          <cell r="B3125" t="str">
            <v>Suriname</v>
          </cell>
        </row>
        <row r="3126">
          <cell r="B3126" t="str">
            <v>Suriname</v>
          </cell>
        </row>
        <row r="3127">
          <cell r="B3127" t="str">
            <v>Suriname</v>
          </cell>
        </row>
        <row r="3128">
          <cell r="B3128" t="str">
            <v>Swaziland</v>
          </cell>
        </row>
        <row r="3129">
          <cell r="B3129" t="str">
            <v>Swaziland</v>
          </cell>
        </row>
        <row r="3130">
          <cell r="B3130" t="str">
            <v>Swaziland</v>
          </cell>
        </row>
        <row r="3131">
          <cell r="B3131" t="str">
            <v>Swaziland</v>
          </cell>
        </row>
        <row r="3132">
          <cell r="B3132" t="str">
            <v>Swaziland</v>
          </cell>
        </row>
        <row r="3133">
          <cell r="B3133" t="str">
            <v>Swaziland</v>
          </cell>
        </row>
        <row r="3134">
          <cell r="B3134" t="str">
            <v>Swaziland</v>
          </cell>
        </row>
        <row r="3135">
          <cell r="B3135" t="str">
            <v>Swaziland</v>
          </cell>
        </row>
        <row r="3136">
          <cell r="B3136" t="str">
            <v>Swaziland</v>
          </cell>
        </row>
        <row r="3137">
          <cell r="B3137" t="str">
            <v>Swaziland</v>
          </cell>
        </row>
        <row r="3138">
          <cell r="B3138" t="str">
            <v>Swaziland</v>
          </cell>
        </row>
        <row r="3139">
          <cell r="B3139" t="str">
            <v>Swaziland</v>
          </cell>
        </row>
        <row r="3140">
          <cell r="B3140" t="str">
            <v>Swaziland</v>
          </cell>
        </row>
        <row r="3141">
          <cell r="B3141" t="str">
            <v>Swaziland</v>
          </cell>
        </row>
        <row r="3142">
          <cell r="B3142" t="str">
            <v>Swaziland</v>
          </cell>
        </row>
        <row r="3143">
          <cell r="B3143" t="str">
            <v>Swaziland</v>
          </cell>
        </row>
        <row r="3144">
          <cell r="B3144" t="str">
            <v>Swaziland</v>
          </cell>
        </row>
        <row r="3145">
          <cell r="B3145" t="str">
            <v>Sweden</v>
          </cell>
        </row>
        <row r="3146">
          <cell r="B3146" t="str">
            <v>Sweden</v>
          </cell>
        </row>
        <row r="3147">
          <cell r="B3147" t="str">
            <v>Sweden</v>
          </cell>
        </row>
        <row r="3148">
          <cell r="B3148" t="str">
            <v>Sweden</v>
          </cell>
        </row>
        <row r="3149">
          <cell r="B3149" t="str">
            <v>Sweden</v>
          </cell>
        </row>
        <row r="3150">
          <cell r="B3150" t="str">
            <v>Sweden</v>
          </cell>
        </row>
        <row r="3151">
          <cell r="B3151" t="str">
            <v>Sweden</v>
          </cell>
        </row>
        <row r="3152">
          <cell r="B3152" t="str">
            <v>Sweden</v>
          </cell>
        </row>
        <row r="3153">
          <cell r="B3153" t="str">
            <v>Sweden</v>
          </cell>
        </row>
        <row r="3154">
          <cell r="B3154" t="str">
            <v>Sweden</v>
          </cell>
        </row>
        <row r="3155">
          <cell r="B3155" t="str">
            <v>Sweden</v>
          </cell>
        </row>
        <row r="3156">
          <cell r="B3156" t="str">
            <v>Sweden</v>
          </cell>
        </row>
        <row r="3157">
          <cell r="B3157" t="str">
            <v>Sweden</v>
          </cell>
        </row>
        <row r="3158">
          <cell r="B3158" t="str">
            <v>Sweden</v>
          </cell>
        </row>
        <row r="3159">
          <cell r="B3159" t="str">
            <v>Sweden</v>
          </cell>
        </row>
        <row r="3160">
          <cell r="B3160" t="str">
            <v>Sweden</v>
          </cell>
        </row>
        <row r="3161">
          <cell r="B3161" t="str">
            <v>Sweden</v>
          </cell>
        </row>
        <row r="3162">
          <cell r="B3162" t="str">
            <v>Switzerland</v>
          </cell>
        </row>
        <row r="3163">
          <cell r="B3163" t="str">
            <v>Switzerland</v>
          </cell>
        </row>
        <row r="3164">
          <cell r="B3164" t="str">
            <v>Switzerland</v>
          </cell>
        </row>
        <row r="3165">
          <cell r="B3165" t="str">
            <v>Switzerland</v>
          </cell>
        </row>
        <row r="3166">
          <cell r="B3166" t="str">
            <v>Switzerland</v>
          </cell>
        </row>
        <row r="3167">
          <cell r="B3167" t="str">
            <v>Switzerland</v>
          </cell>
        </row>
        <row r="3168">
          <cell r="B3168" t="str">
            <v>Switzerland</v>
          </cell>
        </row>
        <row r="3169">
          <cell r="B3169" t="str">
            <v>Switzerland</v>
          </cell>
        </row>
        <row r="3170">
          <cell r="B3170" t="str">
            <v>Switzerland</v>
          </cell>
        </row>
        <row r="3171">
          <cell r="B3171" t="str">
            <v>Switzerland</v>
          </cell>
        </row>
        <row r="3172">
          <cell r="B3172" t="str">
            <v>Switzerland</v>
          </cell>
        </row>
        <row r="3173">
          <cell r="B3173" t="str">
            <v>Switzerland</v>
          </cell>
        </row>
        <row r="3174">
          <cell r="B3174" t="str">
            <v>Switzerland</v>
          </cell>
        </row>
        <row r="3175">
          <cell r="B3175" t="str">
            <v>Switzerland</v>
          </cell>
        </row>
        <row r="3176">
          <cell r="B3176" t="str">
            <v>Switzerland</v>
          </cell>
        </row>
        <row r="3177">
          <cell r="B3177" t="str">
            <v>Switzerland</v>
          </cell>
        </row>
        <row r="3178">
          <cell r="B3178" t="str">
            <v>Switzerland</v>
          </cell>
        </row>
        <row r="3179">
          <cell r="B3179" t="str">
            <v>Syrian Arab Republic</v>
          </cell>
        </row>
        <row r="3180">
          <cell r="B3180" t="str">
            <v>Syrian Arab Republic</v>
          </cell>
        </row>
        <row r="3181">
          <cell r="B3181" t="str">
            <v>Syrian Arab Republic</v>
          </cell>
        </row>
        <row r="3182">
          <cell r="B3182" t="str">
            <v>Syrian Arab Republic</v>
          </cell>
        </row>
        <row r="3183">
          <cell r="B3183" t="str">
            <v>Syrian Arab Republic</v>
          </cell>
        </row>
        <row r="3184">
          <cell r="B3184" t="str">
            <v>Syrian Arab Republic</v>
          </cell>
        </row>
        <row r="3185">
          <cell r="B3185" t="str">
            <v>Syrian Arab Republic</v>
          </cell>
        </row>
        <row r="3186">
          <cell r="B3186" t="str">
            <v>Syrian Arab Republic</v>
          </cell>
        </row>
        <row r="3187">
          <cell r="B3187" t="str">
            <v>Syrian Arab Republic</v>
          </cell>
        </row>
        <row r="3188">
          <cell r="B3188" t="str">
            <v>Syrian Arab Republic</v>
          </cell>
        </row>
        <row r="3189">
          <cell r="B3189" t="str">
            <v>Syrian Arab Republic</v>
          </cell>
        </row>
        <row r="3190">
          <cell r="B3190" t="str">
            <v>Syrian Arab Republic</v>
          </cell>
        </row>
        <row r="3191">
          <cell r="B3191" t="str">
            <v>Syrian Arab Republic</v>
          </cell>
        </row>
        <row r="3192">
          <cell r="B3192" t="str">
            <v>Syrian Arab Republic</v>
          </cell>
        </row>
        <row r="3193">
          <cell r="B3193" t="str">
            <v>Syrian Arab Republic</v>
          </cell>
        </row>
        <row r="3194">
          <cell r="B3194" t="str">
            <v>Syrian Arab Republic</v>
          </cell>
        </row>
        <row r="3195">
          <cell r="B3195" t="str">
            <v>Syrian Arab Republic</v>
          </cell>
        </row>
        <row r="3196">
          <cell r="B3196" t="str">
            <v>Tajikistan</v>
          </cell>
        </row>
        <row r="3197">
          <cell r="B3197" t="str">
            <v>Tajikistan</v>
          </cell>
        </row>
        <row r="3198">
          <cell r="B3198" t="str">
            <v>Tajikistan</v>
          </cell>
        </row>
        <row r="3199">
          <cell r="B3199" t="str">
            <v>Tajikistan</v>
          </cell>
        </row>
        <row r="3200">
          <cell r="B3200" t="str">
            <v>Tajikistan</v>
          </cell>
        </row>
        <row r="3201">
          <cell r="B3201" t="str">
            <v>Tajikistan</v>
          </cell>
        </row>
        <row r="3202">
          <cell r="B3202" t="str">
            <v>Tajikistan</v>
          </cell>
        </row>
        <row r="3203">
          <cell r="B3203" t="str">
            <v>Tajikistan</v>
          </cell>
        </row>
        <row r="3204">
          <cell r="B3204" t="str">
            <v>Tajikistan</v>
          </cell>
        </row>
        <row r="3205">
          <cell r="B3205" t="str">
            <v>Tajikistan</v>
          </cell>
        </row>
        <row r="3206">
          <cell r="B3206" t="str">
            <v>Tajikistan</v>
          </cell>
        </row>
        <row r="3207">
          <cell r="B3207" t="str">
            <v>Tajikistan</v>
          </cell>
        </row>
        <row r="3208">
          <cell r="B3208" t="str">
            <v>Tajikistan</v>
          </cell>
        </row>
        <row r="3209">
          <cell r="B3209" t="str">
            <v>Tajikistan</v>
          </cell>
        </row>
        <row r="3210">
          <cell r="B3210" t="str">
            <v>Tajikistan</v>
          </cell>
        </row>
        <row r="3211">
          <cell r="B3211" t="str">
            <v>Tajikistan</v>
          </cell>
        </row>
        <row r="3212">
          <cell r="B3212" t="str">
            <v>Tajikistan</v>
          </cell>
        </row>
        <row r="3213">
          <cell r="B3213" t="str">
            <v>TFYR of Macedonia</v>
          </cell>
        </row>
        <row r="3214">
          <cell r="B3214" t="str">
            <v>TFYR of Macedonia</v>
          </cell>
        </row>
        <row r="3215">
          <cell r="B3215" t="str">
            <v>TFYR of Macedonia</v>
          </cell>
        </row>
        <row r="3216">
          <cell r="B3216" t="str">
            <v>TFYR of Macedonia</v>
          </cell>
        </row>
        <row r="3217">
          <cell r="B3217" t="str">
            <v>TFYR of Macedonia</v>
          </cell>
        </row>
        <row r="3218">
          <cell r="B3218" t="str">
            <v>TFYR of Macedonia</v>
          </cell>
        </row>
        <row r="3219">
          <cell r="B3219" t="str">
            <v>TFYR of Macedonia</v>
          </cell>
        </row>
        <row r="3220">
          <cell r="B3220" t="str">
            <v>TFYR of Macedonia</v>
          </cell>
        </row>
        <row r="3221">
          <cell r="B3221" t="str">
            <v>TFYR of Macedonia</v>
          </cell>
        </row>
        <row r="3222">
          <cell r="B3222" t="str">
            <v>TFYR of Macedonia</v>
          </cell>
        </row>
        <row r="3223">
          <cell r="B3223" t="str">
            <v>TFYR of Macedonia</v>
          </cell>
        </row>
        <row r="3224">
          <cell r="B3224" t="str">
            <v>TFYR of Macedonia</v>
          </cell>
        </row>
        <row r="3225">
          <cell r="B3225" t="str">
            <v>TFYR of Macedonia</v>
          </cell>
        </row>
        <row r="3226">
          <cell r="B3226" t="str">
            <v>TFYR of Macedonia</v>
          </cell>
        </row>
        <row r="3227">
          <cell r="B3227" t="str">
            <v>TFYR of Macedonia</v>
          </cell>
        </row>
        <row r="3228">
          <cell r="B3228" t="str">
            <v>TFYR of Macedonia</v>
          </cell>
        </row>
        <row r="3229">
          <cell r="B3229" t="str">
            <v>TFYR of Macedonia</v>
          </cell>
        </row>
        <row r="3230">
          <cell r="B3230" t="str">
            <v>Thailand</v>
          </cell>
        </row>
        <row r="3231">
          <cell r="B3231" t="str">
            <v>Thailand</v>
          </cell>
        </row>
        <row r="3232">
          <cell r="B3232" t="str">
            <v>Thailand</v>
          </cell>
        </row>
        <row r="3233">
          <cell r="B3233" t="str">
            <v>Thailand</v>
          </cell>
        </row>
        <row r="3234">
          <cell r="B3234" t="str">
            <v>Thailand</v>
          </cell>
        </row>
        <row r="3235">
          <cell r="B3235" t="str">
            <v>Thailand</v>
          </cell>
        </row>
        <row r="3236">
          <cell r="B3236" t="str">
            <v>Thailand</v>
          </cell>
        </row>
        <row r="3237">
          <cell r="B3237" t="str">
            <v>Thailand</v>
          </cell>
        </row>
        <row r="3238">
          <cell r="B3238" t="str">
            <v>Thailand</v>
          </cell>
        </row>
        <row r="3239">
          <cell r="B3239" t="str">
            <v>Thailand</v>
          </cell>
        </row>
        <row r="3240">
          <cell r="B3240" t="str">
            <v>Thailand</v>
          </cell>
        </row>
        <row r="3241">
          <cell r="B3241" t="str">
            <v>Thailand</v>
          </cell>
        </row>
        <row r="3242">
          <cell r="B3242" t="str">
            <v>Thailand</v>
          </cell>
        </row>
        <row r="3243">
          <cell r="B3243" t="str">
            <v>Thailand</v>
          </cell>
        </row>
        <row r="3244">
          <cell r="B3244" t="str">
            <v>Thailand</v>
          </cell>
        </row>
        <row r="3245">
          <cell r="B3245" t="str">
            <v>Thailand</v>
          </cell>
        </row>
        <row r="3246">
          <cell r="B3246" t="str">
            <v>Thailand</v>
          </cell>
        </row>
        <row r="3247">
          <cell r="B3247" t="str">
            <v>Timor-Leste</v>
          </cell>
        </row>
        <row r="3248">
          <cell r="B3248" t="str">
            <v>Timor-Leste</v>
          </cell>
        </row>
        <row r="3249">
          <cell r="B3249" t="str">
            <v>Timor-Leste</v>
          </cell>
        </row>
        <row r="3250">
          <cell r="B3250" t="str">
            <v>Timor-Leste</v>
          </cell>
        </row>
        <row r="3251">
          <cell r="B3251" t="str">
            <v>Timor-Leste</v>
          </cell>
        </row>
        <row r="3252">
          <cell r="B3252" t="str">
            <v>Timor-Leste</v>
          </cell>
        </row>
        <row r="3253">
          <cell r="B3253" t="str">
            <v>Timor-Leste</v>
          </cell>
        </row>
        <row r="3254">
          <cell r="B3254" t="str">
            <v>Timor-Leste</v>
          </cell>
        </row>
        <row r="3255">
          <cell r="B3255" t="str">
            <v>Timor-Leste</v>
          </cell>
        </row>
        <row r="3256">
          <cell r="B3256" t="str">
            <v>Timor-Leste</v>
          </cell>
        </row>
        <row r="3257">
          <cell r="B3257" t="str">
            <v>Timor-Leste</v>
          </cell>
        </row>
        <row r="3258">
          <cell r="B3258" t="str">
            <v>Timor-Leste</v>
          </cell>
        </row>
        <row r="3259">
          <cell r="B3259" t="str">
            <v>Timor-Leste</v>
          </cell>
        </row>
        <row r="3260">
          <cell r="B3260" t="str">
            <v>Timor-Leste</v>
          </cell>
        </row>
        <row r="3261">
          <cell r="B3261" t="str">
            <v>Timor-Leste</v>
          </cell>
        </row>
        <row r="3262">
          <cell r="B3262" t="str">
            <v>Timor-Leste</v>
          </cell>
        </row>
        <row r="3263">
          <cell r="B3263" t="str">
            <v>Timor-Leste</v>
          </cell>
        </row>
        <row r="3264">
          <cell r="B3264" t="str">
            <v>Togo</v>
          </cell>
        </row>
        <row r="3265">
          <cell r="B3265" t="str">
            <v>Togo</v>
          </cell>
        </row>
        <row r="3266">
          <cell r="B3266" t="str">
            <v>Togo</v>
          </cell>
        </row>
        <row r="3267">
          <cell r="B3267" t="str">
            <v>Togo</v>
          </cell>
        </row>
        <row r="3268">
          <cell r="B3268" t="str">
            <v>Togo</v>
          </cell>
        </row>
        <row r="3269">
          <cell r="B3269" t="str">
            <v>Togo</v>
          </cell>
        </row>
        <row r="3270">
          <cell r="B3270" t="str">
            <v>Togo</v>
          </cell>
        </row>
        <row r="3271">
          <cell r="B3271" t="str">
            <v>Togo</v>
          </cell>
        </row>
        <row r="3272">
          <cell r="B3272" t="str">
            <v>Togo</v>
          </cell>
        </row>
        <row r="3273">
          <cell r="B3273" t="str">
            <v>Togo</v>
          </cell>
        </row>
        <row r="3274">
          <cell r="B3274" t="str">
            <v>Togo</v>
          </cell>
        </row>
        <row r="3275">
          <cell r="B3275" t="str">
            <v>Togo</v>
          </cell>
        </row>
        <row r="3276">
          <cell r="B3276" t="str">
            <v>Togo</v>
          </cell>
        </row>
        <row r="3277">
          <cell r="B3277" t="str">
            <v>Togo</v>
          </cell>
        </row>
        <row r="3278">
          <cell r="B3278" t="str">
            <v>Togo</v>
          </cell>
        </row>
        <row r="3279">
          <cell r="B3279" t="str">
            <v>Togo</v>
          </cell>
        </row>
        <row r="3280">
          <cell r="B3280" t="str">
            <v>Togo</v>
          </cell>
        </row>
        <row r="3281">
          <cell r="B3281" t="str">
            <v>Tonga</v>
          </cell>
        </row>
        <row r="3282">
          <cell r="B3282" t="str">
            <v>Tonga</v>
          </cell>
        </row>
        <row r="3283">
          <cell r="B3283" t="str">
            <v>Tonga</v>
          </cell>
        </row>
        <row r="3284">
          <cell r="B3284" t="str">
            <v>Tonga</v>
          </cell>
        </row>
        <row r="3285">
          <cell r="B3285" t="str">
            <v>Tonga</v>
          </cell>
        </row>
        <row r="3286">
          <cell r="B3286" t="str">
            <v>Tonga</v>
          </cell>
        </row>
        <row r="3287">
          <cell r="B3287" t="str">
            <v>Tonga</v>
          </cell>
        </row>
        <row r="3288">
          <cell r="B3288" t="str">
            <v>Tonga</v>
          </cell>
        </row>
        <row r="3289">
          <cell r="B3289" t="str">
            <v>Tonga</v>
          </cell>
        </row>
        <row r="3290">
          <cell r="B3290" t="str">
            <v>Tonga</v>
          </cell>
        </row>
        <row r="3291">
          <cell r="B3291" t="str">
            <v>Tonga</v>
          </cell>
        </row>
        <row r="3292">
          <cell r="B3292" t="str">
            <v>Tonga</v>
          </cell>
        </row>
        <row r="3293">
          <cell r="B3293" t="str">
            <v>Tonga</v>
          </cell>
        </row>
        <row r="3294">
          <cell r="B3294" t="str">
            <v>Tonga</v>
          </cell>
        </row>
        <row r="3295">
          <cell r="B3295" t="str">
            <v>Tonga</v>
          </cell>
        </row>
        <row r="3296">
          <cell r="B3296" t="str">
            <v>Tonga</v>
          </cell>
        </row>
        <row r="3297">
          <cell r="B3297" t="str">
            <v>Tonga</v>
          </cell>
        </row>
        <row r="3298">
          <cell r="B3298" t="str">
            <v>Trinidad and Tobago</v>
          </cell>
        </row>
        <row r="3299">
          <cell r="B3299" t="str">
            <v>Trinidad and Tobago</v>
          </cell>
        </row>
        <row r="3300">
          <cell r="B3300" t="str">
            <v>Trinidad and Tobago</v>
          </cell>
        </row>
        <row r="3301">
          <cell r="B3301" t="str">
            <v>Trinidad and Tobago</v>
          </cell>
        </row>
        <row r="3302">
          <cell r="B3302" t="str">
            <v>Trinidad and Tobago</v>
          </cell>
        </row>
        <row r="3303">
          <cell r="B3303" t="str">
            <v>Trinidad and Tobago</v>
          </cell>
        </row>
        <row r="3304">
          <cell r="B3304" t="str">
            <v>Trinidad and Tobago</v>
          </cell>
        </row>
        <row r="3305">
          <cell r="B3305" t="str">
            <v>Trinidad and Tobago</v>
          </cell>
        </row>
        <row r="3306">
          <cell r="B3306" t="str">
            <v>Trinidad and Tobago</v>
          </cell>
        </row>
        <row r="3307">
          <cell r="B3307" t="str">
            <v>Trinidad and Tobago</v>
          </cell>
        </row>
        <row r="3308">
          <cell r="B3308" t="str">
            <v>Trinidad and Tobago</v>
          </cell>
        </row>
        <row r="3309">
          <cell r="B3309" t="str">
            <v>Trinidad and Tobago</v>
          </cell>
        </row>
        <row r="3310">
          <cell r="B3310" t="str">
            <v>Trinidad and Tobago</v>
          </cell>
        </row>
        <row r="3311">
          <cell r="B3311" t="str">
            <v>Trinidad and Tobago</v>
          </cell>
        </row>
        <row r="3312">
          <cell r="B3312" t="str">
            <v>Trinidad and Tobago</v>
          </cell>
        </row>
        <row r="3313">
          <cell r="B3313" t="str">
            <v>Trinidad and Tobago</v>
          </cell>
        </row>
        <row r="3314">
          <cell r="B3314" t="str">
            <v>Trinidad and Tobago</v>
          </cell>
        </row>
        <row r="3315">
          <cell r="B3315" t="str">
            <v>Tunisia</v>
          </cell>
        </row>
        <row r="3316">
          <cell r="B3316" t="str">
            <v>Tunisia</v>
          </cell>
        </row>
        <row r="3317">
          <cell r="B3317" t="str">
            <v>Tunisia</v>
          </cell>
        </row>
        <row r="3318">
          <cell r="B3318" t="str">
            <v>Tunisia</v>
          </cell>
        </row>
        <row r="3319">
          <cell r="B3319" t="str">
            <v>Tunisia</v>
          </cell>
        </row>
        <row r="3320">
          <cell r="B3320" t="str">
            <v>Tunisia</v>
          </cell>
        </row>
        <row r="3321">
          <cell r="B3321" t="str">
            <v>Tunisia</v>
          </cell>
        </row>
        <row r="3322">
          <cell r="B3322" t="str">
            <v>Tunisia</v>
          </cell>
        </row>
        <row r="3323">
          <cell r="B3323" t="str">
            <v>Tunisia</v>
          </cell>
        </row>
        <row r="3324">
          <cell r="B3324" t="str">
            <v>Tunisia</v>
          </cell>
        </row>
        <row r="3325">
          <cell r="B3325" t="str">
            <v>Tunisia</v>
          </cell>
        </row>
        <row r="3326">
          <cell r="B3326" t="str">
            <v>Tunisia</v>
          </cell>
        </row>
        <row r="3327">
          <cell r="B3327" t="str">
            <v>Tunisia</v>
          </cell>
        </row>
        <row r="3328">
          <cell r="B3328" t="str">
            <v>Tunisia</v>
          </cell>
        </row>
        <row r="3329">
          <cell r="B3329" t="str">
            <v>Tunisia</v>
          </cell>
        </row>
        <row r="3330">
          <cell r="B3330" t="str">
            <v>Tunisia</v>
          </cell>
        </row>
        <row r="3331">
          <cell r="B3331" t="str">
            <v>Tunisia</v>
          </cell>
        </row>
        <row r="3332">
          <cell r="B3332" t="str">
            <v>Turkey</v>
          </cell>
        </row>
        <row r="3333">
          <cell r="B3333" t="str">
            <v>Turkey</v>
          </cell>
        </row>
        <row r="3334">
          <cell r="B3334" t="str">
            <v>Turkey</v>
          </cell>
        </row>
        <row r="3335">
          <cell r="B3335" t="str">
            <v>Turkey</v>
          </cell>
        </row>
        <row r="3336">
          <cell r="B3336" t="str">
            <v>Turkey</v>
          </cell>
        </row>
        <row r="3337">
          <cell r="B3337" t="str">
            <v>Turkey</v>
          </cell>
        </row>
        <row r="3338">
          <cell r="B3338" t="str">
            <v>Turkey</v>
          </cell>
        </row>
        <row r="3339">
          <cell r="B3339" t="str">
            <v>Turkey</v>
          </cell>
        </row>
        <row r="3340">
          <cell r="B3340" t="str">
            <v>Turkey</v>
          </cell>
        </row>
        <row r="3341">
          <cell r="B3341" t="str">
            <v>Turkey</v>
          </cell>
        </row>
        <row r="3342">
          <cell r="B3342" t="str">
            <v>Turkey</v>
          </cell>
        </row>
        <row r="3343">
          <cell r="B3343" t="str">
            <v>Turkey</v>
          </cell>
        </row>
        <row r="3344">
          <cell r="B3344" t="str">
            <v>Turkey</v>
          </cell>
        </row>
        <row r="3345">
          <cell r="B3345" t="str">
            <v>Turkey</v>
          </cell>
        </row>
        <row r="3346">
          <cell r="B3346" t="str">
            <v>Turkey</v>
          </cell>
        </row>
        <row r="3347">
          <cell r="B3347" t="str">
            <v>Turkey</v>
          </cell>
        </row>
        <row r="3348">
          <cell r="B3348" t="str">
            <v>Turkey</v>
          </cell>
        </row>
        <row r="3349">
          <cell r="B3349" t="str">
            <v>Turkmenistan</v>
          </cell>
        </row>
        <row r="3350">
          <cell r="B3350" t="str">
            <v>Turkmenistan</v>
          </cell>
        </row>
        <row r="3351">
          <cell r="B3351" t="str">
            <v>Turkmenistan</v>
          </cell>
        </row>
        <row r="3352">
          <cell r="B3352" t="str">
            <v>Turkmenistan</v>
          </cell>
        </row>
        <row r="3353">
          <cell r="B3353" t="str">
            <v>Turkmenistan</v>
          </cell>
        </row>
        <row r="3354">
          <cell r="B3354" t="str">
            <v>Turkmenistan</v>
          </cell>
        </row>
        <row r="3355">
          <cell r="B3355" t="str">
            <v>Turkmenistan</v>
          </cell>
        </row>
        <row r="3356">
          <cell r="B3356" t="str">
            <v>Turkmenistan</v>
          </cell>
        </row>
        <row r="3357">
          <cell r="B3357" t="str">
            <v>Turkmenistan</v>
          </cell>
        </row>
        <row r="3358">
          <cell r="B3358" t="str">
            <v>Turkmenistan</v>
          </cell>
        </row>
        <row r="3359">
          <cell r="B3359" t="str">
            <v>Turkmenistan</v>
          </cell>
        </row>
        <row r="3360">
          <cell r="B3360" t="str">
            <v>Turkmenistan</v>
          </cell>
        </row>
        <row r="3361">
          <cell r="B3361" t="str">
            <v>Turkmenistan</v>
          </cell>
        </row>
        <row r="3362">
          <cell r="B3362" t="str">
            <v>Turkmenistan</v>
          </cell>
        </row>
        <row r="3363">
          <cell r="B3363" t="str">
            <v>Turkmenistan</v>
          </cell>
        </row>
        <row r="3364">
          <cell r="B3364" t="str">
            <v>Turkmenistan</v>
          </cell>
        </row>
        <row r="3365">
          <cell r="B3365" t="str">
            <v>Turkmenistan</v>
          </cell>
        </row>
        <row r="3366">
          <cell r="B3366" t="str">
            <v>Turks and Caicos Islands</v>
          </cell>
        </row>
        <row r="3367">
          <cell r="B3367" t="str">
            <v>Turks and Caicos Islands</v>
          </cell>
        </row>
        <row r="3368">
          <cell r="B3368" t="str">
            <v>Turks and Caicos Islands</v>
          </cell>
        </row>
        <row r="3369">
          <cell r="B3369" t="str">
            <v>Turks and Caicos Islands</v>
          </cell>
        </row>
        <row r="3370">
          <cell r="B3370" t="str">
            <v>Turks and Caicos Islands</v>
          </cell>
        </row>
        <row r="3371">
          <cell r="B3371" t="str">
            <v>Turks and Caicos Islands</v>
          </cell>
        </row>
        <row r="3372">
          <cell r="B3372" t="str">
            <v>Turks and Caicos Islands</v>
          </cell>
        </row>
        <row r="3373">
          <cell r="B3373" t="str">
            <v>Turks and Caicos Islands</v>
          </cell>
        </row>
        <row r="3374">
          <cell r="B3374" t="str">
            <v>Turks and Caicos Islands</v>
          </cell>
        </row>
        <row r="3375">
          <cell r="B3375" t="str">
            <v>Turks and Caicos Islands</v>
          </cell>
        </row>
        <row r="3376">
          <cell r="B3376" t="str">
            <v>Turks and Caicos Islands</v>
          </cell>
        </row>
        <row r="3377">
          <cell r="B3377" t="str">
            <v>Turks and Caicos Islands</v>
          </cell>
        </row>
        <row r="3378">
          <cell r="B3378" t="str">
            <v>Turks and Caicos Islands</v>
          </cell>
        </row>
        <row r="3379">
          <cell r="B3379" t="str">
            <v>Turks and Caicos Islands</v>
          </cell>
        </row>
        <row r="3380">
          <cell r="B3380" t="str">
            <v>Turks and Caicos Islands</v>
          </cell>
        </row>
        <row r="3381">
          <cell r="B3381" t="str">
            <v>Turks and Caicos Islands</v>
          </cell>
        </row>
        <row r="3382">
          <cell r="B3382" t="str">
            <v>Tuvalu</v>
          </cell>
        </row>
        <row r="3383">
          <cell r="B3383" t="str">
            <v>Tuvalu</v>
          </cell>
        </row>
        <row r="3384">
          <cell r="B3384" t="str">
            <v>Tuvalu</v>
          </cell>
        </row>
        <row r="3385">
          <cell r="B3385" t="str">
            <v>Tuvalu</v>
          </cell>
        </row>
        <row r="3386">
          <cell r="B3386" t="str">
            <v>Tuvalu</v>
          </cell>
        </row>
        <row r="3387">
          <cell r="B3387" t="str">
            <v>Tuvalu</v>
          </cell>
        </row>
        <row r="3388">
          <cell r="B3388" t="str">
            <v>Tuvalu</v>
          </cell>
        </row>
        <row r="3389">
          <cell r="B3389" t="str">
            <v>Tuvalu</v>
          </cell>
        </row>
        <row r="3390">
          <cell r="B3390" t="str">
            <v>Tuvalu</v>
          </cell>
        </row>
        <row r="3391">
          <cell r="B3391" t="str">
            <v>Tuvalu</v>
          </cell>
        </row>
        <row r="3392">
          <cell r="B3392" t="str">
            <v>Tuvalu</v>
          </cell>
        </row>
        <row r="3393">
          <cell r="B3393" t="str">
            <v>Tuvalu</v>
          </cell>
        </row>
        <row r="3394">
          <cell r="B3394" t="str">
            <v>Tuvalu</v>
          </cell>
        </row>
        <row r="3395">
          <cell r="B3395" t="str">
            <v>Tuvalu</v>
          </cell>
        </row>
        <row r="3396">
          <cell r="B3396" t="str">
            <v>Tuvalu</v>
          </cell>
        </row>
        <row r="3397">
          <cell r="B3397" t="str">
            <v>Tuvalu</v>
          </cell>
        </row>
        <row r="3398">
          <cell r="B3398" t="str">
            <v>U.R. of Tanzania: Mainland</v>
          </cell>
        </row>
        <row r="3399">
          <cell r="B3399" t="str">
            <v>U.R. of Tanzania: Mainland</v>
          </cell>
        </row>
        <row r="3400">
          <cell r="B3400" t="str">
            <v>U.R. of Tanzania: Mainland</v>
          </cell>
        </row>
        <row r="3401">
          <cell r="B3401" t="str">
            <v>U.R. of Tanzania: Mainland</v>
          </cell>
        </row>
        <row r="3402">
          <cell r="B3402" t="str">
            <v>U.R. of Tanzania: Mainland</v>
          </cell>
        </row>
        <row r="3403">
          <cell r="B3403" t="str">
            <v>U.R. of Tanzania: Mainland</v>
          </cell>
        </row>
        <row r="3404">
          <cell r="B3404" t="str">
            <v>U.R. of Tanzania: Mainland</v>
          </cell>
        </row>
        <row r="3405">
          <cell r="B3405" t="str">
            <v>U.R. of Tanzania: Mainland</v>
          </cell>
        </row>
        <row r="3406">
          <cell r="B3406" t="str">
            <v>U.R. of Tanzania: Mainland</v>
          </cell>
        </row>
        <row r="3407">
          <cell r="B3407" t="str">
            <v>U.R. of Tanzania: Mainland</v>
          </cell>
        </row>
        <row r="3408">
          <cell r="B3408" t="str">
            <v>U.R. of Tanzania: Mainland</v>
          </cell>
        </row>
        <row r="3409">
          <cell r="B3409" t="str">
            <v>U.R. of Tanzania: Mainland</v>
          </cell>
        </row>
        <row r="3410">
          <cell r="B3410" t="str">
            <v>U.R. of Tanzania: Mainland</v>
          </cell>
        </row>
        <row r="3411">
          <cell r="B3411" t="str">
            <v>U.R. of Tanzania: Mainland</v>
          </cell>
        </row>
        <row r="3412">
          <cell r="B3412" t="str">
            <v>U.R. of Tanzania: Mainland</v>
          </cell>
        </row>
        <row r="3413">
          <cell r="B3413" t="str">
            <v>U.R. of Tanzania: Mainland</v>
          </cell>
        </row>
        <row r="3414">
          <cell r="B3414" t="str">
            <v>U.R. of Tanzania: Mainland</v>
          </cell>
        </row>
        <row r="3415">
          <cell r="B3415" t="str">
            <v>Uganda</v>
          </cell>
        </row>
        <row r="3416">
          <cell r="B3416" t="str">
            <v>Uganda</v>
          </cell>
        </row>
        <row r="3417">
          <cell r="B3417" t="str">
            <v>Uganda</v>
          </cell>
        </row>
        <row r="3418">
          <cell r="B3418" t="str">
            <v>Uganda</v>
          </cell>
        </row>
        <row r="3419">
          <cell r="B3419" t="str">
            <v>Uganda</v>
          </cell>
        </row>
        <row r="3420">
          <cell r="B3420" t="str">
            <v>Uganda</v>
          </cell>
        </row>
        <row r="3421">
          <cell r="B3421" t="str">
            <v>Uganda</v>
          </cell>
        </row>
        <row r="3422">
          <cell r="B3422" t="str">
            <v>Uganda</v>
          </cell>
        </row>
        <row r="3423">
          <cell r="B3423" t="str">
            <v>Uganda</v>
          </cell>
        </row>
        <row r="3424">
          <cell r="B3424" t="str">
            <v>Uganda</v>
          </cell>
        </row>
        <row r="3425">
          <cell r="B3425" t="str">
            <v>Uganda</v>
          </cell>
        </row>
        <row r="3426">
          <cell r="B3426" t="str">
            <v>Uganda</v>
          </cell>
        </row>
        <row r="3427">
          <cell r="B3427" t="str">
            <v>Uganda</v>
          </cell>
        </row>
        <row r="3428">
          <cell r="B3428" t="str">
            <v>Uganda</v>
          </cell>
        </row>
        <row r="3429">
          <cell r="B3429" t="str">
            <v>Uganda</v>
          </cell>
        </row>
        <row r="3430">
          <cell r="B3430" t="str">
            <v>Uganda</v>
          </cell>
        </row>
        <row r="3431">
          <cell r="B3431" t="str">
            <v>Uganda</v>
          </cell>
        </row>
        <row r="3432">
          <cell r="B3432" t="str">
            <v>Ukraine</v>
          </cell>
        </row>
        <row r="3433">
          <cell r="B3433" t="str">
            <v>Ukraine</v>
          </cell>
        </row>
        <row r="3434">
          <cell r="B3434" t="str">
            <v>Ukraine</v>
          </cell>
        </row>
        <row r="3435">
          <cell r="B3435" t="str">
            <v>Ukraine</v>
          </cell>
        </row>
        <row r="3436">
          <cell r="B3436" t="str">
            <v>Ukraine</v>
          </cell>
        </row>
        <row r="3437">
          <cell r="B3437" t="str">
            <v>Ukraine</v>
          </cell>
        </row>
        <row r="3438">
          <cell r="B3438" t="str">
            <v>Ukraine</v>
          </cell>
        </row>
        <row r="3439">
          <cell r="B3439" t="str">
            <v>Ukraine</v>
          </cell>
        </row>
        <row r="3440">
          <cell r="B3440" t="str">
            <v>Ukraine</v>
          </cell>
        </row>
        <row r="3441">
          <cell r="B3441" t="str">
            <v>Ukraine</v>
          </cell>
        </row>
        <row r="3442">
          <cell r="B3442" t="str">
            <v>Ukraine</v>
          </cell>
        </row>
        <row r="3443">
          <cell r="B3443" t="str">
            <v>Ukraine</v>
          </cell>
        </row>
        <row r="3444">
          <cell r="B3444" t="str">
            <v>Ukraine</v>
          </cell>
        </row>
        <row r="3445">
          <cell r="B3445" t="str">
            <v>Ukraine</v>
          </cell>
        </row>
        <row r="3446">
          <cell r="B3446" t="str">
            <v>Ukraine</v>
          </cell>
        </row>
        <row r="3447">
          <cell r="B3447" t="str">
            <v>Ukraine</v>
          </cell>
        </row>
        <row r="3448">
          <cell r="B3448" t="str">
            <v>Ukraine</v>
          </cell>
        </row>
        <row r="3449">
          <cell r="B3449" t="str">
            <v>United Arab Emirates</v>
          </cell>
        </row>
        <row r="3450">
          <cell r="B3450" t="str">
            <v>United Arab Emirates</v>
          </cell>
        </row>
        <row r="3451">
          <cell r="B3451" t="str">
            <v>United Arab Emirates</v>
          </cell>
        </row>
        <row r="3452">
          <cell r="B3452" t="str">
            <v>United Arab Emirates</v>
          </cell>
        </row>
        <row r="3453">
          <cell r="B3453" t="str">
            <v>United Arab Emirates</v>
          </cell>
        </row>
        <row r="3454">
          <cell r="B3454" t="str">
            <v>United Arab Emirates</v>
          </cell>
        </row>
        <row r="3455">
          <cell r="B3455" t="str">
            <v>United Arab Emirates</v>
          </cell>
        </row>
        <row r="3456">
          <cell r="B3456" t="str">
            <v>United Arab Emirates</v>
          </cell>
        </row>
        <row r="3457">
          <cell r="B3457" t="str">
            <v>United Arab Emirates</v>
          </cell>
        </row>
        <row r="3458">
          <cell r="B3458" t="str">
            <v>United Arab Emirates</v>
          </cell>
        </row>
        <row r="3459">
          <cell r="B3459" t="str">
            <v>United Arab Emirates</v>
          </cell>
        </row>
        <row r="3460">
          <cell r="B3460" t="str">
            <v>United Arab Emirates</v>
          </cell>
        </row>
        <row r="3461">
          <cell r="B3461" t="str">
            <v>United Arab Emirates</v>
          </cell>
        </row>
        <row r="3462">
          <cell r="B3462" t="str">
            <v>United Arab Emirates</v>
          </cell>
        </row>
        <row r="3463">
          <cell r="B3463" t="str">
            <v>United Arab Emirates</v>
          </cell>
        </row>
        <row r="3464">
          <cell r="B3464" t="str">
            <v>United Arab Emirates</v>
          </cell>
        </row>
        <row r="3465">
          <cell r="B3465" t="str">
            <v>United Arab Emirates</v>
          </cell>
        </row>
        <row r="3466">
          <cell r="B3466" t="str">
            <v>United Kingdom</v>
          </cell>
        </row>
        <row r="3467">
          <cell r="B3467" t="str">
            <v>United Kingdom</v>
          </cell>
        </row>
        <row r="3468">
          <cell r="B3468" t="str">
            <v>United Kingdom</v>
          </cell>
        </row>
        <row r="3469">
          <cell r="B3469" t="str">
            <v>United Kingdom</v>
          </cell>
        </row>
        <row r="3470">
          <cell r="B3470" t="str">
            <v>United Kingdom</v>
          </cell>
        </row>
        <row r="3471">
          <cell r="B3471" t="str">
            <v>United Kingdom</v>
          </cell>
        </row>
        <row r="3472">
          <cell r="B3472" t="str">
            <v>United Kingdom</v>
          </cell>
        </row>
        <row r="3473">
          <cell r="B3473" t="str">
            <v>United Kingdom</v>
          </cell>
        </row>
        <row r="3474">
          <cell r="B3474" t="str">
            <v>United Kingdom</v>
          </cell>
        </row>
        <row r="3475">
          <cell r="B3475" t="str">
            <v>United Kingdom</v>
          </cell>
        </row>
        <row r="3476">
          <cell r="B3476" t="str">
            <v>United Kingdom</v>
          </cell>
        </row>
        <row r="3477">
          <cell r="B3477" t="str">
            <v>United Kingdom</v>
          </cell>
        </row>
        <row r="3478">
          <cell r="B3478" t="str">
            <v>United Kingdom</v>
          </cell>
        </row>
        <row r="3479">
          <cell r="B3479" t="str">
            <v>United Kingdom</v>
          </cell>
        </row>
        <row r="3480">
          <cell r="B3480" t="str">
            <v>United Kingdom</v>
          </cell>
        </row>
        <row r="3481">
          <cell r="B3481" t="str">
            <v>United Kingdom</v>
          </cell>
        </row>
        <row r="3482">
          <cell r="B3482" t="str">
            <v>United Kingdom</v>
          </cell>
        </row>
        <row r="3483">
          <cell r="B3483" t="str">
            <v>United States</v>
          </cell>
        </row>
        <row r="3484">
          <cell r="B3484" t="str">
            <v>United States</v>
          </cell>
        </row>
        <row r="3485">
          <cell r="B3485" t="str">
            <v>United States</v>
          </cell>
        </row>
        <row r="3486">
          <cell r="B3486" t="str">
            <v>United States</v>
          </cell>
        </row>
        <row r="3487">
          <cell r="B3487" t="str">
            <v>United States</v>
          </cell>
        </row>
        <row r="3488">
          <cell r="B3488" t="str">
            <v>United States</v>
          </cell>
        </row>
        <row r="3489">
          <cell r="B3489" t="str">
            <v>United States</v>
          </cell>
        </row>
        <row r="3490">
          <cell r="B3490" t="str">
            <v>United States</v>
          </cell>
        </row>
        <row r="3491">
          <cell r="B3491" t="str">
            <v>United States</v>
          </cell>
        </row>
        <row r="3492">
          <cell r="B3492" t="str">
            <v>United States</v>
          </cell>
        </row>
        <row r="3493">
          <cell r="B3493" t="str">
            <v>United States</v>
          </cell>
        </row>
        <row r="3494">
          <cell r="B3494" t="str">
            <v>United States</v>
          </cell>
        </row>
        <row r="3495">
          <cell r="B3495" t="str">
            <v>United States</v>
          </cell>
        </row>
        <row r="3496">
          <cell r="B3496" t="str">
            <v>United States</v>
          </cell>
        </row>
        <row r="3497">
          <cell r="B3497" t="str">
            <v>United States</v>
          </cell>
        </row>
        <row r="3498">
          <cell r="B3498" t="str">
            <v>United States</v>
          </cell>
        </row>
        <row r="3499">
          <cell r="B3499" t="str">
            <v>United States</v>
          </cell>
        </row>
        <row r="3500">
          <cell r="B3500" t="str">
            <v>Uruguay</v>
          </cell>
        </row>
        <row r="3501">
          <cell r="B3501" t="str">
            <v>Uruguay</v>
          </cell>
        </row>
        <row r="3502">
          <cell r="B3502" t="str">
            <v>Uruguay</v>
          </cell>
        </row>
        <row r="3503">
          <cell r="B3503" t="str">
            <v>Uruguay</v>
          </cell>
        </row>
        <row r="3504">
          <cell r="B3504" t="str">
            <v>Uruguay</v>
          </cell>
        </row>
        <row r="3505">
          <cell r="B3505" t="str">
            <v>Uruguay</v>
          </cell>
        </row>
        <row r="3506">
          <cell r="B3506" t="str">
            <v>Uruguay</v>
          </cell>
        </row>
        <row r="3507">
          <cell r="B3507" t="str">
            <v>Uruguay</v>
          </cell>
        </row>
        <row r="3508">
          <cell r="B3508" t="str">
            <v>Uruguay</v>
          </cell>
        </row>
        <row r="3509">
          <cell r="B3509" t="str">
            <v>Uruguay</v>
          </cell>
        </row>
        <row r="3510">
          <cell r="B3510" t="str">
            <v>Uruguay</v>
          </cell>
        </row>
        <row r="3511">
          <cell r="B3511" t="str">
            <v>Uruguay</v>
          </cell>
        </row>
        <row r="3512">
          <cell r="B3512" t="str">
            <v>Uruguay</v>
          </cell>
        </row>
        <row r="3513">
          <cell r="B3513" t="str">
            <v>Uruguay</v>
          </cell>
        </row>
        <row r="3514">
          <cell r="B3514" t="str">
            <v>Uruguay</v>
          </cell>
        </row>
        <row r="3515">
          <cell r="B3515" t="str">
            <v>Uruguay</v>
          </cell>
        </row>
        <row r="3516">
          <cell r="B3516" t="str">
            <v>Uruguay</v>
          </cell>
        </row>
        <row r="3517">
          <cell r="B3517" t="str">
            <v>USSR (Former)</v>
          </cell>
        </row>
        <row r="3518">
          <cell r="B3518" t="str">
            <v>USSR (Former)</v>
          </cell>
        </row>
        <row r="3519">
          <cell r="B3519" t="str">
            <v>USSR (Former)</v>
          </cell>
        </row>
        <row r="3520">
          <cell r="B3520" t="str">
            <v>USSR (Former)</v>
          </cell>
        </row>
        <row r="3521">
          <cell r="B3521" t="str">
            <v>USSR (Former)</v>
          </cell>
        </row>
        <row r="3522">
          <cell r="B3522" t="str">
            <v>USSR (Former)</v>
          </cell>
        </row>
        <row r="3523">
          <cell r="B3523" t="str">
            <v>USSR (Former)</v>
          </cell>
        </row>
        <row r="3524">
          <cell r="B3524" t="str">
            <v>USSR (Former)</v>
          </cell>
        </row>
        <row r="3525">
          <cell r="B3525" t="str">
            <v>USSR (Former)</v>
          </cell>
        </row>
        <row r="3526">
          <cell r="B3526" t="str">
            <v>USSR (Former)</v>
          </cell>
        </row>
        <row r="3527">
          <cell r="B3527" t="str">
            <v>USSR (Former)</v>
          </cell>
        </row>
        <row r="3528">
          <cell r="B3528" t="str">
            <v>USSR (Former)</v>
          </cell>
        </row>
        <row r="3529">
          <cell r="B3529" t="str">
            <v>USSR (Former)</v>
          </cell>
        </row>
        <row r="3530">
          <cell r="B3530" t="str">
            <v>USSR (Former)</v>
          </cell>
        </row>
        <row r="3531">
          <cell r="B3531" t="str">
            <v>Uzbekistan</v>
          </cell>
        </row>
        <row r="3532">
          <cell r="B3532" t="str">
            <v>Uzbekistan</v>
          </cell>
        </row>
        <row r="3533">
          <cell r="B3533" t="str">
            <v>Uzbekistan</v>
          </cell>
        </row>
        <row r="3534">
          <cell r="B3534" t="str">
            <v>Uzbekistan</v>
          </cell>
        </row>
        <row r="3535">
          <cell r="B3535" t="str">
            <v>Uzbekistan</v>
          </cell>
        </row>
        <row r="3536">
          <cell r="B3536" t="str">
            <v>Uzbekistan</v>
          </cell>
        </row>
        <row r="3537">
          <cell r="B3537" t="str">
            <v>Uzbekistan</v>
          </cell>
        </row>
        <row r="3538">
          <cell r="B3538" t="str">
            <v>Uzbekistan</v>
          </cell>
        </row>
        <row r="3539">
          <cell r="B3539" t="str">
            <v>Uzbekistan</v>
          </cell>
        </row>
        <row r="3540">
          <cell r="B3540" t="str">
            <v>Uzbekistan</v>
          </cell>
        </row>
        <row r="3541">
          <cell r="B3541" t="str">
            <v>Uzbekistan</v>
          </cell>
        </row>
        <row r="3542">
          <cell r="B3542" t="str">
            <v>Uzbekistan</v>
          </cell>
        </row>
        <row r="3543">
          <cell r="B3543" t="str">
            <v>Uzbekistan</v>
          </cell>
        </row>
        <row r="3544">
          <cell r="B3544" t="str">
            <v>Uzbekistan</v>
          </cell>
        </row>
        <row r="3545">
          <cell r="B3545" t="str">
            <v>Uzbekistan</v>
          </cell>
        </row>
        <row r="3546">
          <cell r="B3546" t="str">
            <v>Uzbekistan</v>
          </cell>
        </row>
        <row r="3547">
          <cell r="B3547" t="str">
            <v>Uzbekistan</v>
          </cell>
        </row>
        <row r="3548">
          <cell r="B3548" t="str">
            <v>Vanuatu</v>
          </cell>
        </row>
        <row r="3549">
          <cell r="B3549" t="str">
            <v>Vanuatu</v>
          </cell>
        </row>
        <row r="3550">
          <cell r="B3550" t="str">
            <v>Vanuatu</v>
          </cell>
        </row>
        <row r="3551">
          <cell r="B3551" t="str">
            <v>Vanuatu</v>
          </cell>
        </row>
        <row r="3552">
          <cell r="B3552" t="str">
            <v>Vanuatu</v>
          </cell>
        </row>
        <row r="3553">
          <cell r="B3553" t="str">
            <v>Vanuatu</v>
          </cell>
        </row>
        <row r="3554">
          <cell r="B3554" t="str">
            <v>Vanuatu</v>
          </cell>
        </row>
        <row r="3555">
          <cell r="B3555" t="str">
            <v>Vanuatu</v>
          </cell>
        </row>
        <row r="3556">
          <cell r="B3556" t="str">
            <v>Vanuatu</v>
          </cell>
        </row>
        <row r="3557">
          <cell r="B3557" t="str">
            <v>Vanuatu</v>
          </cell>
        </row>
        <row r="3558">
          <cell r="B3558" t="str">
            <v>Vanuatu</v>
          </cell>
        </row>
        <row r="3559">
          <cell r="B3559" t="str">
            <v>Vanuatu</v>
          </cell>
        </row>
        <row r="3560">
          <cell r="B3560" t="str">
            <v>Vanuatu</v>
          </cell>
        </row>
        <row r="3561">
          <cell r="B3561" t="str">
            <v>Vanuatu</v>
          </cell>
        </row>
        <row r="3562">
          <cell r="B3562" t="str">
            <v>Vanuatu</v>
          </cell>
        </row>
        <row r="3563">
          <cell r="B3563" t="str">
            <v>Vanuatu</v>
          </cell>
        </row>
        <row r="3564">
          <cell r="B3564" t="str">
            <v>Vanuatu</v>
          </cell>
        </row>
        <row r="3565">
          <cell r="B3565" t="str">
            <v>Venezuela (Bolivarian Republic of)</v>
          </cell>
        </row>
        <row r="3566">
          <cell r="B3566" t="str">
            <v>Venezuela (Bolivarian Republic of)</v>
          </cell>
        </row>
        <row r="3567">
          <cell r="B3567" t="str">
            <v>Venezuela (Bolivarian Republic of)</v>
          </cell>
        </row>
        <row r="3568">
          <cell r="B3568" t="str">
            <v>Venezuela (Bolivarian Republic of)</v>
          </cell>
        </row>
        <row r="3569">
          <cell r="B3569" t="str">
            <v>Venezuela (Bolivarian Republic of)</v>
          </cell>
        </row>
        <row r="3570">
          <cell r="B3570" t="str">
            <v>Venezuela (Bolivarian Republic of)</v>
          </cell>
        </row>
        <row r="3571">
          <cell r="B3571" t="str">
            <v>Venezuela (Bolivarian Republic of)</v>
          </cell>
        </row>
        <row r="3572">
          <cell r="B3572" t="str">
            <v>Venezuela (Bolivarian Republic of)</v>
          </cell>
        </row>
        <row r="3573">
          <cell r="B3573" t="str">
            <v>Venezuela (Bolivarian Republic of)</v>
          </cell>
        </row>
        <row r="3574">
          <cell r="B3574" t="str">
            <v>Venezuela (Bolivarian Republic of)</v>
          </cell>
        </row>
        <row r="3575">
          <cell r="B3575" t="str">
            <v>Venezuela (Bolivarian Republic of)</v>
          </cell>
        </row>
        <row r="3576">
          <cell r="B3576" t="str">
            <v>Venezuela (Bolivarian Republic of)</v>
          </cell>
        </row>
        <row r="3577">
          <cell r="B3577" t="str">
            <v>Venezuela (Bolivarian Republic of)</v>
          </cell>
        </row>
        <row r="3578">
          <cell r="B3578" t="str">
            <v>Venezuela (Bolivarian Republic of)</v>
          </cell>
        </row>
        <row r="3579">
          <cell r="B3579" t="str">
            <v>Venezuela (Bolivarian Republic of)</v>
          </cell>
        </row>
        <row r="3580">
          <cell r="B3580" t="str">
            <v>Venezuela (Bolivarian Republic of)</v>
          </cell>
        </row>
        <row r="3581">
          <cell r="B3581" t="str">
            <v>Venezuela (Bolivarian Republic of)</v>
          </cell>
        </row>
        <row r="3582">
          <cell r="B3582" t="str">
            <v>Viet Nam</v>
          </cell>
        </row>
        <row r="3583">
          <cell r="B3583" t="str">
            <v>Viet Nam</v>
          </cell>
        </row>
        <row r="3584">
          <cell r="B3584" t="str">
            <v>Viet Nam</v>
          </cell>
        </row>
        <row r="3585">
          <cell r="B3585" t="str">
            <v>Viet Nam</v>
          </cell>
        </row>
        <row r="3586">
          <cell r="B3586" t="str">
            <v>Viet Nam</v>
          </cell>
        </row>
        <row r="3587">
          <cell r="B3587" t="str">
            <v>Viet Nam</v>
          </cell>
        </row>
        <row r="3588">
          <cell r="B3588" t="str">
            <v>Viet Nam</v>
          </cell>
        </row>
        <row r="3589">
          <cell r="B3589" t="str">
            <v>Viet Nam</v>
          </cell>
        </row>
        <row r="3590">
          <cell r="B3590" t="str">
            <v>Viet Nam</v>
          </cell>
        </row>
        <row r="3591">
          <cell r="B3591" t="str">
            <v>Viet Nam</v>
          </cell>
        </row>
        <row r="3592">
          <cell r="B3592" t="str">
            <v>Viet Nam</v>
          </cell>
        </row>
        <row r="3593">
          <cell r="B3593" t="str">
            <v>Viet Nam</v>
          </cell>
        </row>
        <row r="3594">
          <cell r="B3594" t="str">
            <v>Viet Nam</v>
          </cell>
        </row>
        <row r="3595">
          <cell r="B3595" t="str">
            <v>Viet Nam</v>
          </cell>
        </row>
        <row r="3596">
          <cell r="B3596" t="str">
            <v>Viet Nam</v>
          </cell>
        </row>
        <row r="3597">
          <cell r="B3597" t="str">
            <v>Viet Nam</v>
          </cell>
        </row>
        <row r="3598">
          <cell r="B3598" t="str">
            <v>Viet Nam</v>
          </cell>
        </row>
        <row r="3599">
          <cell r="B3599" t="str">
            <v>Yemen</v>
          </cell>
        </row>
        <row r="3600">
          <cell r="B3600" t="str">
            <v>Yemen</v>
          </cell>
        </row>
        <row r="3601">
          <cell r="B3601" t="str">
            <v>Yemen</v>
          </cell>
        </row>
        <row r="3602">
          <cell r="B3602" t="str">
            <v>Yemen</v>
          </cell>
        </row>
        <row r="3603">
          <cell r="B3603" t="str">
            <v>Yemen</v>
          </cell>
        </row>
        <row r="3604">
          <cell r="B3604" t="str">
            <v>Yemen</v>
          </cell>
        </row>
        <row r="3605">
          <cell r="B3605" t="str">
            <v>Yemen</v>
          </cell>
        </row>
        <row r="3606">
          <cell r="B3606" t="str">
            <v>Yemen</v>
          </cell>
        </row>
        <row r="3607">
          <cell r="B3607" t="str">
            <v>Yemen</v>
          </cell>
        </row>
        <row r="3608">
          <cell r="B3608" t="str">
            <v>Yemen</v>
          </cell>
        </row>
        <row r="3609">
          <cell r="B3609" t="str">
            <v>Yemen</v>
          </cell>
        </row>
        <row r="3610">
          <cell r="B3610" t="str">
            <v>Yemen</v>
          </cell>
        </row>
        <row r="3611">
          <cell r="B3611" t="str">
            <v>Yemen</v>
          </cell>
        </row>
        <row r="3612">
          <cell r="B3612" t="str">
            <v>Yemen</v>
          </cell>
        </row>
        <row r="3613">
          <cell r="B3613" t="str">
            <v>Yemen</v>
          </cell>
        </row>
        <row r="3614">
          <cell r="B3614" t="str">
            <v>Yemen</v>
          </cell>
        </row>
        <row r="3615">
          <cell r="B3615" t="str">
            <v>Yemen</v>
          </cell>
        </row>
        <row r="3616">
          <cell r="B3616" t="str">
            <v>Yemen Arab Republic (Former)</v>
          </cell>
        </row>
        <row r="3617">
          <cell r="B3617" t="str">
            <v>Yemen Arab Republic (Former)</v>
          </cell>
        </row>
        <row r="3618">
          <cell r="B3618" t="str">
            <v>Yemen Arab Republic (Former)</v>
          </cell>
        </row>
        <row r="3619">
          <cell r="B3619" t="str">
            <v>Yemen Arab Republic (Former)</v>
          </cell>
        </row>
        <row r="3620">
          <cell r="B3620" t="str">
            <v>Yemen Arab Republic (Former)</v>
          </cell>
        </row>
        <row r="3621">
          <cell r="B3621" t="str">
            <v>Yemen Arab Republic (Former)</v>
          </cell>
        </row>
        <row r="3622">
          <cell r="B3622" t="str">
            <v>Yemen Arab Republic (Former)</v>
          </cell>
        </row>
        <row r="3623">
          <cell r="B3623" t="str">
            <v>Yemen Arab Republic (Former)</v>
          </cell>
        </row>
        <row r="3624">
          <cell r="B3624" t="str">
            <v>Yemen Arab Republic (Former)</v>
          </cell>
        </row>
        <row r="3625">
          <cell r="B3625" t="str">
            <v>Yemen Arab Republic (Former)</v>
          </cell>
        </row>
        <row r="3626">
          <cell r="B3626" t="str">
            <v>Yemen Arab Republic (Former)</v>
          </cell>
        </row>
        <row r="3627">
          <cell r="B3627" t="str">
            <v>Yemen Arab Republic (Former)</v>
          </cell>
        </row>
        <row r="3628">
          <cell r="B3628" t="str">
            <v>Yemen Arab Republic (Former)</v>
          </cell>
        </row>
        <row r="3629">
          <cell r="B3629" t="str">
            <v>Yemen Arab Republic (Former)</v>
          </cell>
        </row>
        <row r="3630">
          <cell r="B3630" t="str">
            <v>Yemen Arab Republic (Former)</v>
          </cell>
        </row>
        <row r="3631">
          <cell r="B3631" t="str">
            <v>Yemen Arab Republic (Former)</v>
          </cell>
        </row>
        <row r="3632">
          <cell r="B3632" t="str">
            <v>Yemen Arab Republic (Former)</v>
          </cell>
        </row>
        <row r="3633">
          <cell r="B3633" t="str">
            <v>Yemen Democratic (Former)</v>
          </cell>
        </row>
        <row r="3634">
          <cell r="B3634" t="str">
            <v>Yemen Democratic (Former)</v>
          </cell>
        </row>
        <row r="3635">
          <cell r="B3635" t="str">
            <v>Yemen Democratic (Former)</v>
          </cell>
        </row>
        <row r="3636">
          <cell r="B3636" t="str">
            <v>Yemen Democratic (Former)</v>
          </cell>
        </row>
        <row r="3637">
          <cell r="B3637" t="str">
            <v>Yemen Democratic (Former)</v>
          </cell>
        </row>
        <row r="3638">
          <cell r="B3638" t="str">
            <v>Yemen Democratic (Former)</v>
          </cell>
        </row>
        <row r="3639">
          <cell r="B3639" t="str">
            <v>Yemen Democratic (Former)</v>
          </cell>
        </row>
        <row r="3640">
          <cell r="B3640" t="str">
            <v>Yemen Democratic (Former)</v>
          </cell>
        </row>
        <row r="3641">
          <cell r="B3641" t="str">
            <v>Yemen Democratic (Former)</v>
          </cell>
        </row>
        <row r="3642">
          <cell r="B3642" t="str">
            <v>Yemen Democratic (Former)</v>
          </cell>
        </row>
        <row r="3643">
          <cell r="B3643" t="str">
            <v>Yemen Democratic (Former)</v>
          </cell>
        </row>
        <row r="3644">
          <cell r="B3644" t="str">
            <v>Yemen Democratic (Former)</v>
          </cell>
        </row>
        <row r="3645">
          <cell r="B3645" t="str">
            <v>Yemen Democratic (Former)</v>
          </cell>
        </row>
        <row r="3646">
          <cell r="B3646" t="str">
            <v>Yemen Democratic (Former)</v>
          </cell>
        </row>
        <row r="3647">
          <cell r="B3647" t="str">
            <v>Yemen Democratic (Former)</v>
          </cell>
        </row>
        <row r="3648">
          <cell r="B3648" t="str">
            <v>Yemen Democratic (Former)</v>
          </cell>
        </row>
        <row r="3649">
          <cell r="B3649" t="str">
            <v>Yemen Democratic (Former)</v>
          </cell>
        </row>
        <row r="3650">
          <cell r="B3650" t="str">
            <v>Yugoslavia (Former)</v>
          </cell>
        </row>
        <row r="3651">
          <cell r="B3651" t="str">
            <v>Yugoslavia (Former)</v>
          </cell>
        </row>
        <row r="3652">
          <cell r="B3652" t="str">
            <v>Yugoslavia (Former)</v>
          </cell>
        </row>
        <row r="3653">
          <cell r="B3653" t="str">
            <v>Yugoslavia (Former)</v>
          </cell>
        </row>
        <row r="3654">
          <cell r="B3654" t="str">
            <v>Yugoslavia (Former)</v>
          </cell>
        </row>
        <row r="3655">
          <cell r="B3655" t="str">
            <v>Yugoslavia (Former)</v>
          </cell>
        </row>
        <row r="3656">
          <cell r="B3656" t="str">
            <v>Yugoslavia (Former)</v>
          </cell>
        </row>
        <row r="3657">
          <cell r="B3657" t="str">
            <v>Yugoslavia (Former)</v>
          </cell>
        </row>
        <row r="3658">
          <cell r="B3658" t="str">
            <v>Yugoslavia (Former)</v>
          </cell>
        </row>
        <row r="3659">
          <cell r="B3659" t="str">
            <v>Yugoslavia (Former)</v>
          </cell>
        </row>
        <row r="3660">
          <cell r="B3660" t="str">
            <v>Yugoslavia (Former)</v>
          </cell>
        </row>
        <row r="3661">
          <cell r="B3661" t="str">
            <v>Yugoslavia (Former)</v>
          </cell>
        </row>
        <row r="3662">
          <cell r="B3662" t="str">
            <v>Yugoslavia (Former)</v>
          </cell>
        </row>
        <row r="3663">
          <cell r="B3663" t="str">
            <v>Yugoslavia (Former)</v>
          </cell>
        </row>
        <row r="3664">
          <cell r="B3664" t="str">
            <v>Yugoslavia (Former)</v>
          </cell>
        </row>
        <row r="3665">
          <cell r="B3665" t="str">
            <v>Yugoslavia (Former)</v>
          </cell>
        </row>
        <row r="3666">
          <cell r="B3666" t="str">
            <v>Yugoslavia (Former)</v>
          </cell>
        </row>
        <row r="3667">
          <cell r="B3667" t="str">
            <v>Zambia</v>
          </cell>
        </row>
        <row r="3668">
          <cell r="B3668" t="str">
            <v>Zambia</v>
          </cell>
        </row>
        <row r="3669">
          <cell r="B3669" t="str">
            <v>Zambia</v>
          </cell>
        </row>
        <row r="3670">
          <cell r="B3670" t="str">
            <v>Zambia</v>
          </cell>
        </row>
        <row r="3671">
          <cell r="B3671" t="str">
            <v>Zambia</v>
          </cell>
        </row>
        <row r="3672">
          <cell r="B3672" t="str">
            <v>Zambia</v>
          </cell>
        </row>
        <row r="3673">
          <cell r="B3673" t="str">
            <v>Zambia</v>
          </cell>
        </row>
        <row r="3674">
          <cell r="B3674" t="str">
            <v>Zambia</v>
          </cell>
        </row>
        <row r="3675">
          <cell r="B3675" t="str">
            <v>Zambia</v>
          </cell>
        </row>
        <row r="3676">
          <cell r="B3676" t="str">
            <v>Zambia</v>
          </cell>
        </row>
        <row r="3677">
          <cell r="B3677" t="str">
            <v>Zambia</v>
          </cell>
        </row>
        <row r="3678">
          <cell r="B3678" t="str">
            <v>Zambia</v>
          </cell>
        </row>
        <row r="3679">
          <cell r="B3679" t="str">
            <v>Zambia</v>
          </cell>
        </row>
        <row r="3680">
          <cell r="B3680" t="str">
            <v>Zambia</v>
          </cell>
        </row>
        <row r="3681">
          <cell r="B3681" t="str">
            <v>Zambia</v>
          </cell>
        </row>
        <row r="3682">
          <cell r="B3682" t="str">
            <v>Zambia</v>
          </cell>
        </row>
        <row r="3683">
          <cell r="B3683" t="str">
            <v>Zambia</v>
          </cell>
        </row>
        <row r="3684">
          <cell r="B3684" t="str">
            <v>Zanzibar</v>
          </cell>
        </row>
        <row r="3685">
          <cell r="B3685" t="str">
            <v>Zanzibar</v>
          </cell>
        </row>
        <row r="3686">
          <cell r="B3686" t="str">
            <v>Zanzibar</v>
          </cell>
        </row>
        <row r="3687">
          <cell r="B3687" t="str">
            <v>Zanzibar</v>
          </cell>
        </row>
        <row r="3688">
          <cell r="B3688" t="str">
            <v>Zanzibar</v>
          </cell>
        </row>
        <row r="3689">
          <cell r="B3689" t="str">
            <v>Zanzibar</v>
          </cell>
        </row>
        <row r="3690">
          <cell r="B3690" t="str">
            <v>Zanzibar</v>
          </cell>
        </row>
        <row r="3691">
          <cell r="B3691" t="str">
            <v>Zanzibar</v>
          </cell>
        </row>
        <row r="3692">
          <cell r="B3692" t="str">
            <v>Zanzibar</v>
          </cell>
        </row>
        <row r="3693">
          <cell r="B3693" t="str">
            <v>Zanzibar</v>
          </cell>
        </row>
        <row r="3694">
          <cell r="B3694" t="str">
            <v>Zanzibar</v>
          </cell>
        </row>
        <row r="3695">
          <cell r="B3695" t="str">
            <v>Zanzibar</v>
          </cell>
        </row>
        <row r="3696">
          <cell r="B3696" t="str">
            <v>Zanzibar</v>
          </cell>
        </row>
        <row r="3697">
          <cell r="B3697" t="str">
            <v>Zanzibar</v>
          </cell>
        </row>
        <row r="3698">
          <cell r="B3698" t="str">
            <v>Zanzibar</v>
          </cell>
        </row>
        <row r="3699">
          <cell r="B3699" t="str">
            <v>Zanzibar</v>
          </cell>
        </row>
        <row r="3700">
          <cell r="B3700" t="str">
            <v>Zanzibar</v>
          </cell>
        </row>
        <row r="3701">
          <cell r="B3701" t="str">
            <v>Zimbabwe</v>
          </cell>
        </row>
        <row r="3702">
          <cell r="B3702" t="str">
            <v>Zimbabwe</v>
          </cell>
        </row>
        <row r="3703">
          <cell r="B3703" t="str">
            <v>Zimbabwe</v>
          </cell>
        </row>
        <row r="3704">
          <cell r="B3704" t="str">
            <v>Zimbabwe</v>
          </cell>
        </row>
        <row r="3705">
          <cell r="B3705" t="str">
            <v>Zimbabwe</v>
          </cell>
        </row>
        <row r="3706">
          <cell r="B3706" t="str">
            <v>Zimbabwe</v>
          </cell>
        </row>
        <row r="3707">
          <cell r="B3707" t="str">
            <v>Zimbabwe</v>
          </cell>
        </row>
        <row r="3708">
          <cell r="B3708" t="str">
            <v>Zimbabwe</v>
          </cell>
        </row>
        <row r="3709">
          <cell r="B3709" t="str">
            <v>Zimbabwe</v>
          </cell>
        </row>
        <row r="3710">
          <cell r="B3710" t="str">
            <v>Zimbabwe</v>
          </cell>
        </row>
        <row r="3711">
          <cell r="B3711" t="str">
            <v>Zimbabwe</v>
          </cell>
        </row>
        <row r="3712">
          <cell r="B3712" t="str">
            <v>Zimbabwe</v>
          </cell>
        </row>
        <row r="3713">
          <cell r="B3713" t="str">
            <v>Zimbabwe</v>
          </cell>
        </row>
        <row r="3714">
          <cell r="B3714" t="str">
            <v>Zimbabwe</v>
          </cell>
        </row>
        <row r="3715">
          <cell r="B3715" t="str">
            <v>Zimbabwe</v>
          </cell>
        </row>
        <row r="3716">
          <cell r="B3716" t="str">
            <v>Zimbabwe</v>
          </cell>
        </row>
        <row r="3717">
          <cell r="B3717" t="str">
            <v>Zimbabwe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XPop"/>
      <sheetName val="Download-XPopNotes"/>
    </sheetNames>
    <sheetDataSet>
      <sheetData sheetId="0">
        <row r="4">
          <cell r="B4" t="str">
            <v>Afghanistan</v>
          </cell>
          <cell r="AY4">
            <v>67.866085769230807</v>
          </cell>
        </row>
        <row r="5">
          <cell r="B5" t="str">
            <v>Afghanistan</v>
          </cell>
          <cell r="AY5">
            <v>67.866085769230807</v>
          </cell>
        </row>
        <row r="6">
          <cell r="B6" t="str">
            <v>Afghanistan</v>
          </cell>
          <cell r="AY6">
            <v>34656032</v>
          </cell>
        </row>
        <row r="7">
          <cell r="B7" t="str">
            <v>Albania</v>
          </cell>
          <cell r="AY7">
            <v>124.14087146638001</v>
          </cell>
        </row>
        <row r="8">
          <cell r="B8" t="str">
            <v>Albania</v>
          </cell>
          <cell r="AY8">
            <v>124.14087146638001</v>
          </cell>
        </row>
        <row r="9">
          <cell r="B9" t="str">
            <v>Albania</v>
          </cell>
          <cell r="AY9">
            <v>2926348</v>
          </cell>
        </row>
        <row r="10">
          <cell r="B10" t="str">
            <v>Algeria</v>
          </cell>
          <cell r="AY10">
            <v>109.44306666666699</v>
          </cell>
        </row>
        <row r="11">
          <cell r="B11" t="str">
            <v>Algeria</v>
          </cell>
          <cell r="AY11">
            <v>109.44306666666699</v>
          </cell>
        </row>
        <row r="12">
          <cell r="B12" t="str">
            <v>Algeria</v>
          </cell>
          <cell r="AY12">
            <v>40606052</v>
          </cell>
        </row>
        <row r="13">
          <cell r="B13" t="str">
            <v>Andorra</v>
          </cell>
          <cell r="AY13">
            <v>0.90403512795035901</v>
          </cell>
        </row>
        <row r="14">
          <cell r="B14" t="str">
            <v>Andorra</v>
          </cell>
          <cell r="AY14">
            <v>0.90403512795035901</v>
          </cell>
        </row>
        <row r="15">
          <cell r="B15" t="str">
            <v>Andorra</v>
          </cell>
          <cell r="AY15">
            <v>77281</v>
          </cell>
        </row>
        <row r="16">
          <cell r="B16" t="str">
            <v>Angola</v>
          </cell>
          <cell r="AY16">
            <v>163.65643411657899</v>
          </cell>
        </row>
        <row r="17">
          <cell r="B17" t="str">
            <v>Angola</v>
          </cell>
          <cell r="AY17">
            <v>163.65643411657899</v>
          </cell>
        </row>
        <row r="18">
          <cell r="B18" t="str">
            <v>Angola</v>
          </cell>
          <cell r="AY18">
            <v>28813463</v>
          </cell>
        </row>
        <row r="19">
          <cell r="B19" t="str">
            <v>Anguilla</v>
          </cell>
          <cell r="AY19">
            <v>2.7</v>
          </cell>
        </row>
        <row r="20">
          <cell r="B20" t="str">
            <v>Anguilla</v>
          </cell>
          <cell r="AY20">
            <v>2.7</v>
          </cell>
        </row>
        <row r="21">
          <cell r="B21" t="str">
            <v>Anguilla</v>
          </cell>
          <cell r="AY21">
            <v>14764</v>
          </cell>
        </row>
        <row r="22">
          <cell r="B22" t="str">
            <v>Antigua and Barbuda</v>
          </cell>
          <cell r="AY22">
            <v>2.7</v>
          </cell>
        </row>
        <row r="23">
          <cell r="B23" t="str">
            <v>Antigua and Barbuda</v>
          </cell>
          <cell r="AY23">
            <v>2.7</v>
          </cell>
        </row>
        <row r="24">
          <cell r="B24" t="str">
            <v>Antigua and Barbuda</v>
          </cell>
          <cell r="AY24">
            <v>100963</v>
          </cell>
        </row>
        <row r="25">
          <cell r="B25" t="str">
            <v>Argentina</v>
          </cell>
          <cell r="AY25">
            <v>14.7581750873396</v>
          </cell>
        </row>
        <row r="26">
          <cell r="B26" t="str">
            <v>Argentina</v>
          </cell>
          <cell r="AY26">
            <v>14.7581750873396</v>
          </cell>
        </row>
        <row r="27">
          <cell r="B27" t="str">
            <v>Argentina</v>
          </cell>
          <cell r="AY27">
            <v>43847430</v>
          </cell>
        </row>
        <row r="28">
          <cell r="B28" t="str">
            <v>Armenia</v>
          </cell>
          <cell r="AY28">
            <v>480.48815077796598</v>
          </cell>
        </row>
        <row r="29">
          <cell r="B29" t="str">
            <v>Armenia</v>
          </cell>
          <cell r="AY29">
            <v>480.48815077796598</v>
          </cell>
        </row>
        <row r="30">
          <cell r="B30" t="str">
            <v>Armenia</v>
          </cell>
          <cell r="AY30">
            <v>2924816</v>
          </cell>
        </row>
        <row r="31">
          <cell r="B31" t="str">
            <v>Aruba</v>
          </cell>
          <cell r="AY31">
            <v>1.79</v>
          </cell>
        </row>
        <row r="32">
          <cell r="B32" t="str">
            <v>Aruba</v>
          </cell>
          <cell r="AY32">
            <v>1.79</v>
          </cell>
        </row>
        <row r="33">
          <cell r="B33" t="str">
            <v>Aruba</v>
          </cell>
          <cell r="AY33">
            <v>104822</v>
          </cell>
        </row>
        <row r="34">
          <cell r="B34" t="str">
            <v>Australia</v>
          </cell>
          <cell r="AY34">
            <v>1.3452139760194699</v>
          </cell>
        </row>
        <row r="35">
          <cell r="B35" t="str">
            <v>Australia</v>
          </cell>
          <cell r="AY35">
            <v>1.3452139760194699</v>
          </cell>
        </row>
        <row r="36">
          <cell r="B36" t="str">
            <v>Australia</v>
          </cell>
          <cell r="AY36">
            <v>24125848</v>
          </cell>
        </row>
        <row r="37">
          <cell r="B37" t="str">
            <v>Austria</v>
          </cell>
          <cell r="AY37">
            <v>0.90403512795035901</v>
          </cell>
        </row>
        <row r="38">
          <cell r="B38" t="str">
            <v>Austria</v>
          </cell>
          <cell r="AY38">
            <v>0.90403512795035901</v>
          </cell>
        </row>
        <row r="39">
          <cell r="B39" t="str">
            <v>Austria</v>
          </cell>
          <cell r="AY39">
            <v>8712137</v>
          </cell>
        </row>
        <row r="40">
          <cell r="B40" t="str">
            <v>Azerbaijan</v>
          </cell>
          <cell r="AY40">
            <v>1.59572157270424</v>
          </cell>
        </row>
        <row r="41">
          <cell r="B41" t="str">
            <v>Azerbaijan</v>
          </cell>
          <cell r="AY41">
            <v>1.59572157270424</v>
          </cell>
        </row>
        <row r="42">
          <cell r="B42" t="str">
            <v>Azerbaijan</v>
          </cell>
          <cell r="AY42">
            <v>9725376</v>
          </cell>
        </row>
        <row r="43">
          <cell r="B43" t="str">
            <v>Bahamas</v>
          </cell>
          <cell r="AY43">
            <v>1</v>
          </cell>
        </row>
        <row r="44">
          <cell r="B44" t="str">
            <v>Bahamas</v>
          </cell>
          <cell r="AY44">
            <v>1</v>
          </cell>
        </row>
        <row r="45">
          <cell r="B45" t="str">
            <v>Bahamas</v>
          </cell>
          <cell r="AY45">
            <v>391232</v>
          </cell>
        </row>
        <row r="46">
          <cell r="B46" t="str">
            <v>Bahrain</v>
          </cell>
          <cell r="AY46">
            <v>0.376</v>
          </cell>
        </row>
        <row r="47">
          <cell r="B47" t="str">
            <v>Bahrain</v>
          </cell>
          <cell r="AY47">
            <v>0.376</v>
          </cell>
        </row>
        <row r="48">
          <cell r="B48" t="str">
            <v>Bahrain</v>
          </cell>
          <cell r="AY48">
            <v>1425171</v>
          </cell>
        </row>
        <row r="49">
          <cell r="B49" t="str">
            <v>Bangladesh</v>
          </cell>
          <cell r="AY49">
            <v>78.468091666666695</v>
          </cell>
        </row>
        <row r="50">
          <cell r="B50" t="str">
            <v>Bangladesh</v>
          </cell>
          <cell r="AY50">
            <v>78.468091666666695</v>
          </cell>
        </row>
        <row r="51">
          <cell r="B51" t="str">
            <v>Bangladesh</v>
          </cell>
          <cell r="AY51">
            <v>162951560</v>
          </cell>
        </row>
        <row r="52">
          <cell r="B52" t="str">
            <v>Barbados</v>
          </cell>
          <cell r="AY52">
            <v>2</v>
          </cell>
        </row>
        <row r="53">
          <cell r="B53" t="str">
            <v>Barbados</v>
          </cell>
          <cell r="AY53">
            <v>2</v>
          </cell>
        </row>
        <row r="54">
          <cell r="B54" t="str">
            <v>Barbados</v>
          </cell>
          <cell r="AY54">
            <v>284996</v>
          </cell>
        </row>
        <row r="55">
          <cell r="B55" t="str">
            <v>Belarus</v>
          </cell>
          <cell r="AY55">
            <v>1.9895628333333299</v>
          </cell>
        </row>
        <row r="56">
          <cell r="B56" t="str">
            <v>Belarus</v>
          </cell>
          <cell r="AY56">
            <v>1.9895628333333299</v>
          </cell>
        </row>
        <row r="57">
          <cell r="B57" t="str">
            <v>Belarus</v>
          </cell>
          <cell r="AY57">
            <v>9480042</v>
          </cell>
        </row>
        <row r="58">
          <cell r="B58" t="str">
            <v>Belgium</v>
          </cell>
          <cell r="AY58">
            <v>0.90403512795035901</v>
          </cell>
        </row>
        <row r="59">
          <cell r="B59" t="str">
            <v>Belgium</v>
          </cell>
          <cell r="AY59">
            <v>0.90403512795035901</v>
          </cell>
        </row>
        <row r="60">
          <cell r="B60" t="str">
            <v>Belgium</v>
          </cell>
          <cell r="AY60">
            <v>11358379</v>
          </cell>
        </row>
        <row r="61">
          <cell r="B61" t="str">
            <v>Belize</v>
          </cell>
          <cell r="AY61">
            <v>2</v>
          </cell>
        </row>
        <row r="62">
          <cell r="B62" t="str">
            <v>Belize</v>
          </cell>
          <cell r="AY62">
            <v>2</v>
          </cell>
        </row>
        <row r="63">
          <cell r="B63" t="str">
            <v>Belize</v>
          </cell>
          <cell r="AY63">
            <v>366954</v>
          </cell>
        </row>
        <row r="64">
          <cell r="B64" t="str">
            <v>Benin</v>
          </cell>
          <cell r="AY64">
            <v>593.00817042493395</v>
          </cell>
        </row>
        <row r="65">
          <cell r="B65" t="str">
            <v>Benin</v>
          </cell>
          <cell r="AY65">
            <v>593.00817042493395</v>
          </cell>
        </row>
        <row r="66">
          <cell r="B66" t="str">
            <v>Benin</v>
          </cell>
          <cell r="AY66">
            <v>10872298</v>
          </cell>
        </row>
        <row r="67">
          <cell r="B67" t="str">
            <v>Bermuda</v>
          </cell>
          <cell r="AY67">
            <v>1</v>
          </cell>
        </row>
        <row r="68">
          <cell r="B68" t="str">
            <v>Bermuda</v>
          </cell>
          <cell r="AY68">
            <v>1</v>
          </cell>
        </row>
        <row r="69">
          <cell r="B69" t="str">
            <v>Bermuda</v>
          </cell>
          <cell r="AY69">
            <v>61666</v>
          </cell>
        </row>
        <row r="70">
          <cell r="B70" t="str">
            <v>Bhutan</v>
          </cell>
          <cell r="AY70">
            <v>67.195185906804596</v>
          </cell>
        </row>
        <row r="71">
          <cell r="B71" t="str">
            <v>Bhutan</v>
          </cell>
          <cell r="AY71">
            <v>67.195185906804596</v>
          </cell>
        </row>
        <row r="72">
          <cell r="B72" t="str">
            <v>Bhutan</v>
          </cell>
          <cell r="AY72">
            <v>797765</v>
          </cell>
        </row>
        <row r="73">
          <cell r="B73" t="str">
            <v>Bolivia</v>
          </cell>
          <cell r="AY73">
            <v>6.91</v>
          </cell>
        </row>
        <row r="74">
          <cell r="B74" t="str">
            <v>Bolivia</v>
          </cell>
          <cell r="AY74">
            <v>6.91</v>
          </cell>
        </row>
        <row r="75">
          <cell r="B75" t="str">
            <v>Bolivia</v>
          </cell>
          <cell r="AY75">
            <v>10887882</v>
          </cell>
        </row>
        <row r="76">
          <cell r="B76" t="str">
            <v>Bosnia and Herzegovina</v>
          </cell>
          <cell r="AY76">
            <v>1.7681390242991499</v>
          </cell>
        </row>
        <row r="77">
          <cell r="B77" t="str">
            <v>Bosnia and Herzegovina</v>
          </cell>
          <cell r="AY77">
            <v>1.7681390242991499</v>
          </cell>
        </row>
        <row r="78">
          <cell r="B78" t="str">
            <v>Bosnia and Herzegovina</v>
          </cell>
          <cell r="AY78">
            <v>3516816</v>
          </cell>
        </row>
        <row r="79">
          <cell r="B79" t="str">
            <v>Botswana</v>
          </cell>
          <cell r="AY79">
            <v>10.9011545372946</v>
          </cell>
        </row>
        <row r="80">
          <cell r="B80" t="str">
            <v>Botswana</v>
          </cell>
          <cell r="AY80">
            <v>10.9011545372946</v>
          </cell>
        </row>
        <row r="81">
          <cell r="B81" t="str">
            <v>Botswana</v>
          </cell>
          <cell r="AY81">
            <v>2250260</v>
          </cell>
        </row>
        <row r="82">
          <cell r="B82" t="str">
            <v>Brazil</v>
          </cell>
          <cell r="AY82">
            <v>3.4895067221825999</v>
          </cell>
        </row>
        <row r="83">
          <cell r="B83" t="str">
            <v>Brazil</v>
          </cell>
          <cell r="AY83">
            <v>3.4895067221825999</v>
          </cell>
        </row>
        <row r="84">
          <cell r="B84" t="str">
            <v>Brazil</v>
          </cell>
          <cell r="AY84">
            <v>207652865</v>
          </cell>
        </row>
        <row r="85">
          <cell r="B85" t="str">
            <v>British Virgin Islands</v>
          </cell>
          <cell r="AY85">
            <v>1</v>
          </cell>
        </row>
        <row r="86">
          <cell r="B86" t="str">
            <v>British Virgin Islands</v>
          </cell>
          <cell r="AY86">
            <v>1</v>
          </cell>
        </row>
        <row r="87">
          <cell r="B87" t="str">
            <v>British Virgin Islands</v>
          </cell>
          <cell r="AY87">
            <v>30661</v>
          </cell>
        </row>
        <row r="88">
          <cell r="B88" t="str">
            <v>Brunei Darussalam</v>
          </cell>
          <cell r="AY88">
            <v>1.3813468768828601</v>
          </cell>
        </row>
        <row r="89">
          <cell r="B89" t="str">
            <v>Brunei Darussalam</v>
          </cell>
          <cell r="AY89">
            <v>1.3813468768828601</v>
          </cell>
        </row>
        <row r="90">
          <cell r="B90" t="str">
            <v>Brunei Darussalam</v>
          </cell>
          <cell r="AY90">
            <v>423196</v>
          </cell>
        </row>
        <row r="91">
          <cell r="B91" t="str">
            <v>Bulgaria</v>
          </cell>
          <cell r="AY91">
            <v>1.7680416666666701</v>
          </cell>
        </row>
        <row r="92">
          <cell r="B92" t="str">
            <v>Bulgaria</v>
          </cell>
          <cell r="AY92">
            <v>1.7680416666666701</v>
          </cell>
        </row>
        <row r="93">
          <cell r="B93" t="str">
            <v>Bulgaria</v>
          </cell>
          <cell r="AY93">
            <v>7131494</v>
          </cell>
        </row>
        <row r="94">
          <cell r="B94" t="str">
            <v>Burkina Faso</v>
          </cell>
          <cell r="AY94">
            <v>593.00817042493395</v>
          </cell>
        </row>
        <row r="95">
          <cell r="B95" t="str">
            <v>Burkina Faso</v>
          </cell>
          <cell r="AY95">
            <v>593.00817042493395</v>
          </cell>
        </row>
        <row r="96">
          <cell r="B96" t="str">
            <v>Burkina Faso</v>
          </cell>
          <cell r="AY96">
            <v>18646433</v>
          </cell>
        </row>
        <row r="97">
          <cell r="B97" t="str">
            <v>Burundi</v>
          </cell>
          <cell r="AY97">
            <v>1654.62666666667</v>
          </cell>
        </row>
        <row r="98">
          <cell r="B98" t="str">
            <v>Burundi</v>
          </cell>
          <cell r="AY98">
            <v>1654.62666666667</v>
          </cell>
        </row>
        <row r="99">
          <cell r="B99" t="str">
            <v>Burundi</v>
          </cell>
          <cell r="AY99">
            <v>10524117</v>
          </cell>
        </row>
        <row r="100">
          <cell r="B100" t="str">
            <v>Cabo Verde</v>
          </cell>
          <cell r="AY100">
            <v>99.687953559086097</v>
          </cell>
        </row>
        <row r="101">
          <cell r="B101" t="str">
            <v>Cabo Verde</v>
          </cell>
          <cell r="AY101">
            <v>99.687953559086097</v>
          </cell>
        </row>
        <row r="102">
          <cell r="B102" t="str">
            <v>Cabo Verde</v>
          </cell>
          <cell r="AY102">
            <v>539560</v>
          </cell>
        </row>
        <row r="103">
          <cell r="B103" t="str">
            <v>Cambodia</v>
          </cell>
          <cell r="AY103">
            <v>4058.6945788530502</v>
          </cell>
        </row>
        <row r="104">
          <cell r="B104" t="str">
            <v>Cambodia</v>
          </cell>
          <cell r="AY104">
            <v>4058.6945788530502</v>
          </cell>
        </row>
        <row r="105">
          <cell r="B105" t="str">
            <v>Cambodia</v>
          </cell>
          <cell r="AY105">
            <v>15762370</v>
          </cell>
        </row>
        <row r="106">
          <cell r="B106" t="str">
            <v>Cameroon</v>
          </cell>
          <cell r="AY106">
            <v>593.00817042493395</v>
          </cell>
        </row>
        <row r="107">
          <cell r="B107" t="str">
            <v>Cameroon</v>
          </cell>
          <cell r="AY107">
            <v>593.00817042493395</v>
          </cell>
        </row>
        <row r="108">
          <cell r="B108" t="str">
            <v>Cameroon</v>
          </cell>
          <cell r="AY108">
            <v>23439189</v>
          </cell>
        </row>
        <row r="109">
          <cell r="B109" t="str">
            <v>Canada</v>
          </cell>
          <cell r="AY109">
            <v>1.32539963630668</v>
          </cell>
        </row>
        <row r="110">
          <cell r="B110" t="str">
            <v>Canada</v>
          </cell>
          <cell r="AY110">
            <v>1.32539963630668</v>
          </cell>
        </row>
        <row r="111">
          <cell r="B111" t="str">
            <v>Canada</v>
          </cell>
          <cell r="AY111">
            <v>36289822</v>
          </cell>
        </row>
        <row r="112">
          <cell r="B112" t="str">
            <v>Cayman Islands</v>
          </cell>
          <cell r="AY112">
            <v>0.82000000000000017</v>
          </cell>
        </row>
        <row r="113">
          <cell r="B113" t="str">
            <v>Cayman Islands</v>
          </cell>
          <cell r="AY113">
            <v>0.82000000000000017</v>
          </cell>
        </row>
        <row r="114">
          <cell r="B114" t="str">
            <v>Cayman Islands</v>
          </cell>
          <cell r="AY114">
            <v>60765</v>
          </cell>
        </row>
        <row r="115">
          <cell r="B115" t="str">
            <v>Central African Republic</v>
          </cell>
          <cell r="AY115">
            <v>593.00817042493395</v>
          </cell>
        </row>
        <row r="116">
          <cell r="B116" t="str">
            <v>Central African Republic</v>
          </cell>
          <cell r="AY116">
            <v>593.00817042493395</v>
          </cell>
        </row>
        <row r="117">
          <cell r="B117" t="str">
            <v>Central African Republic</v>
          </cell>
          <cell r="AY117">
            <v>4594621</v>
          </cell>
        </row>
        <row r="118">
          <cell r="B118" t="str">
            <v>Chad</v>
          </cell>
          <cell r="AY118">
            <v>593.00817042493395</v>
          </cell>
        </row>
        <row r="119">
          <cell r="B119" t="str">
            <v>Chad</v>
          </cell>
          <cell r="AY119">
            <v>593.00817042493395</v>
          </cell>
        </row>
        <row r="120">
          <cell r="B120" t="str">
            <v>Chad</v>
          </cell>
          <cell r="AY120">
            <v>14452543</v>
          </cell>
        </row>
        <row r="121">
          <cell r="B121" t="str">
            <v>Chile</v>
          </cell>
          <cell r="AY121">
            <v>676.90887516697296</v>
          </cell>
        </row>
        <row r="122">
          <cell r="B122" t="str">
            <v>Chile</v>
          </cell>
          <cell r="AY122">
            <v>676.90887516697296</v>
          </cell>
        </row>
        <row r="123">
          <cell r="B123" t="str">
            <v>Chile</v>
          </cell>
          <cell r="AY123">
            <v>17909754</v>
          </cell>
        </row>
        <row r="124">
          <cell r="B124" t="str">
            <v>China</v>
          </cell>
          <cell r="AY124">
            <v>6.6444778294468003</v>
          </cell>
        </row>
        <row r="125">
          <cell r="B125" t="str">
            <v>China</v>
          </cell>
          <cell r="AY125">
            <v>6.6444778294468003</v>
          </cell>
        </row>
        <row r="126">
          <cell r="B126" t="str">
            <v>China</v>
          </cell>
          <cell r="AY126">
            <v>1403500365</v>
          </cell>
        </row>
        <row r="127">
          <cell r="B127" t="str">
            <v>China: Hong Kong SAR</v>
          </cell>
          <cell r="AY127">
            <v>7.7622499999999999</v>
          </cell>
        </row>
        <row r="128">
          <cell r="B128" t="str">
            <v>China: Hong Kong SAR</v>
          </cell>
          <cell r="AY128">
            <v>7.7622499999999999</v>
          </cell>
        </row>
        <row r="129">
          <cell r="B129" t="str">
            <v>China: Hong Kong SAR</v>
          </cell>
          <cell r="AY129">
            <v>7302843</v>
          </cell>
        </row>
        <row r="130">
          <cell r="B130" t="str">
            <v>China: Macao SAR</v>
          </cell>
          <cell r="AY130">
            <v>7.9950642500000004</v>
          </cell>
        </row>
        <row r="131">
          <cell r="B131" t="str">
            <v>China: Macao SAR</v>
          </cell>
          <cell r="AY131">
            <v>7.9950642500000004</v>
          </cell>
        </row>
        <row r="132">
          <cell r="B132" t="str">
            <v>China: Macao SAR</v>
          </cell>
          <cell r="AY132">
            <v>612167</v>
          </cell>
        </row>
        <row r="133">
          <cell r="B133" t="str">
            <v>Colombia</v>
          </cell>
          <cell r="AY133">
            <v>3054.1216732108101</v>
          </cell>
        </row>
        <row r="134">
          <cell r="B134" t="str">
            <v>Colombia</v>
          </cell>
          <cell r="AY134">
            <v>3054.1216732108101</v>
          </cell>
        </row>
        <row r="135">
          <cell r="B135" t="str">
            <v>Colombia</v>
          </cell>
          <cell r="AY135">
            <v>48653419</v>
          </cell>
        </row>
        <row r="136">
          <cell r="B136" t="str">
            <v>Comoros</v>
          </cell>
          <cell r="AY136">
            <v>444.75635382748197</v>
          </cell>
        </row>
        <row r="137">
          <cell r="B137" t="str">
            <v>Comoros</v>
          </cell>
          <cell r="AY137">
            <v>444.75635382748197</v>
          </cell>
        </row>
        <row r="138">
          <cell r="B138" t="str">
            <v>Comoros</v>
          </cell>
          <cell r="AY138">
            <v>795601</v>
          </cell>
        </row>
        <row r="139">
          <cell r="B139" t="str">
            <v>Congo</v>
          </cell>
          <cell r="AY139">
            <v>593.00817042493395</v>
          </cell>
        </row>
        <row r="140">
          <cell r="B140" t="str">
            <v>Congo</v>
          </cell>
          <cell r="AY140">
            <v>593.00817042493395</v>
          </cell>
        </row>
        <row r="141">
          <cell r="B141" t="str">
            <v>Congo</v>
          </cell>
          <cell r="AY141">
            <v>5125821</v>
          </cell>
        </row>
        <row r="142">
          <cell r="B142" t="str">
            <v>Cook Islands</v>
          </cell>
          <cell r="AY142">
            <v>1.4365250000000001</v>
          </cell>
        </row>
        <row r="143">
          <cell r="B143" t="str">
            <v>Cook Islands</v>
          </cell>
          <cell r="AY143">
            <v>1.4365250000000001</v>
          </cell>
        </row>
        <row r="144">
          <cell r="B144" t="str">
            <v>Cook Islands</v>
          </cell>
          <cell r="AY144">
            <v>17379</v>
          </cell>
        </row>
        <row r="145">
          <cell r="B145" t="str">
            <v>Costa Rica</v>
          </cell>
          <cell r="AY145">
            <v>544.73936722901999</v>
          </cell>
        </row>
        <row r="146">
          <cell r="B146" t="str">
            <v>Costa Rica</v>
          </cell>
          <cell r="AY146">
            <v>544.73936722901999</v>
          </cell>
        </row>
        <row r="147">
          <cell r="B147" t="str">
            <v>Costa Rica</v>
          </cell>
          <cell r="AY147">
            <v>4857274</v>
          </cell>
        </row>
        <row r="148">
          <cell r="B148" t="str">
            <v>Cote d'Ivoire</v>
          </cell>
          <cell r="AY148">
            <v>593.00817042493395</v>
          </cell>
        </row>
        <row r="149">
          <cell r="B149" t="str">
            <v>Cote d'Ivoire</v>
          </cell>
          <cell r="AY149">
            <v>593.00817042493395</v>
          </cell>
        </row>
        <row r="150">
          <cell r="B150" t="str">
            <v>Cote d'Ivoire</v>
          </cell>
          <cell r="AY150">
            <v>23695919</v>
          </cell>
        </row>
        <row r="151">
          <cell r="B151" t="str">
            <v>Croatia</v>
          </cell>
          <cell r="AY151">
            <v>6.8059901666666702</v>
          </cell>
        </row>
        <row r="152">
          <cell r="B152" t="str">
            <v>Croatia</v>
          </cell>
          <cell r="AY152">
            <v>6.8059901666666702</v>
          </cell>
        </row>
        <row r="153">
          <cell r="B153" t="str">
            <v>Croatia</v>
          </cell>
          <cell r="AY153">
            <v>4213265</v>
          </cell>
        </row>
        <row r="154">
          <cell r="B154" t="str">
            <v>Cuba</v>
          </cell>
          <cell r="AY154">
            <v>1</v>
          </cell>
        </row>
        <row r="155">
          <cell r="B155" t="str">
            <v>Cuba</v>
          </cell>
          <cell r="AY155">
            <v>1</v>
          </cell>
        </row>
        <row r="156">
          <cell r="B156" t="str">
            <v>Cuba</v>
          </cell>
          <cell r="AY156">
            <v>11475982</v>
          </cell>
        </row>
        <row r="157">
          <cell r="B157" t="str">
            <v>Curacao</v>
          </cell>
          <cell r="AY157">
            <v>1.79</v>
          </cell>
        </row>
        <row r="158">
          <cell r="B158" t="str">
            <v>Curacao</v>
          </cell>
          <cell r="AY158">
            <v>1.79</v>
          </cell>
        </row>
        <row r="159">
          <cell r="B159" t="str">
            <v>Curacao</v>
          </cell>
          <cell r="AY159">
            <v>159371</v>
          </cell>
        </row>
        <row r="160">
          <cell r="B160" t="str">
            <v>Cyprus</v>
          </cell>
          <cell r="AY160">
            <v>0.90403512795035901</v>
          </cell>
        </row>
        <row r="161">
          <cell r="B161" t="str">
            <v>Cyprus</v>
          </cell>
          <cell r="AY161">
            <v>0.90403512795035901</v>
          </cell>
        </row>
        <row r="162">
          <cell r="B162" t="str">
            <v>Cyprus</v>
          </cell>
          <cell r="AY162">
            <v>848319</v>
          </cell>
        </row>
        <row r="163">
          <cell r="B163" t="str">
            <v>Czech Republic</v>
          </cell>
          <cell r="AY163">
            <v>24.439916666666701</v>
          </cell>
        </row>
        <row r="164">
          <cell r="B164" t="str">
            <v>Czech Republic</v>
          </cell>
          <cell r="AY164">
            <v>24.439916666666701</v>
          </cell>
        </row>
        <row r="165">
          <cell r="B165" t="str">
            <v>Czech Republic</v>
          </cell>
          <cell r="AY165">
            <v>10610947</v>
          </cell>
        </row>
        <row r="166">
          <cell r="B166" t="str">
            <v>Czechoslovakia (Former)</v>
          </cell>
        </row>
        <row r="167">
          <cell r="B167" t="str">
            <v>Czechoslovakia (Former)</v>
          </cell>
        </row>
        <row r="168">
          <cell r="B168" t="str">
            <v>Czechoslovakia (Former)</v>
          </cell>
        </row>
        <row r="169">
          <cell r="B169" t="str">
            <v>D.P.R. of Korea</v>
          </cell>
          <cell r="AY169">
            <v>107.75416666666668</v>
          </cell>
        </row>
        <row r="170">
          <cell r="B170" t="str">
            <v>D.P.R. of Korea</v>
          </cell>
          <cell r="AY170">
            <v>107.75416666666668</v>
          </cell>
        </row>
        <row r="171">
          <cell r="B171" t="str">
            <v>D.P.R. of Korea</v>
          </cell>
          <cell r="AY171">
            <v>25243006</v>
          </cell>
        </row>
        <row r="172">
          <cell r="B172" t="str">
            <v>D.R. of the Congo</v>
          </cell>
          <cell r="AY172">
            <v>1010.30275716866</v>
          </cell>
        </row>
        <row r="173">
          <cell r="B173" t="str">
            <v>D.R. of the Congo</v>
          </cell>
          <cell r="AY173">
            <v>1010.30275716866</v>
          </cell>
        </row>
        <row r="174">
          <cell r="B174" t="str">
            <v>D.R. of the Congo</v>
          </cell>
          <cell r="AY174">
            <v>78736153</v>
          </cell>
        </row>
        <row r="175">
          <cell r="B175" t="str">
            <v>Denmark</v>
          </cell>
          <cell r="AY175">
            <v>6.7317182572463796</v>
          </cell>
        </row>
        <row r="176">
          <cell r="B176" t="str">
            <v>Denmark</v>
          </cell>
          <cell r="AY176">
            <v>6.7317182572463796</v>
          </cell>
        </row>
        <row r="177">
          <cell r="B177" t="str">
            <v>Denmark</v>
          </cell>
          <cell r="AY177">
            <v>5711870</v>
          </cell>
        </row>
        <row r="178">
          <cell r="B178" t="str">
            <v>Djibouti</v>
          </cell>
          <cell r="AY178">
            <v>177.72</v>
          </cell>
        </row>
        <row r="179">
          <cell r="B179" t="str">
            <v>Djibouti</v>
          </cell>
          <cell r="AY179">
            <v>177.72</v>
          </cell>
        </row>
        <row r="180">
          <cell r="B180" t="str">
            <v>Djibouti</v>
          </cell>
          <cell r="AY180">
            <v>942333</v>
          </cell>
        </row>
        <row r="181">
          <cell r="B181" t="str">
            <v>Dominica</v>
          </cell>
          <cell r="AY181">
            <v>2.7</v>
          </cell>
        </row>
        <row r="182">
          <cell r="B182" t="str">
            <v>Dominica</v>
          </cell>
          <cell r="AY182">
            <v>2.7</v>
          </cell>
        </row>
        <row r="183">
          <cell r="B183" t="str">
            <v>Dominica</v>
          </cell>
          <cell r="AY183">
            <v>73543</v>
          </cell>
        </row>
        <row r="184">
          <cell r="B184" t="str">
            <v>Dominican Republic</v>
          </cell>
          <cell r="AY184">
            <v>46.077979606782101</v>
          </cell>
        </row>
        <row r="185">
          <cell r="B185" t="str">
            <v>Dominican Republic</v>
          </cell>
          <cell r="AY185">
            <v>46.077979606782101</v>
          </cell>
        </row>
        <row r="186">
          <cell r="B186" t="str">
            <v>Dominican Republic</v>
          </cell>
          <cell r="AY186">
            <v>10648791</v>
          </cell>
        </row>
        <row r="187">
          <cell r="B187" t="str">
            <v>Ecuador</v>
          </cell>
          <cell r="AY187">
            <v>1</v>
          </cell>
        </row>
        <row r="188">
          <cell r="B188" t="str">
            <v>Ecuador</v>
          </cell>
          <cell r="AY188">
            <v>1</v>
          </cell>
        </row>
        <row r="189">
          <cell r="B189" t="str">
            <v>Ecuador</v>
          </cell>
          <cell r="AY189">
            <v>16385068</v>
          </cell>
        </row>
        <row r="190">
          <cell r="B190" t="str">
            <v>Egypt</v>
          </cell>
          <cell r="AY190">
            <v>10.0254007885465</v>
          </cell>
        </row>
        <row r="191">
          <cell r="B191" t="str">
            <v>Egypt</v>
          </cell>
          <cell r="AY191">
            <v>10.0254007885465</v>
          </cell>
        </row>
        <row r="192">
          <cell r="B192" t="str">
            <v>Egypt</v>
          </cell>
          <cell r="AY192">
            <v>95688681</v>
          </cell>
        </row>
        <row r="193">
          <cell r="B193" t="str">
            <v>El Salvador</v>
          </cell>
          <cell r="AY193">
            <v>1</v>
          </cell>
        </row>
        <row r="194">
          <cell r="B194" t="str">
            <v>El Salvador</v>
          </cell>
          <cell r="AY194">
            <v>1</v>
          </cell>
        </row>
        <row r="195">
          <cell r="B195" t="str">
            <v>El Salvador</v>
          </cell>
          <cell r="AY195">
            <v>6344722</v>
          </cell>
        </row>
        <row r="196">
          <cell r="B196" t="str">
            <v>Equatorial Guinea</v>
          </cell>
          <cell r="AY196">
            <v>593.00817042493395</v>
          </cell>
        </row>
        <row r="197">
          <cell r="B197" t="str">
            <v>Equatorial Guinea</v>
          </cell>
          <cell r="AY197">
            <v>593.00817042493395</v>
          </cell>
        </row>
        <row r="198">
          <cell r="B198" t="str">
            <v>Equatorial Guinea</v>
          </cell>
          <cell r="AY198">
            <v>1221490</v>
          </cell>
        </row>
        <row r="199">
          <cell r="B199" t="str">
            <v>Eritrea</v>
          </cell>
          <cell r="AY199">
            <v>15.198333333333332</v>
          </cell>
        </row>
        <row r="200">
          <cell r="B200" t="str">
            <v>Eritrea</v>
          </cell>
          <cell r="AY200">
            <v>15.198333333333332</v>
          </cell>
        </row>
        <row r="201">
          <cell r="B201" t="str">
            <v>Eritrea</v>
          </cell>
          <cell r="AY201">
            <v>4954645</v>
          </cell>
        </row>
        <row r="202">
          <cell r="B202" t="str">
            <v>Estonia</v>
          </cell>
          <cell r="AY202">
            <v>0.90403512795035901</v>
          </cell>
        </row>
        <row r="203">
          <cell r="B203" t="str">
            <v>Estonia</v>
          </cell>
          <cell r="AY203">
            <v>0.90403512795035901</v>
          </cell>
        </row>
        <row r="204">
          <cell r="B204" t="str">
            <v>Estonia</v>
          </cell>
          <cell r="AY204">
            <v>1312442</v>
          </cell>
        </row>
        <row r="205">
          <cell r="B205" t="str">
            <v>Ethiopia</v>
          </cell>
          <cell r="AY205">
            <v>21.731547222222201</v>
          </cell>
        </row>
        <row r="206">
          <cell r="B206" t="str">
            <v>Ethiopia</v>
          </cell>
          <cell r="AY206">
            <v>21.731547222222201</v>
          </cell>
        </row>
        <row r="207">
          <cell r="B207" t="str">
            <v>Ethiopia</v>
          </cell>
          <cell r="AY207">
            <v>102403196</v>
          </cell>
        </row>
        <row r="208">
          <cell r="B208" t="str">
            <v>Ethiopia (Former)</v>
          </cell>
        </row>
        <row r="209">
          <cell r="B209" t="str">
            <v>Ethiopia (Former)</v>
          </cell>
        </row>
        <row r="210">
          <cell r="B210" t="str">
            <v>Ethiopia (Former)</v>
          </cell>
        </row>
        <row r="211">
          <cell r="B211" t="str">
            <v>Fiji</v>
          </cell>
          <cell r="AY211">
            <v>2.09468303571429</v>
          </cell>
        </row>
        <row r="212">
          <cell r="B212" t="str">
            <v>Fiji</v>
          </cell>
          <cell r="AY212">
            <v>2.09468303571429</v>
          </cell>
        </row>
        <row r="213">
          <cell r="B213" t="str">
            <v>Fiji</v>
          </cell>
          <cell r="AY213">
            <v>898760</v>
          </cell>
        </row>
        <row r="214">
          <cell r="B214" t="str">
            <v>Finland</v>
          </cell>
          <cell r="AY214">
            <v>0.90403512795035901</v>
          </cell>
        </row>
        <row r="215">
          <cell r="B215" t="str">
            <v>Finland</v>
          </cell>
          <cell r="AY215">
            <v>0.90403512795035901</v>
          </cell>
        </row>
        <row r="216">
          <cell r="B216" t="str">
            <v>Finland</v>
          </cell>
          <cell r="AY216">
            <v>5503132</v>
          </cell>
        </row>
        <row r="217">
          <cell r="B217" t="str">
            <v>Former Netherlands Antilles</v>
          </cell>
        </row>
        <row r="218">
          <cell r="B218" t="str">
            <v>Former Netherlands Antilles</v>
          </cell>
        </row>
        <row r="219">
          <cell r="B219" t="str">
            <v>Former Netherlands Antilles</v>
          </cell>
        </row>
        <row r="220">
          <cell r="B220" t="str">
            <v>France</v>
          </cell>
          <cell r="AY220">
            <v>0.90403512795035901</v>
          </cell>
        </row>
        <row r="221">
          <cell r="B221" t="str">
            <v>France</v>
          </cell>
          <cell r="AY221">
            <v>0.90403512795035901</v>
          </cell>
        </row>
        <row r="222">
          <cell r="B222" t="str">
            <v>France</v>
          </cell>
          <cell r="AY222">
            <v>66947895</v>
          </cell>
        </row>
        <row r="223">
          <cell r="B223" t="str">
            <v>French Polynesia</v>
          </cell>
          <cell r="AY223">
            <v>107.880048678034</v>
          </cell>
        </row>
        <row r="224">
          <cell r="B224" t="str">
            <v>French Polynesia</v>
          </cell>
          <cell r="AY224">
            <v>107.880048678034</v>
          </cell>
        </row>
        <row r="225">
          <cell r="B225" t="str">
            <v>French Polynesia</v>
          </cell>
          <cell r="AY225">
            <v>280208</v>
          </cell>
        </row>
        <row r="226">
          <cell r="B226" t="str">
            <v>Gabon</v>
          </cell>
          <cell r="AY226">
            <v>593.00817042493395</v>
          </cell>
        </row>
        <row r="227">
          <cell r="B227" t="str">
            <v>Gabon</v>
          </cell>
          <cell r="AY227">
            <v>593.00817042493395</v>
          </cell>
        </row>
        <row r="228">
          <cell r="B228" t="str">
            <v>Gabon</v>
          </cell>
          <cell r="AY228">
            <v>1979786</v>
          </cell>
        </row>
        <row r="229">
          <cell r="B229" t="str">
            <v>Gambia</v>
          </cell>
          <cell r="AY229">
            <v>43.884633594690499</v>
          </cell>
        </row>
        <row r="230">
          <cell r="B230" t="str">
            <v>Gambia</v>
          </cell>
          <cell r="AY230">
            <v>43.884633594690499</v>
          </cell>
        </row>
        <row r="231">
          <cell r="B231" t="str">
            <v>Gambia</v>
          </cell>
          <cell r="AY231">
            <v>2038501</v>
          </cell>
        </row>
        <row r="232">
          <cell r="B232" t="str">
            <v>Georgia</v>
          </cell>
          <cell r="AY232">
            <v>2.3667250000000002</v>
          </cell>
        </row>
        <row r="233">
          <cell r="B233" t="str">
            <v>Georgia</v>
          </cell>
          <cell r="AY233">
            <v>2.3667250000000002</v>
          </cell>
        </row>
        <row r="234">
          <cell r="B234" t="str">
            <v>Georgia</v>
          </cell>
          <cell r="AY234">
            <v>3925405</v>
          </cell>
        </row>
        <row r="235">
          <cell r="B235" t="str">
            <v>Germany</v>
          </cell>
          <cell r="AY235">
            <v>0.90403512795035901</v>
          </cell>
        </row>
        <row r="236">
          <cell r="B236" t="str">
            <v>Germany</v>
          </cell>
          <cell r="AY236">
            <v>0.90403512795035901</v>
          </cell>
        </row>
        <row r="237">
          <cell r="B237" t="str">
            <v>Germany</v>
          </cell>
          <cell r="AY237">
            <v>81914672</v>
          </cell>
        </row>
        <row r="238">
          <cell r="B238" t="str">
            <v>Ghana</v>
          </cell>
          <cell r="AY238">
            <v>3.9098000000000002</v>
          </cell>
        </row>
        <row r="239">
          <cell r="B239" t="str">
            <v>Ghana</v>
          </cell>
          <cell r="AY239">
            <v>3.9098000000000002</v>
          </cell>
        </row>
        <row r="240">
          <cell r="B240" t="str">
            <v>Ghana</v>
          </cell>
          <cell r="AY240">
            <v>28206728</v>
          </cell>
        </row>
        <row r="241">
          <cell r="B241" t="str">
            <v>Greece</v>
          </cell>
          <cell r="AY241">
            <v>0.90403512795035901</v>
          </cell>
        </row>
        <row r="242">
          <cell r="B242" t="str">
            <v>Greece</v>
          </cell>
          <cell r="AY242">
            <v>0.90403512795035901</v>
          </cell>
        </row>
        <row r="243">
          <cell r="B243" t="str">
            <v>Greece</v>
          </cell>
          <cell r="AY243">
            <v>11183716</v>
          </cell>
        </row>
        <row r="244">
          <cell r="B244" t="str">
            <v>Greenland</v>
          </cell>
          <cell r="AY244">
            <v>6.7317182572463796</v>
          </cell>
        </row>
        <row r="245">
          <cell r="B245" t="str">
            <v>Greenland</v>
          </cell>
          <cell r="AY245">
            <v>6.7317182572463796</v>
          </cell>
        </row>
        <row r="246">
          <cell r="B246" t="str">
            <v>Greenland</v>
          </cell>
          <cell r="AY246">
            <v>56412</v>
          </cell>
        </row>
        <row r="247">
          <cell r="B247" t="str">
            <v>Grenada</v>
          </cell>
          <cell r="AY247">
            <v>2.7</v>
          </cell>
        </row>
        <row r="248">
          <cell r="B248" t="str">
            <v>Grenada</v>
          </cell>
          <cell r="AY248">
            <v>2.7</v>
          </cell>
        </row>
        <row r="249">
          <cell r="B249" t="str">
            <v>Grenada</v>
          </cell>
          <cell r="AY249">
            <v>107317</v>
          </cell>
        </row>
        <row r="250">
          <cell r="B250" t="str">
            <v>Guatemala</v>
          </cell>
          <cell r="AY250">
            <v>7.5999370833333302</v>
          </cell>
        </row>
        <row r="251">
          <cell r="B251" t="str">
            <v>Guatemala</v>
          </cell>
          <cell r="AY251">
            <v>7.5999370833333302</v>
          </cell>
        </row>
        <row r="252">
          <cell r="B252" t="str">
            <v>Guatemala</v>
          </cell>
          <cell r="AY252">
            <v>16582469</v>
          </cell>
        </row>
        <row r="253">
          <cell r="B253" t="str">
            <v>Guinea</v>
          </cell>
          <cell r="AY253">
            <v>8959.7161250000008</v>
          </cell>
        </row>
        <row r="254">
          <cell r="B254" t="str">
            <v>Guinea</v>
          </cell>
          <cell r="AY254">
            <v>8959.7161250000008</v>
          </cell>
        </row>
        <row r="255">
          <cell r="B255" t="str">
            <v>Guinea</v>
          </cell>
          <cell r="AY255">
            <v>12395924</v>
          </cell>
        </row>
        <row r="256">
          <cell r="B256" t="str">
            <v>Guinea-Bissau</v>
          </cell>
          <cell r="AY256">
            <v>593.00817042493395</v>
          </cell>
        </row>
        <row r="257">
          <cell r="B257" t="str">
            <v>Guinea-Bissau</v>
          </cell>
          <cell r="AY257">
            <v>593.00817042493395</v>
          </cell>
        </row>
        <row r="258">
          <cell r="B258" t="str">
            <v>Guinea-Bissau</v>
          </cell>
          <cell r="AY258">
            <v>1815698</v>
          </cell>
        </row>
        <row r="259">
          <cell r="B259" t="str">
            <v>Guyana</v>
          </cell>
          <cell r="AY259">
            <v>206.5</v>
          </cell>
        </row>
        <row r="260">
          <cell r="B260" t="str">
            <v>Guyana</v>
          </cell>
          <cell r="AY260">
            <v>206.5</v>
          </cell>
        </row>
        <row r="261">
          <cell r="B261" t="str">
            <v>Guyana</v>
          </cell>
          <cell r="AY261">
            <v>773303</v>
          </cell>
        </row>
        <row r="262">
          <cell r="B262" t="str">
            <v>Haiti</v>
          </cell>
          <cell r="AY262">
            <v>63.335818369892401</v>
          </cell>
        </row>
        <row r="263">
          <cell r="B263" t="str">
            <v>Haiti</v>
          </cell>
          <cell r="AY263">
            <v>63.335818369892401</v>
          </cell>
        </row>
        <row r="264">
          <cell r="B264" t="str">
            <v>Haiti</v>
          </cell>
          <cell r="AY264">
            <v>10847334</v>
          </cell>
        </row>
        <row r="265">
          <cell r="B265" t="str">
            <v>Honduras</v>
          </cell>
          <cell r="AY265">
            <v>22.835025000000002</v>
          </cell>
        </row>
        <row r="266">
          <cell r="B266" t="str">
            <v>Honduras</v>
          </cell>
          <cell r="AY266">
            <v>22.835025000000002</v>
          </cell>
        </row>
        <row r="267">
          <cell r="B267" t="str">
            <v>Honduras</v>
          </cell>
          <cell r="AY267">
            <v>9112867</v>
          </cell>
        </row>
        <row r="268">
          <cell r="B268" t="str">
            <v>Hungary</v>
          </cell>
          <cell r="AY268">
            <v>281.52333333333303</v>
          </cell>
        </row>
        <row r="269">
          <cell r="B269" t="str">
            <v>Hungary</v>
          </cell>
          <cell r="AY269">
            <v>281.52333333333303</v>
          </cell>
        </row>
        <row r="270">
          <cell r="B270" t="str">
            <v>Hungary</v>
          </cell>
          <cell r="AY270">
            <v>9753281</v>
          </cell>
        </row>
        <row r="271">
          <cell r="B271" t="str">
            <v>Iceland</v>
          </cell>
          <cell r="AY271">
            <v>120.81154806523899</v>
          </cell>
        </row>
        <row r="272">
          <cell r="B272" t="str">
            <v>Iceland</v>
          </cell>
          <cell r="AY272">
            <v>120.81154806523899</v>
          </cell>
        </row>
        <row r="273">
          <cell r="B273" t="str">
            <v>Iceland</v>
          </cell>
          <cell r="AY273">
            <v>332474</v>
          </cell>
        </row>
        <row r="274">
          <cell r="B274" t="str">
            <v>India</v>
          </cell>
          <cell r="AY274">
            <v>67.195185906804596</v>
          </cell>
        </row>
        <row r="275">
          <cell r="B275" t="str">
            <v>India</v>
          </cell>
          <cell r="AY275">
            <v>67.195185906804596</v>
          </cell>
        </row>
        <row r="276">
          <cell r="B276" t="str">
            <v>India</v>
          </cell>
          <cell r="AY276">
            <v>1324171354</v>
          </cell>
        </row>
        <row r="277">
          <cell r="B277" t="str">
            <v>Indonesia</v>
          </cell>
          <cell r="AY277">
            <v>13308.3268020542</v>
          </cell>
        </row>
        <row r="278">
          <cell r="B278" t="str">
            <v>Indonesia</v>
          </cell>
          <cell r="AY278">
            <v>13308.3268020542</v>
          </cell>
        </row>
        <row r="279">
          <cell r="B279" t="str">
            <v>Indonesia</v>
          </cell>
          <cell r="AY279">
            <v>261115456</v>
          </cell>
        </row>
        <row r="280">
          <cell r="B280" t="str">
            <v>Iran (Islamic Republic of)</v>
          </cell>
          <cell r="AY280">
            <v>30914.8524362967</v>
          </cell>
        </row>
        <row r="281">
          <cell r="B281" t="str">
            <v>Iran (Islamic Republic of)</v>
          </cell>
          <cell r="AY281">
            <v>30914.8524362967</v>
          </cell>
        </row>
        <row r="282">
          <cell r="B282" t="str">
            <v>Iran (Islamic Republic of)</v>
          </cell>
          <cell r="AY282">
            <v>80277428</v>
          </cell>
        </row>
        <row r="283">
          <cell r="B283" t="str">
            <v>Iraq</v>
          </cell>
          <cell r="AY283">
            <v>1182</v>
          </cell>
        </row>
        <row r="284">
          <cell r="B284" t="str">
            <v>Iraq</v>
          </cell>
          <cell r="AY284">
            <v>1182</v>
          </cell>
        </row>
        <row r="285">
          <cell r="B285" t="str">
            <v>Iraq</v>
          </cell>
          <cell r="AY285">
            <v>37202572</v>
          </cell>
        </row>
        <row r="286">
          <cell r="B286" t="str">
            <v>Ireland</v>
          </cell>
          <cell r="AY286">
            <v>0.90403512795035901</v>
          </cell>
        </row>
        <row r="287">
          <cell r="B287" t="str">
            <v>Ireland</v>
          </cell>
          <cell r="AY287">
            <v>0.90403512795035901</v>
          </cell>
        </row>
        <row r="288">
          <cell r="B288" t="str">
            <v>Ireland</v>
          </cell>
          <cell r="AY288">
            <v>4726078</v>
          </cell>
        </row>
        <row r="289">
          <cell r="B289" t="str">
            <v>Israel</v>
          </cell>
          <cell r="AY289">
            <v>3.8405666666666698</v>
          </cell>
        </row>
        <row r="290">
          <cell r="B290" t="str">
            <v>Israel</v>
          </cell>
          <cell r="AY290">
            <v>3.8405666666666698</v>
          </cell>
        </row>
        <row r="291">
          <cell r="B291" t="str">
            <v>Israel</v>
          </cell>
          <cell r="AY291">
            <v>8191828</v>
          </cell>
        </row>
        <row r="292">
          <cell r="B292" t="str">
            <v>Italy</v>
          </cell>
          <cell r="AY292">
            <v>0.90403512795035901</v>
          </cell>
        </row>
        <row r="293">
          <cell r="B293" t="str">
            <v>Italy</v>
          </cell>
          <cell r="AY293">
            <v>0.90403512795035901</v>
          </cell>
        </row>
        <row r="294">
          <cell r="B294" t="str">
            <v>Italy</v>
          </cell>
          <cell r="AY294">
            <v>59429938</v>
          </cell>
        </row>
        <row r="295">
          <cell r="B295" t="str">
            <v>Jamaica</v>
          </cell>
          <cell r="AY295">
            <v>125.095035150276</v>
          </cell>
        </row>
        <row r="296">
          <cell r="B296" t="str">
            <v>Jamaica</v>
          </cell>
          <cell r="AY296">
            <v>125.095035150276</v>
          </cell>
        </row>
        <row r="297">
          <cell r="B297" t="str">
            <v>Jamaica</v>
          </cell>
          <cell r="AY297">
            <v>2881355</v>
          </cell>
        </row>
        <row r="298">
          <cell r="B298" t="str">
            <v>Japan</v>
          </cell>
          <cell r="AY298">
            <v>108.79290004683401</v>
          </cell>
        </row>
        <row r="299">
          <cell r="B299" t="str">
            <v>Japan</v>
          </cell>
          <cell r="AY299">
            <v>108.79290004683401</v>
          </cell>
        </row>
        <row r="300">
          <cell r="B300" t="str">
            <v>Japan</v>
          </cell>
          <cell r="AY300">
            <v>127748513</v>
          </cell>
        </row>
        <row r="301">
          <cell r="B301" t="str">
            <v>Jordan</v>
          </cell>
          <cell r="AY301">
            <v>0.71</v>
          </cell>
        </row>
        <row r="302">
          <cell r="B302" t="str">
            <v>Jordan</v>
          </cell>
          <cell r="AY302">
            <v>0.71</v>
          </cell>
        </row>
        <row r="303">
          <cell r="B303" t="str">
            <v>Jordan</v>
          </cell>
          <cell r="AY303">
            <v>9455802</v>
          </cell>
        </row>
        <row r="304">
          <cell r="B304" t="str">
            <v>Kazakhstan</v>
          </cell>
          <cell r="AY304">
            <v>342.16</v>
          </cell>
        </row>
        <row r="305">
          <cell r="B305" t="str">
            <v>Kazakhstan</v>
          </cell>
          <cell r="AY305">
            <v>342.16</v>
          </cell>
        </row>
        <row r="306">
          <cell r="B306" t="str">
            <v>Kazakhstan</v>
          </cell>
          <cell r="AY306">
            <v>17987736</v>
          </cell>
        </row>
        <row r="307">
          <cell r="B307" t="str">
            <v>Kenya</v>
          </cell>
          <cell r="AY307">
            <v>101.504369498594</v>
          </cell>
        </row>
        <row r="308">
          <cell r="B308" t="str">
            <v>Kenya</v>
          </cell>
          <cell r="AY308">
            <v>101.504369498594</v>
          </cell>
        </row>
        <row r="309">
          <cell r="B309" t="str">
            <v>Kenya</v>
          </cell>
          <cell r="AY309">
            <v>48461567</v>
          </cell>
        </row>
        <row r="310">
          <cell r="B310" t="str">
            <v>Kiribati</v>
          </cell>
          <cell r="AY310">
            <v>1.3452139760194699</v>
          </cell>
        </row>
        <row r="311">
          <cell r="B311" t="str">
            <v>Kiribati</v>
          </cell>
          <cell r="AY311">
            <v>1.3452139760194699</v>
          </cell>
        </row>
        <row r="312">
          <cell r="B312" t="str">
            <v>Kiribati</v>
          </cell>
          <cell r="AY312">
            <v>114395</v>
          </cell>
        </row>
        <row r="313">
          <cell r="B313" t="str">
            <v>Kosovo</v>
          </cell>
          <cell r="AY313">
            <v>0.90403512795035901</v>
          </cell>
        </row>
        <row r="314">
          <cell r="B314" t="str">
            <v>Kosovo</v>
          </cell>
          <cell r="AY314">
            <v>0.90403512795035901</v>
          </cell>
        </row>
        <row r="315">
          <cell r="B315" t="str">
            <v>Kosovo</v>
          </cell>
          <cell r="AY315">
            <v>1761761</v>
          </cell>
        </row>
        <row r="316">
          <cell r="B316" t="str">
            <v>Kuwait</v>
          </cell>
          <cell r="AY316">
            <v>0.30215911111111099</v>
          </cell>
        </row>
        <row r="317">
          <cell r="B317" t="str">
            <v>Kuwait</v>
          </cell>
          <cell r="AY317">
            <v>0.30215911111111099</v>
          </cell>
        </row>
        <row r="318">
          <cell r="B318" t="str">
            <v>Kuwait</v>
          </cell>
          <cell r="AY318">
            <v>4052584</v>
          </cell>
        </row>
        <row r="319">
          <cell r="B319" t="str">
            <v>Kyrgyzstan</v>
          </cell>
          <cell r="AY319">
            <v>69.914065825299701</v>
          </cell>
        </row>
        <row r="320">
          <cell r="B320" t="str">
            <v>Kyrgyzstan</v>
          </cell>
          <cell r="AY320">
            <v>69.914065825299701</v>
          </cell>
        </row>
        <row r="321">
          <cell r="B321" t="str">
            <v>Kyrgyzstan</v>
          </cell>
          <cell r="AY321">
            <v>5955734</v>
          </cell>
        </row>
        <row r="322">
          <cell r="B322" t="str">
            <v>Lao People's DR</v>
          </cell>
          <cell r="AY322">
            <v>8179.2683333333298</v>
          </cell>
        </row>
        <row r="323">
          <cell r="B323" t="str">
            <v>Lao People's DR</v>
          </cell>
          <cell r="AY323">
            <v>8179.2683333333298</v>
          </cell>
        </row>
        <row r="324">
          <cell r="B324" t="str">
            <v>Lao People's DR</v>
          </cell>
          <cell r="AY324">
            <v>6758353</v>
          </cell>
        </row>
        <row r="325">
          <cell r="B325" t="str">
            <v>Latvia</v>
          </cell>
          <cell r="AY325">
            <v>0.90403512795035901</v>
          </cell>
        </row>
        <row r="326">
          <cell r="B326" t="str">
            <v>Latvia</v>
          </cell>
          <cell r="AY326">
            <v>0.90403512795035901</v>
          </cell>
        </row>
        <row r="327">
          <cell r="B327" t="str">
            <v>Latvia</v>
          </cell>
          <cell r="AY327">
            <v>1970530</v>
          </cell>
        </row>
        <row r="328">
          <cell r="B328" t="str">
            <v>Lebanon</v>
          </cell>
          <cell r="AY328">
            <v>1507.5</v>
          </cell>
        </row>
        <row r="329">
          <cell r="B329" t="str">
            <v>Lebanon</v>
          </cell>
          <cell r="AY329">
            <v>1507.5</v>
          </cell>
        </row>
        <row r="330">
          <cell r="B330" t="str">
            <v>Lebanon</v>
          </cell>
          <cell r="AY330">
            <v>6006668</v>
          </cell>
        </row>
        <row r="331">
          <cell r="B331" t="str">
            <v>Lesotho</v>
          </cell>
          <cell r="AY331">
            <v>14.7096108855267</v>
          </cell>
        </row>
        <row r="332">
          <cell r="B332" t="str">
            <v>Lesotho</v>
          </cell>
          <cell r="AY332">
            <v>14.7096108855267</v>
          </cell>
        </row>
        <row r="333">
          <cell r="B333" t="str">
            <v>Lesotho</v>
          </cell>
          <cell r="AY333">
            <v>2203821</v>
          </cell>
        </row>
        <row r="334">
          <cell r="B334" t="str">
            <v>Liberia</v>
          </cell>
          <cell r="AY334">
            <v>1</v>
          </cell>
        </row>
        <row r="335">
          <cell r="B335" t="str">
            <v>Liberia</v>
          </cell>
          <cell r="AY335">
            <v>1</v>
          </cell>
        </row>
        <row r="336">
          <cell r="B336" t="str">
            <v>Liberia</v>
          </cell>
          <cell r="AY336">
            <v>4613823</v>
          </cell>
        </row>
        <row r="337">
          <cell r="B337" t="str">
            <v>Libya</v>
          </cell>
          <cell r="AY337">
            <v>1.39036867889833</v>
          </cell>
        </row>
        <row r="338">
          <cell r="B338" t="str">
            <v>Libya</v>
          </cell>
          <cell r="AY338">
            <v>1.39036867889833</v>
          </cell>
        </row>
        <row r="339">
          <cell r="B339" t="str">
            <v>Libya</v>
          </cell>
          <cell r="AY339">
            <v>6293253</v>
          </cell>
        </row>
        <row r="340">
          <cell r="B340" t="str">
            <v>Liechtenstein</v>
          </cell>
          <cell r="AY340">
            <v>0.98523820376864402</v>
          </cell>
        </row>
        <row r="341">
          <cell r="B341" t="str">
            <v>Liechtenstein</v>
          </cell>
          <cell r="AY341">
            <v>0.98523820376864402</v>
          </cell>
        </row>
        <row r="342">
          <cell r="B342" t="str">
            <v>Liechtenstein</v>
          </cell>
          <cell r="AY342">
            <v>37666</v>
          </cell>
        </row>
        <row r="343">
          <cell r="B343" t="str">
            <v>Lithuania</v>
          </cell>
          <cell r="AY343">
            <v>0.90403512795035901</v>
          </cell>
        </row>
        <row r="344">
          <cell r="B344" t="str">
            <v>Lithuania</v>
          </cell>
          <cell r="AY344">
            <v>0.90403512795035901</v>
          </cell>
        </row>
        <row r="345">
          <cell r="B345" t="str">
            <v>Lithuania</v>
          </cell>
          <cell r="AY345">
            <v>2908249</v>
          </cell>
        </row>
        <row r="346">
          <cell r="B346" t="str">
            <v>Luxembourg</v>
          </cell>
          <cell r="AY346">
            <v>0.90403512795035901</v>
          </cell>
        </row>
        <row r="347">
          <cell r="B347" t="str">
            <v>Luxembourg</v>
          </cell>
          <cell r="AY347">
            <v>0.90403512795035901</v>
          </cell>
        </row>
        <row r="348">
          <cell r="B348" t="str">
            <v>Luxembourg</v>
          </cell>
          <cell r="AY348">
            <v>575747</v>
          </cell>
        </row>
        <row r="349">
          <cell r="B349" t="str">
            <v>Madagascar</v>
          </cell>
          <cell r="AY349">
            <v>3176.5391666666701</v>
          </cell>
        </row>
        <row r="350">
          <cell r="B350" t="str">
            <v>Madagascar</v>
          </cell>
          <cell r="AY350">
            <v>3176.5391666666701</v>
          </cell>
        </row>
        <row r="351">
          <cell r="B351" t="str">
            <v>Madagascar</v>
          </cell>
          <cell r="AY351">
            <v>24894551</v>
          </cell>
        </row>
        <row r="352">
          <cell r="B352" t="str">
            <v>Malawi</v>
          </cell>
          <cell r="AY352">
            <v>718.005</v>
          </cell>
        </row>
        <row r="353">
          <cell r="B353" t="str">
            <v>Malawi</v>
          </cell>
          <cell r="AY353">
            <v>718.005</v>
          </cell>
        </row>
        <row r="354">
          <cell r="B354" t="str">
            <v>Malawi</v>
          </cell>
          <cell r="AY354">
            <v>18091575</v>
          </cell>
        </row>
        <row r="355">
          <cell r="B355" t="str">
            <v>Malaysia</v>
          </cell>
          <cell r="AY355">
            <v>4.14829495899804</v>
          </cell>
        </row>
        <row r="356">
          <cell r="B356" t="str">
            <v>Malaysia</v>
          </cell>
          <cell r="AY356">
            <v>4.14829495899804</v>
          </cell>
        </row>
        <row r="357">
          <cell r="B357" t="str">
            <v>Malaysia</v>
          </cell>
          <cell r="AY357">
            <v>31187265</v>
          </cell>
        </row>
        <row r="358">
          <cell r="B358" t="str">
            <v>Maldives</v>
          </cell>
          <cell r="AY358">
            <v>15.3684076818158</v>
          </cell>
        </row>
        <row r="359">
          <cell r="B359" t="str">
            <v>Maldives</v>
          </cell>
          <cell r="AY359">
            <v>15.3684076818158</v>
          </cell>
        </row>
        <row r="360">
          <cell r="B360" t="str">
            <v>Maldives</v>
          </cell>
          <cell r="AY360">
            <v>427756</v>
          </cell>
        </row>
        <row r="361">
          <cell r="B361" t="str">
            <v>Mali</v>
          </cell>
          <cell r="AY361">
            <v>593.00817042493395</v>
          </cell>
        </row>
        <row r="362">
          <cell r="B362" t="str">
            <v>Mali</v>
          </cell>
          <cell r="AY362">
            <v>593.00817042493395</v>
          </cell>
        </row>
        <row r="363">
          <cell r="B363" t="str">
            <v>Mali</v>
          </cell>
          <cell r="AY363">
            <v>17994837</v>
          </cell>
        </row>
        <row r="364">
          <cell r="B364" t="str">
            <v>Malta</v>
          </cell>
          <cell r="AY364">
            <v>0.90403512795035901</v>
          </cell>
        </row>
        <row r="365">
          <cell r="B365" t="str">
            <v>Malta</v>
          </cell>
          <cell r="AY365">
            <v>0.90403512795035901</v>
          </cell>
        </row>
        <row r="366">
          <cell r="B366" t="str">
            <v>Malta</v>
          </cell>
          <cell r="AY366">
            <v>429362</v>
          </cell>
        </row>
        <row r="367">
          <cell r="B367" t="str">
            <v>Marshall Islands</v>
          </cell>
          <cell r="AY367">
            <v>1</v>
          </cell>
        </row>
        <row r="368">
          <cell r="B368" t="str">
            <v>Marshall Islands</v>
          </cell>
          <cell r="AY368">
            <v>1</v>
          </cell>
        </row>
        <row r="369">
          <cell r="B369" t="str">
            <v>Marshall Islands</v>
          </cell>
          <cell r="AY369">
            <v>53066</v>
          </cell>
        </row>
        <row r="370">
          <cell r="B370" t="str">
            <v>Mauritania</v>
          </cell>
          <cell r="AY370">
            <v>352.370833333333</v>
          </cell>
        </row>
        <row r="371">
          <cell r="B371" t="str">
            <v>Mauritania</v>
          </cell>
          <cell r="AY371">
            <v>352.370833333333</v>
          </cell>
        </row>
        <row r="372">
          <cell r="B372" t="str">
            <v>Mauritania</v>
          </cell>
          <cell r="AY372">
            <v>4301018</v>
          </cell>
        </row>
        <row r="373">
          <cell r="B373" t="str">
            <v>Mauritius</v>
          </cell>
          <cell r="AY373">
            <v>35.541883333333303</v>
          </cell>
        </row>
        <row r="374">
          <cell r="B374" t="str">
            <v>Mauritius</v>
          </cell>
          <cell r="AY374">
            <v>35.541883333333303</v>
          </cell>
        </row>
        <row r="375">
          <cell r="B375" t="str">
            <v>Mauritius</v>
          </cell>
          <cell r="AY375">
            <v>1262132</v>
          </cell>
        </row>
        <row r="376">
          <cell r="B376" t="str">
            <v>Mexico</v>
          </cell>
          <cell r="AY376">
            <v>18.664058333333301</v>
          </cell>
        </row>
        <row r="377">
          <cell r="B377" t="str">
            <v>Mexico</v>
          </cell>
          <cell r="AY377">
            <v>18.664058333333301</v>
          </cell>
        </row>
        <row r="378">
          <cell r="B378" t="str">
            <v>Mexico</v>
          </cell>
          <cell r="AY378">
            <v>127540423</v>
          </cell>
        </row>
        <row r="379">
          <cell r="B379" t="str">
            <v>Micronesia (FS of)</v>
          </cell>
          <cell r="AY379">
            <v>1</v>
          </cell>
        </row>
        <row r="380">
          <cell r="B380" t="str">
            <v>Micronesia (FS of)</v>
          </cell>
          <cell r="AY380">
            <v>1</v>
          </cell>
        </row>
        <row r="381">
          <cell r="B381" t="str">
            <v>Micronesia (FS of)</v>
          </cell>
          <cell r="AY381">
            <v>104937</v>
          </cell>
        </row>
        <row r="382">
          <cell r="B382" t="str">
            <v>Monaco</v>
          </cell>
          <cell r="AY382">
            <v>0.90403512795035901</v>
          </cell>
        </row>
        <row r="383">
          <cell r="B383" t="str">
            <v>Monaco</v>
          </cell>
          <cell r="AY383">
            <v>0.90403512795035901</v>
          </cell>
        </row>
        <row r="384">
          <cell r="B384" t="str">
            <v>Monaco</v>
          </cell>
          <cell r="AY384">
            <v>38499</v>
          </cell>
        </row>
        <row r="385">
          <cell r="B385" t="str">
            <v>Mongolia</v>
          </cell>
          <cell r="AY385">
            <v>2140.2908640611599</v>
          </cell>
        </row>
        <row r="386">
          <cell r="B386" t="str">
            <v>Mongolia</v>
          </cell>
          <cell r="AY386">
            <v>2140.2908640611599</v>
          </cell>
        </row>
        <row r="387">
          <cell r="B387" t="str">
            <v>Mongolia</v>
          </cell>
          <cell r="AY387">
            <v>3027398</v>
          </cell>
        </row>
        <row r="388">
          <cell r="B388" t="str">
            <v>Montenegro</v>
          </cell>
          <cell r="AY388">
            <v>0.90403512795035901</v>
          </cell>
        </row>
        <row r="389">
          <cell r="B389" t="str">
            <v>Montenegro</v>
          </cell>
          <cell r="AY389">
            <v>0.90403512795035901</v>
          </cell>
        </row>
        <row r="390">
          <cell r="B390" t="str">
            <v>Montenegro</v>
          </cell>
          <cell r="AY390">
            <v>628615</v>
          </cell>
        </row>
        <row r="391">
          <cell r="B391" t="str">
            <v>Montserrat</v>
          </cell>
          <cell r="AY391">
            <v>2.7</v>
          </cell>
        </row>
        <row r="392">
          <cell r="B392" t="str">
            <v>Montserrat</v>
          </cell>
          <cell r="AY392">
            <v>2.7</v>
          </cell>
        </row>
        <row r="393">
          <cell r="B393" t="str">
            <v>Montserrat</v>
          </cell>
          <cell r="AY393">
            <v>5152</v>
          </cell>
        </row>
        <row r="394">
          <cell r="B394" t="str">
            <v>Morocco</v>
          </cell>
          <cell r="AY394">
            <v>9.8074760315024996</v>
          </cell>
        </row>
        <row r="395">
          <cell r="B395" t="str">
            <v>Morocco</v>
          </cell>
          <cell r="AY395">
            <v>9.8074760315024996</v>
          </cell>
        </row>
        <row r="396">
          <cell r="B396" t="str">
            <v>Morocco</v>
          </cell>
          <cell r="AY396">
            <v>35276786</v>
          </cell>
        </row>
        <row r="397">
          <cell r="B397" t="str">
            <v>Mozambique</v>
          </cell>
          <cell r="AY397">
            <v>63.056232731037099</v>
          </cell>
        </row>
        <row r="398">
          <cell r="B398" t="str">
            <v>Mozambique</v>
          </cell>
          <cell r="AY398">
            <v>63.056232731037099</v>
          </cell>
        </row>
        <row r="399">
          <cell r="B399" t="str">
            <v>Mozambique</v>
          </cell>
          <cell r="AY399">
            <v>28829476</v>
          </cell>
        </row>
        <row r="400">
          <cell r="B400" t="str">
            <v>Myanmar</v>
          </cell>
          <cell r="AY400">
            <v>1234.8695166666701</v>
          </cell>
        </row>
        <row r="401">
          <cell r="B401" t="str">
            <v>Myanmar</v>
          </cell>
          <cell r="AY401">
            <v>1234.8695166666701</v>
          </cell>
        </row>
        <row r="402">
          <cell r="B402" t="str">
            <v>Myanmar</v>
          </cell>
          <cell r="AY402">
            <v>52885223</v>
          </cell>
        </row>
        <row r="403">
          <cell r="B403" t="str">
            <v>Namibia</v>
          </cell>
          <cell r="AY403">
            <v>14.7096108855267</v>
          </cell>
        </row>
        <row r="404">
          <cell r="B404" t="str">
            <v>Namibia</v>
          </cell>
          <cell r="AY404">
            <v>14.7096108855267</v>
          </cell>
        </row>
        <row r="405">
          <cell r="B405" t="str">
            <v>Namibia</v>
          </cell>
          <cell r="AY405">
            <v>2479713</v>
          </cell>
        </row>
        <row r="406">
          <cell r="B406" t="str">
            <v>Nauru</v>
          </cell>
          <cell r="AY406">
            <v>1.3452139760194699</v>
          </cell>
        </row>
        <row r="407">
          <cell r="B407" t="str">
            <v>Nauru</v>
          </cell>
          <cell r="AY407">
            <v>1.3452139760194699</v>
          </cell>
        </row>
        <row r="408">
          <cell r="B408" t="str">
            <v>Nauru</v>
          </cell>
          <cell r="AY408">
            <v>11347</v>
          </cell>
        </row>
        <row r="409">
          <cell r="B409" t="str">
            <v>Nepal</v>
          </cell>
          <cell r="AY409">
            <v>107.460363219293</v>
          </cell>
        </row>
        <row r="410">
          <cell r="B410" t="str">
            <v>Nepal</v>
          </cell>
          <cell r="AY410">
            <v>107.460363219293</v>
          </cell>
        </row>
        <row r="411">
          <cell r="B411" t="str">
            <v>Nepal</v>
          </cell>
          <cell r="AY411">
            <v>28982771</v>
          </cell>
        </row>
        <row r="412">
          <cell r="B412" t="str">
            <v>Netherlands</v>
          </cell>
          <cell r="AY412">
            <v>0.90403512795035901</v>
          </cell>
        </row>
        <row r="413">
          <cell r="B413" t="str">
            <v>Netherlands</v>
          </cell>
          <cell r="AY413">
            <v>0.90403512795035901</v>
          </cell>
        </row>
        <row r="414">
          <cell r="B414" t="str">
            <v>Netherlands</v>
          </cell>
          <cell r="AY414">
            <v>16987330</v>
          </cell>
        </row>
        <row r="415">
          <cell r="B415" t="str">
            <v>New Caledonia</v>
          </cell>
          <cell r="AY415">
            <v>107.880048678034</v>
          </cell>
        </row>
        <row r="416">
          <cell r="B416" t="str">
            <v>New Caledonia</v>
          </cell>
          <cell r="AY416">
            <v>107.880048678034</v>
          </cell>
        </row>
        <row r="417">
          <cell r="B417" t="str">
            <v>New Caledonia</v>
          </cell>
          <cell r="AY417">
            <v>272677</v>
          </cell>
        </row>
        <row r="418">
          <cell r="B418" t="str">
            <v>New Zealand</v>
          </cell>
          <cell r="AY418">
            <v>1.4365250000000001</v>
          </cell>
        </row>
        <row r="419">
          <cell r="B419" t="str">
            <v>New Zealand</v>
          </cell>
          <cell r="AY419">
            <v>1.4365250000000001</v>
          </cell>
        </row>
        <row r="420">
          <cell r="B420" t="str">
            <v>New Zealand</v>
          </cell>
          <cell r="AY420">
            <v>4660833</v>
          </cell>
        </row>
        <row r="421">
          <cell r="B421" t="str">
            <v>Nicaragua</v>
          </cell>
          <cell r="AY421">
            <v>28.6209624101587</v>
          </cell>
        </row>
        <row r="422">
          <cell r="B422" t="str">
            <v>Nicaragua</v>
          </cell>
          <cell r="AY422">
            <v>28.6209624101587</v>
          </cell>
        </row>
        <row r="423">
          <cell r="B423" t="str">
            <v>Nicaragua</v>
          </cell>
          <cell r="AY423">
            <v>6149928</v>
          </cell>
        </row>
        <row r="424">
          <cell r="B424" t="str">
            <v>Niger</v>
          </cell>
          <cell r="AY424">
            <v>593.00817042493395</v>
          </cell>
        </row>
        <row r="425">
          <cell r="B425" t="str">
            <v>Niger</v>
          </cell>
          <cell r="AY425">
            <v>593.00817042493395</v>
          </cell>
        </row>
        <row r="426">
          <cell r="B426" t="str">
            <v>Niger</v>
          </cell>
          <cell r="AY426">
            <v>20672987</v>
          </cell>
        </row>
        <row r="427">
          <cell r="B427" t="str">
            <v>Nigeria</v>
          </cell>
          <cell r="AY427">
            <v>253.49225191946201</v>
          </cell>
        </row>
        <row r="428">
          <cell r="B428" t="str">
            <v>Nigeria</v>
          </cell>
          <cell r="AY428">
            <v>253.49225191946201</v>
          </cell>
        </row>
        <row r="429">
          <cell r="B429" t="str">
            <v>Nigeria</v>
          </cell>
          <cell r="AY429">
            <v>185989640</v>
          </cell>
        </row>
        <row r="430">
          <cell r="B430" t="str">
            <v>Norway</v>
          </cell>
          <cell r="AY430">
            <v>8.4001642857142897</v>
          </cell>
        </row>
        <row r="431">
          <cell r="B431" t="str">
            <v>Norway</v>
          </cell>
          <cell r="AY431">
            <v>8.4001642857142897</v>
          </cell>
        </row>
        <row r="432">
          <cell r="B432" t="str">
            <v>Norway</v>
          </cell>
          <cell r="AY432">
            <v>5254694</v>
          </cell>
        </row>
        <row r="433">
          <cell r="B433" t="str">
            <v>Oman</v>
          </cell>
          <cell r="AY433">
            <v>0.38450000000000001</v>
          </cell>
        </row>
        <row r="434">
          <cell r="B434" t="str">
            <v>Oman</v>
          </cell>
          <cell r="AY434">
            <v>0.38450000000000001</v>
          </cell>
        </row>
        <row r="435">
          <cell r="B435" t="str">
            <v>Oman</v>
          </cell>
          <cell r="AY435">
            <v>4424762</v>
          </cell>
        </row>
        <row r="436">
          <cell r="B436" t="str">
            <v>Pakistan</v>
          </cell>
          <cell r="AY436">
            <v>104.769117033301</v>
          </cell>
        </row>
        <row r="437">
          <cell r="B437" t="str">
            <v>Pakistan</v>
          </cell>
          <cell r="AY437">
            <v>104.769117033301</v>
          </cell>
        </row>
        <row r="438">
          <cell r="B438" t="str">
            <v>Pakistan</v>
          </cell>
          <cell r="AY438">
            <v>193203476</v>
          </cell>
        </row>
        <row r="439">
          <cell r="B439" t="str">
            <v>Palau</v>
          </cell>
          <cell r="AY439">
            <v>1</v>
          </cell>
        </row>
        <row r="440">
          <cell r="B440" t="str">
            <v>Palau</v>
          </cell>
          <cell r="AY440">
            <v>1</v>
          </cell>
        </row>
        <row r="441">
          <cell r="B441" t="str">
            <v>Palau</v>
          </cell>
          <cell r="AY441">
            <v>21503</v>
          </cell>
        </row>
        <row r="442">
          <cell r="B442" t="str">
            <v>Panama</v>
          </cell>
          <cell r="AY442">
            <v>1</v>
          </cell>
        </row>
        <row r="443">
          <cell r="B443" t="str">
            <v>Panama</v>
          </cell>
          <cell r="AY443">
            <v>1</v>
          </cell>
        </row>
        <row r="444">
          <cell r="B444" t="str">
            <v>Panama</v>
          </cell>
          <cell r="AY444">
            <v>4034119</v>
          </cell>
        </row>
        <row r="445">
          <cell r="B445" t="str">
            <v>Papua New Guinea</v>
          </cell>
          <cell r="AY445">
            <v>3.1330293018560398</v>
          </cell>
        </row>
        <row r="446">
          <cell r="B446" t="str">
            <v>Papua New Guinea</v>
          </cell>
          <cell r="AY446">
            <v>3.1330293018560398</v>
          </cell>
        </row>
        <row r="447">
          <cell r="B447" t="str">
            <v>Papua New Guinea</v>
          </cell>
          <cell r="AY447">
            <v>8084991</v>
          </cell>
        </row>
        <row r="448">
          <cell r="B448" t="str">
            <v>Paraguay</v>
          </cell>
          <cell r="AY448">
            <v>5670.5166666666701</v>
          </cell>
        </row>
        <row r="449">
          <cell r="B449" t="str">
            <v>Paraguay</v>
          </cell>
          <cell r="AY449">
            <v>5670.5166666666701</v>
          </cell>
        </row>
        <row r="450">
          <cell r="B450" t="str">
            <v>Paraguay</v>
          </cell>
          <cell r="AY450">
            <v>6725308</v>
          </cell>
        </row>
        <row r="451">
          <cell r="B451" t="str">
            <v>Peru</v>
          </cell>
          <cell r="AY451">
            <v>3.3750615872066501</v>
          </cell>
        </row>
        <row r="452">
          <cell r="B452" t="str">
            <v>Peru</v>
          </cell>
          <cell r="AY452">
            <v>3.3750615872066501</v>
          </cell>
        </row>
        <row r="453">
          <cell r="B453" t="str">
            <v>Peru</v>
          </cell>
          <cell r="AY453">
            <v>31773839</v>
          </cell>
        </row>
        <row r="454">
          <cell r="B454" t="str">
            <v>Philippines</v>
          </cell>
          <cell r="AY454">
            <v>47.4924638585099</v>
          </cell>
        </row>
        <row r="455">
          <cell r="B455" t="str">
            <v>Philippines</v>
          </cell>
          <cell r="AY455">
            <v>47.4924638585099</v>
          </cell>
        </row>
        <row r="456">
          <cell r="B456" t="str">
            <v>Philippines</v>
          </cell>
          <cell r="AY456">
            <v>103320222</v>
          </cell>
        </row>
        <row r="457">
          <cell r="B457" t="str">
            <v>Poland</v>
          </cell>
          <cell r="AY457">
            <v>3.9427833333333302</v>
          </cell>
        </row>
        <row r="458">
          <cell r="B458" t="str">
            <v>Poland</v>
          </cell>
          <cell r="AY458">
            <v>3.9427833333333302</v>
          </cell>
        </row>
        <row r="459">
          <cell r="B459" t="str">
            <v>Poland</v>
          </cell>
          <cell r="AY459">
            <v>38224410</v>
          </cell>
        </row>
        <row r="460">
          <cell r="B460" t="str">
            <v>Portugal</v>
          </cell>
          <cell r="AY460">
            <v>0.90403512795035901</v>
          </cell>
        </row>
        <row r="461">
          <cell r="B461" t="str">
            <v>Portugal</v>
          </cell>
          <cell r="AY461">
            <v>0.90403512795035901</v>
          </cell>
        </row>
        <row r="462">
          <cell r="B462" t="str">
            <v>Portugal</v>
          </cell>
          <cell r="AY462">
            <v>10371627</v>
          </cell>
        </row>
        <row r="463">
          <cell r="B463" t="str">
            <v>Puerto Rico</v>
          </cell>
          <cell r="AY463">
            <v>1</v>
          </cell>
        </row>
        <row r="464">
          <cell r="B464" t="str">
            <v>Puerto Rico</v>
          </cell>
          <cell r="AY464">
            <v>1</v>
          </cell>
        </row>
        <row r="465">
          <cell r="B465" t="str">
            <v>Puerto Rico</v>
          </cell>
          <cell r="AY465">
            <v>3667903</v>
          </cell>
        </row>
        <row r="466">
          <cell r="B466" t="str">
            <v>Qatar</v>
          </cell>
          <cell r="AY466">
            <v>3.64</v>
          </cell>
        </row>
        <row r="467">
          <cell r="B467" t="str">
            <v>Qatar</v>
          </cell>
          <cell r="AY467">
            <v>3.64</v>
          </cell>
        </row>
        <row r="468">
          <cell r="B468" t="str">
            <v>Qatar</v>
          </cell>
          <cell r="AY468">
            <v>2569804</v>
          </cell>
        </row>
        <row r="469">
          <cell r="B469" t="str">
            <v>Republic of Korea</v>
          </cell>
          <cell r="AY469">
            <v>1160.2663715159099</v>
          </cell>
        </row>
        <row r="470">
          <cell r="B470" t="str">
            <v>Republic of Korea</v>
          </cell>
          <cell r="AY470">
            <v>1160.2663715159099</v>
          </cell>
        </row>
        <row r="471">
          <cell r="B471" t="str">
            <v>Republic of Korea</v>
          </cell>
          <cell r="AY471">
            <v>50791919</v>
          </cell>
        </row>
        <row r="472">
          <cell r="B472" t="str">
            <v>Republic of Moldova</v>
          </cell>
          <cell r="AY472">
            <v>19.923827563342002</v>
          </cell>
        </row>
        <row r="473">
          <cell r="B473" t="str">
            <v>Republic of Moldova</v>
          </cell>
          <cell r="AY473">
            <v>19.923827563342002</v>
          </cell>
        </row>
        <row r="474">
          <cell r="B474" t="str">
            <v>Republic of Moldova</v>
          </cell>
          <cell r="AY474">
            <v>4059608</v>
          </cell>
        </row>
        <row r="475">
          <cell r="B475" t="str">
            <v>Romania</v>
          </cell>
          <cell r="AY475">
            <v>4.0787916666666701</v>
          </cell>
        </row>
        <row r="476">
          <cell r="B476" t="str">
            <v>Romania</v>
          </cell>
          <cell r="AY476">
            <v>4.0787916666666701</v>
          </cell>
        </row>
        <row r="477">
          <cell r="B477" t="str">
            <v>Romania</v>
          </cell>
          <cell r="AY477">
            <v>19778083</v>
          </cell>
        </row>
        <row r="478">
          <cell r="B478" t="str">
            <v>Russian Federation</v>
          </cell>
          <cell r="AY478">
            <v>67.0559333333333</v>
          </cell>
        </row>
        <row r="479">
          <cell r="B479" t="str">
            <v>Russian Federation</v>
          </cell>
          <cell r="AY479">
            <v>67.0559333333333</v>
          </cell>
        </row>
        <row r="480">
          <cell r="B480" t="str">
            <v>Russian Federation</v>
          </cell>
          <cell r="AY480">
            <v>143964513</v>
          </cell>
        </row>
        <row r="481">
          <cell r="B481" t="str">
            <v>Rwanda</v>
          </cell>
          <cell r="AY481">
            <v>787.25152170233298</v>
          </cell>
        </row>
        <row r="482">
          <cell r="B482" t="str">
            <v>Rwanda</v>
          </cell>
          <cell r="AY482">
            <v>787.25152170233298</v>
          </cell>
        </row>
        <row r="483">
          <cell r="B483" t="str">
            <v>Rwanda</v>
          </cell>
          <cell r="AY483">
            <v>11917508</v>
          </cell>
        </row>
        <row r="484">
          <cell r="B484" t="str">
            <v>Saint Kitts and Nevis</v>
          </cell>
          <cell r="AY484">
            <v>2.7</v>
          </cell>
        </row>
        <row r="485">
          <cell r="B485" t="str">
            <v>Saint Kitts and Nevis</v>
          </cell>
          <cell r="AY485">
            <v>2.7</v>
          </cell>
        </row>
        <row r="486">
          <cell r="B486" t="str">
            <v>Saint Kitts and Nevis</v>
          </cell>
          <cell r="AY486">
            <v>54821</v>
          </cell>
        </row>
        <row r="487">
          <cell r="B487" t="str">
            <v>Saint Lucia</v>
          </cell>
          <cell r="AY487">
            <v>2.7</v>
          </cell>
        </row>
        <row r="488">
          <cell r="B488" t="str">
            <v>Saint Lucia</v>
          </cell>
          <cell r="AY488">
            <v>2.7</v>
          </cell>
        </row>
        <row r="489">
          <cell r="B489" t="str">
            <v>Saint Lucia</v>
          </cell>
          <cell r="AY489">
            <v>178015</v>
          </cell>
        </row>
        <row r="490">
          <cell r="B490" t="str">
            <v>Samoa</v>
          </cell>
          <cell r="AY490">
            <v>2.5649479688216399</v>
          </cell>
        </row>
        <row r="491">
          <cell r="B491" t="str">
            <v>Samoa</v>
          </cell>
          <cell r="AY491">
            <v>2.5649479688216399</v>
          </cell>
        </row>
        <row r="492">
          <cell r="B492" t="str">
            <v>Samoa</v>
          </cell>
          <cell r="AY492">
            <v>195125</v>
          </cell>
        </row>
        <row r="493">
          <cell r="B493" t="str">
            <v>San Marino</v>
          </cell>
          <cell r="AY493">
            <v>0.90403512795035901</v>
          </cell>
        </row>
        <row r="494">
          <cell r="B494" t="str">
            <v>San Marino</v>
          </cell>
          <cell r="AY494">
            <v>0.90403512795035901</v>
          </cell>
        </row>
        <row r="495">
          <cell r="B495" t="str">
            <v>San Marino</v>
          </cell>
          <cell r="AY495">
            <v>33203</v>
          </cell>
        </row>
        <row r="496">
          <cell r="B496" t="str">
            <v>Sao Tome and Principe</v>
          </cell>
          <cell r="AY496">
            <v>22148.860634783799</v>
          </cell>
        </row>
        <row r="497">
          <cell r="B497" t="str">
            <v>Sao Tome and Principe</v>
          </cell>
          <cell r="AY497">
            <v>22148.860634783799</v>
          </cell>
        </row>
        <row r="498">
          <cell r="B498" t="str">
            <v>Sao Tome and Principe</v>
          </cell>
          <cell r="AY498">
            <v>199910</v>
          </cell>
        </row>
        <row r="499">
          <cell r="B499" t="str">
            <v>Saudi Arabia</v>
          </cell>
          <cell r="AY499">
            <v>3.75</v>
          </cell>
        </row>
        <row r="500">
          <cell r="B500" t="str">
            <v>Saudi Arabia</v>
          </cell>
          <cell r="AY500">
            <v>3.75</v>
          </cell>
        </row>
        <row r="501">
          <cell r="B501" t="str">
            <v>Saudi Arabia</v>
          </cell>
          <cell r="AY501">
            <v>32275687</v>
          </cell>
        </row>
        <row r="502">
          <cell r="B502" t="str">
            <v>Senegal</v>
          </cell>
          <cell r="AY502">
            <v>593.00817042493395</v>
          </cell>
        </row>
        <row r="503">
          <cell r="B503" t="str">
            <v>Senegal</v>
          </cell>
          <cell r="AY503">
            <v>593.00817042493395</v>
          </cell>
        </row>
        <row r="504">
          <cell r="B504" t="str">
            <v>Senegal</v>
          </cell>
          <cell r="AY504">
            <v>15411614</v>
          </cell>
        </row>
        <row r="505">
          <cell r="B505" t="str">
            <v>Serbia</v>
          </cell>
          <cell r="AY505">
            <v>111.27785</v>
          </cell>
        </row>
        <row r="506">
          <cell r="B506" t="str">
            <v>Serbia</v>
          </cell>
          <cell r="AY506">
            <v>111.27785</v>
          </cell>
        </row>
        <row r="507">
          <cell r="B507" t="str">
            <v>Serbia</v>
          </cell>
          <cell r="AY507">
            <v>7058322</v>
          </cell>
        </row>
        <row r="508">
          <cell r="B508" t="str">
            <v>Seychelles</v>
          </cell>
          <cell r="AY508">
            <v>13.3191166666667</v>
          </cell>
        </row>
        <row r="509">
          <cell r="B509" t="str">
            <v>Seychelles</v>
          </cell>
          <cell r="AY509">
            <v>13.3191166666667</v>
          </cell>
        </row>
        <row r="510">
          <cell r="B510" t="str">
            <v>Seychelles</v>
          </cell>
          <cell r="AY510">
            <v>94228</v>
          </cell>
        </row>
        <row r="511">
          <cell r="B511" t="str">
            <v>Sierra Leone</v>
          </cell>
          <cell r="AY511">
            <v>6289.9400845951404</v>
          </cell>
        </row>
        <row r="512">
          <cell r="B512" t="str">
            <v>Sierra Leone</v>
          </cell>
          <cell r="AY512">
            <v>6289.9400845951404</v>
          </cell>
        </row>
        <row r="513">
          <cell r="B513" t="str">
            <v>Sierra Leone</v>
          </cell>
          <cell r="AY513">
            <v>7396190</v>
          </cell>
        </row>
        <row r="514">
          <cell r="B514" t="str">
            <v>Singapore</v>
          </cell>
          <cell r="AY514">
            <v>1.3816367803030301</v>
          </cell>
        </row>
        <row r="515">
          <cell r="B515" t="str">
            <v>Singapore</v>
          </cell>
          <cell r="AY515">
            <v>1.3816367803030301</v>
          </cell>
        </row>
        <row r="516">
          <cell r="B516" t="str">
            <v>Singapore</v>
          </cell>
          <cell r="AY516">
            <v>5622455</v>
          </cell>
        </row>
        <row r="517">
          <cell r="B517" t="str">
            <v>Sint Maarten (Dutch part)</v>
          </cell>
          <cell r="AY517">
            <v>1.79</v>
          </cell>
        </row>
        <row r="518">
          <cell r="B518" t="str">
            <v>Sint Maarten (Dutch part)</v>
          </cell>
          <cell r="AY518">
            <v>1.79</v>
          </cell>
        </row>
        <row r="519">
          <cell r="B519" t="str">
            <v>Sint Maarten (Dutch part)</v>
          </cell>
          <cell r="AY519">
            <v>39537</v>
          </cell>
        </row>
        <row r="520">
          <cell r="B520" t="str">
            <v>Slovakia</v>
          </cell>
          <cell r="AY520">
            <v>0.90403512795035901</v>
          </cell>
        </row>
        <row r="521">
          <cell r="B521" t="str">
            <v>Slovakia</v>
          </cell>
          <cell r="AY521">
            <v>0.90403512795035901</v>
          </cell>
        </row>
        <row r="522">
          <cell r="B522" t="str">
            <v>Slovakia</v>
          </cell>
          <cell r="AY522">
            <v>5444218</v>
          </cell>
        </row>
        <row r="523">
          <cell r="B523" t="str">
            <v>Slovenia</v>
          </cell>
          <cell r="AY523">
            <v>0.90403512795035901</v>
          </cell>
        </row>
        <row r="524">
          <cell r="B524" t="str">
            <v>Slovenia</v>
          </cell>
          <cell r="AY524">
            <v>0.90403512795035901</v>
          </cell>
        </row>
        <row r="525">
          <cell r="B525" t="str">
            <v>Slovenia</v>
          </cell>
          <cell r="AY525">
            <v>2077862</v>
          </cell>
        </row>
        <row r="526">
          <cell r="B526" t="str">
            <v>Solomon Islands</v>
          </cell>
          <cell r="AY526">
            <v>7.9481529377886702</v>
          </cell>
        </row>
        <row r="527">
          <cell r="B527" t="str">
            <v>Solomon Islands</v>
          </cell>
          <cell r="AY527">
            <v>7.9481529377886702</v>
          </cell>
        </row>
        <row r="528">
          <cell r="B528" t="str">
            <v>Solomon Islands</v>
          </cell>
          <cell r="AY528">
            <v>599419</v>
          </cell>
        </row>
        <row r="529">
          <cell r="B529" t="str">
            <v>Somalia</v>
          </cell>
          <cell r="AY529">
            <v>24300</v>
          </cell>
        </row>
        <row r="530">
          <cell r="B530" t="str">
            <v>Somalia</v>
          </cell>
          <cell r="AY530">
            <v>24300</v>
          </cell>
        </row>
        <row r="531">
          <cell r="B531" t="str">
            <v>Somalia</v>
          </cell>
          <cell r="AY531">
            <v>14317996</v>
          </cell>
        </row>
        <row r="532">
          <cell r="B532" t="str">
            <v>South Africa</v>
          </cell>
          <cell r="AY532">
            <v>14.7096108855267</v>
          </cell>
        </row>
        <row r="533">
          <cell r="B533" t="str">
            <v>South Africa</v>
          </cell>
          <cell r="AY533">
            <v>14.7096108855267</v>
          </cell>
        </row>
        <row r="534">
          <cell r="B534" t="str">
            <v>South Africa</v>
          </cell>
          <cell r="AY534">
            <v>56015473</v>
          </cell>
        </row>
        <row r="535">
          <cell r="B535" t="str">
            <v>South Sudan</v>
          </cell>
          <cell r="AY535">
            <v>49.406791666660403</v>
          </cell>
        </row>
        <row r="536">
          <cell r="B536" t="str">
            <v>South Sudan</v>
          </cell>
          <cell r="AY536">
            <v>49.406791666660403</v>
          </cell>
        </row>
        <row r="537">
          <cell r="B537" t="str">
            <v>South Sudan</v>
          </cell>
          <cell r="AY537">
            <v>12230730</v>
          </cell>
        </row>
        <row r="538">
          <cell r="B538" t="str">
            <v>Spain</v>
          </cell>
          <cell r="AY538">
            <v>0.90403512795035901</v>
          </cell>
        </row>
        <row r="539">
          <cell r="B539" t="str">
            <v>Spain</v>
          </cell>
          <cell r="AY539">
            <v>0.90403512795035901</v>
          </cell>
        </row>
        <row r="540">
          <cell r="B540" t="str">
            <v>Spain</v>
          </cell>
          <cell r="AY540">
            <v>46347576</v>
          </cell>
        </row>
        <row r="541">
          <cell r="B541" t="str">
            <v>Sri Lanka</v>
          </cell>
          <cell r="AY541">
            <v>145.581505949628</v>
          </cell>
        </row>
        <row r="542">
          <cell r="B542" t="str">
            <v>Sri Lanka</v>
          </cell>
          <cell r="AY542">
            <v>145.581505949628</v>
          </cell>
        </row>
        <row r="543">
          <cell r="B543" t="str">
            <v>Sri Lanka</v>
          </cell>
          <cell r="AY543">
            <v>20798492</v>
          </cell>
        </row>
        <row r="544">
          <cell r="B544" t="str">
            <v>St. Vincent and the Grenadines</v>
          </cell>
          <cell r="AY544">
            <v>2.7</v>
          </cell>
        </row>
        <row r="545">
          <cell r="B545" t="str">
            <v>St. Vincent and the Grenadines</v>
          </cell>
          <cell r="AY545">
            <v>2.7</v>
          </cell>
        </row>
        <row r="546">
          <cell r="B546" t="str">
            <v>St. Vincent and the Grenadines</v>
          </cell>
          <cell r="AY546">
            <v>109643</v>
          </cell>
        </row>
        <row r="547">
          <cell r="B547" t="str">
            <v>State of Palestine</v>
          </cell>
          <cell r="AY547">
            <v>1</v>
          </cell>
        </row>
        <row r="548">
          <cell r="B548" t="str">
            <v>State of Palestine</v>
          </cell>
          <cell r="AY548">
            <v>1</v>
          </cell>
        </row>
        <row r="549">
          <cell r="B549" t="str">
            <v>State of Palestine</v>
          </cell>
          <cell r="AY549">
            <v>4790705</v>
          </cell>
        </row>
        <row r="550">
          <cell r="B550" t="str">
            <v>Sudan</v>
          </cell>
          <cell r="AY550">
            <v>6.7514166666666648</v>
          </cell>
        </row>
        <row r="551">
          <cell r="B551" t="str">
            <v>Sudan</v>
          </cell>
          <cell r="AY551">
            <v>6.7514166666666648</v>
          </cell>
        </row>
        <row r="552">
          <cell r="B552" t="str">
            <v>Sudan</v>
          </cell>
          <cell r="AY552">
            <v>39578828</v>
          </cell>
        </row>
        <row r="553">
          <cell r="B553" t="str">
            <v>Sudan (Former)</v>
          </cell>
        </row>
        <row r="554">
          <cell r="B554" t="str">
            <v>Sudan (Former)</v>
          </cell>
        </row>
        <row r="555">
          <cell r="B555" t="str">
            <v>Sudan (Former)</v>
          </cell>
        </row>
        <row r="556">
          <cell r="B556" t="str">
            <v>Suriname</v>
          </cell>
          <cell r="AY556">
            <v>6.2286302784897902</v>
          </cell>
        </row>
        <row r="557">
          <cell r="B557" t="str">
            <v>Suriname</v>
          </cell>
          <cell r="AY557">
            <v>6.2286302784897902</v>
          </cell>
        </row>
        <row r="558">
          <cell r="B558" t="str">
            <v>Suriname</v>
          </cell>
          <cell r="AY558">
            <v>558368</v>
          </cell>
        </row>
        <row r="559">
          <cell r="B559" t="str">
            <v>Swaziland</v>
          </cell>
          <cell r="AY559">
            <v>14.7096108855267</v>
          </cell>
        </row>
        <row r="560">
          <cell r="B560" t="str">
            <v>Swaziland</v>
          </cell>
          <cell r="AY560">
            <v>14.7096108855267</v>
          </cell>
        </row>
        <row r="561">
          <cell r="B561" t="str">
            <v>Swaziland</v>
          </cell>
          <cell r="AY561">
            <v>1343098</v>
          </cell>
        </row>
        <row r="562">
          <cell r="B562" t="str">
            <v>Sweden</v>
          </cell>
          <cell r="AY562">
            <v>8.5619916666666693</v>
          </cell>
        </row>
        <row r="563">
          <cell r="B563" t="str">
            <v>Sweden</v>
          </cell>
          <cell r="AY563">
            <v>8.5619916666666693</v>
          </cell>
        </row>
        <row r="564">
          <cell r="B564" t="str">
            <v>Sweden</v>
          </cell>
          <cell r="AY564">
            <v>9837533</v>
          </cell>
        </row>
        <row r="565">
          <cell r="B565" t="str">
            <v>Switzerland</v>
          </cell>
          <cell r="AY565">
            <v>0.98523820376864402</v>
          </cell>
        </row>
        <row r="566">
          <cell r="B566" t="str">
            <v>Switzerland</v>
          </cell>
          <cell r="AY566">
            <v>0.98523820376864402</v>
          </cell>
        </row>
        <row r="567">
          <cell r="B567" t="str">
            <v>Switzerland</v>
          </cell>
          <cell r="AY567">
            <v>8401739</v>
          </cell>
        </row>
        <row r="568">
          <cell r="B568" t="str">
            <v>Syrian Arab Republic</v>
          </cell>
          <cell r="AY568">
            <v>457.5317222222223</v>
          </cell>
        </row>
        <row r="569">
          <cell r="B569" t="str">
            <v>Syrian Arab Republic</v>
          </cell>
          <cell r="AY569">
            <v>457.5317222222223</v>
          </cell>
        </row>
        <row r="570">
          <cell r="B570" t="str">
            <v>Syrian Arab Republic</v>
          </cell>
          <cell r="AY570">
            <v>18430453</v>
          </cell>
        </row>
        <row r="571">
          <cell r="B571" t="str">
            <v>Tajikistan</v>
          </cell>
          <cell r="AY571">
            <v>7.8356750000000002</v>
          </cell>
        </row>
        <row r="572">
          <cell r="B572" t="str">
            <v>Tajikistan</v>
          </cell>
          <cell r="AY572">
            <v>7.8356750000000002</v>
          </cell>
        </row>
        <row r="573">
          <cell r="B573" t="str">
            <v>Tajikistan</v>
          </cell>
          <cell r="AY573">
            <v>8734951</v>
          </cell>
        </row>
        <row r="574">
          <cell r="B574" t="str">
            <v>TFYR of Macedonia</v>
          </cell>
          <cell r="AY574">
            <v>55.731724999999997</v>
          </cell>
        </row>
        <row r="575">
          <cell r="B575" t="str">
            <v>TFYR of Macedonia</v>
          </cell>
          <cell r="AY575">
            <v>55.731724999999997</v>
          </cell>
        </row>
        <row r="576">
          <cell r="B576" t="str">
            <v>TFYR of Macedonia</v>
          </cell>
          <cell r="AY576">
            <v>2081206</v>
          </cell>
        </row>
        <row r="577">
          <cell r="B577" t="str">
            <v>Thailand</v>
          </cell>
          <cell r="AY577">
            <v>35.296383333333303</v>
          </cell>
        </row>
        <row r="578">
          <cell r="B578" t="str">
            <v>Thailand</v>
          </cell>
          <cell r="AY578">
            <v>35.296383333333303</v>
          </cell>
        </row>
        <row r="579">
          <cell r="B579" t="str">
            <v>Thailand</v>
          </cell>
          <cell r="AY579">
            <v>68863514</v>
          </cell>
        </row>
        <row r="580">
          <cell r="B580" t="str">
            <v>Timor-Leste</v>
          </cell>
          <cell r="AY580">
            <v>1</v>
          </cell>
        </row>
        <row r="581">
          <cell r="B581" t="str">
            <v>Timor-Leste</v>
          </cell>
          <cell r="AY581">
            <v>1</v>
          </cell>
        </row>
        <row r="582">
          <cell r="B582" t="str">
            <v>Timor-Leste</v>
          </cell>
          <cell r="AY582">
            <v>1268671</v>
          </cell>
        </row>
        <row r="583">
          <cell r="B583" t="str">
            <v>Togo</v>
          </cell>
          <cell r="AY583">
            <v>593.00817042493395</v>
          </cell>
        </row>
        <row r="584">
          <cell r="B584" t="str">
            <v>Togo</v>
          </cell>
          <cell r="AY584">
            <v>593.00817042493395</v>
          </cell>
        </row>
        <row r="585">
          <cell r="B585" t="str">
            <v>Togo</v>
          </cell>
          <cell r="AY585">
            <v>7606374</v>
          </cell>
        </row>
        <row r="586">
          <cell r="B586" t="str">
            <v>Tonga</v>
          </cell>
          <cell r="AY586">
            <v>2.2156611042252798</v>
          </cell>
        </row>
        <row r="587">
          <cell r="B587" t="str">
            <v>Tonga</v>
          </cell>
          <cell r="AY587">
            <v>2.2156611042252798</v>
          </cell>
        </row>
        <row r="588">
          <cell r="B588" t="str">
            <v>Tonga</v>
          </cell>
          <cell r="AY588">
            <v>107122</v>
          </cell>
        </row>
        <row r="589">
          <cell r="B589" t="str">
            <v>Trinidad and Tobago</v>
          </cell>
          <cell r="AY589">
            <v>6.6642450000000002</v>
          </cell>
        </row>
        <row r="590">
          <cell r="B590" t="str">
            <v>Trinidad and Tobago</v>
          </cell>
          <cell r="AY590">
            <v>6.6642450000000002</v>
          </cell>
        </row>
        <row r="591">
          <cell r="B591" t="str">
            <v>Trinidad and Tobago</v>
          </cell>
          <cell r="AY591">
            <v>1364962</v>
          </cell>
        </row>
        <row r="592">
          <cell r="B592" t="str">
            <v>Tunisia</v>
          </cell>
          <cell r="AY592">
            <v>2.1480333333333301</v>
          </cell>
        </row>
        <row r="593">
          <cell r="B593" t="str">
            <v>Tunisia</v>
          </cell>
          <cell r="AY593">
            <v>2.1480333333333301</v>
          </cell>
        </row>
        <row r="594">
          <cell r="B594" t="str">
            <v>Tunisia</v>
          </cell>
          <cell r="AY594">
            <v>11403248</v>
          </cell>
        </row>
        <row r="595">
          <cell r="B595" t="str">
            <v>Turkey</v>
          </cell>
          <cell r="AY595">
            <v>3.0201347480804301</v>
          </cell>
        </row>
        <row r="596">
          <cell r="B596" t="str">
            <v>Turkey</v>
          </cell>
          <cell r="AY596">
            <v>3.0201347480804301</v>
          </cell>
        </row>
        <row r="597">
          <cell r="B597" t="str">
            <v>Turkey</v>
          </cell>
          <cell r="AY597">
            <v>79512426</v>
          </cell>
        </row>
        <row r="598">
          <cell r="B598" t="str">
            <v>Turkmenistan</v>
          </cell>
          <cell r="AY598">
            <v>3.5</v>
          </cell>
        </row>
        <row r="599">
          <cell r="B599" t="str">
            <v>Turkmenistan</v>
          </cell>
          <cell r="AY599">
            <v>3.5</v>
          </cell>
        </row>
        <row r="600">
          <cell r="B600" t="str">
            <v>Turkmenistan</v>
          </cell>
          <cell r="AY600">
            <v>5662544</v>
          </cell>
        </row>
        <row r="601">
          <cell r="B601" t="str">
            <v>Turks and Caicos Islands</v>
          </cell>
          <cell r="AY601">
            <v>1</v>
          </cell>
        </row>
        <row r="602">
          <cell r="B602" t="str">
            <v>Turks and Caicos Islands</v>
          </cell>
          <cell r="AY602">
            <v>1</v>
          </cell>
        </row>
        <row r="603">
          <cell r="B603" t="str">
            <v>Turks and Caicos Islands</v>
          </cell>
          <cell r="AY603">
            <v>34900</v>
          </cell>
        </row>
        <row r="604">
          <cell r="B604" t="str">
            <v>Tuvalu</v>
          </cell>
          <cell r="AY604">
            <v>1.3452139760194699</v>
          </cell>
        </row>
        <row r="605">
          <cell r="B605" t="str">
            <v>Tuvalu</v>
          </cell>
          <cell r="AY605">
            <v>1.3452139760194699</v>
          </cell>
        </row>
        <row r="606">
          <cell r="B606" t="str">
            <v>Tuvalu</v>
          </cell>
          <cell r="AY606">
            <v>11097</v>
          </cell>
        </row>
        <row r="607">
          <cell r="B607" t="str">
            <v>U.R. of Tanzania: Mainland</v>
          </cell>
          <cell r="AY607">
            <v>2177.0859538157802</v>
          </cell>
        </row>
        <row r="608">
          <cell r="B608" t="str">
            <v>U.R. of Tanzania: Mainland</v>
          </cell>
          <cell r="AY608">
            <v>2177.0859538157802</v>
          </cell>
        </row>
        <row r="609">
          <cell r="B609" t="str">
            <v>U.R. of Tanzania: Mainland</v>
          </cell>
          <cell r="AY609">
            <v>54104724</v>
          </cell>
        </row>
        <row r="610">
          <cell r="B610" t="str">
            <v>Uganda</v>
          </cell>
          <cell r="AY610">
            <v>3420.0980072473599</v>
          </cell>
        </row>
        <row r="611">
          <cell r="B611" t="str">
            <v>Uganda</v>
          </cell>
          <cell r="AY611">
            <v>3420.0980072473599</v>
          </cell>
        </row>
        <row r="612">
          <cell r="B612" t="str">
            <v>Uganda</v>
          </cell>
          <cell r="AY612">
            <v>41487965</v>
          </cell>
        </row>
        <row r="613">
          <cell r="B613" t="str">
            <v>Ukraine</v>
          </cell>
          <cell r="AY613">
            <v>25.551334116666698</v>
          </cell>
        </row>
        <row r="614">
          <cell r="B614" t="str">
            <v>Ukraine</v>
          </cell>
          <cell r="AY614">
            <v>25.551334116666698</v>
          </cell>
        </row>
        <row r="615">
          <cell r="B615" t="str">
            <v>Ukraine</v>
          </cell>
          <cell r="AY615">
            <v>44438625</v>
          </cell>
        </row>
        <row r="616">
          <cell r="B616" t="str">
            <v>United Arab Emirates</v>
          </cell>
          <cell r="AY616">
            <v>3.6724999999999999</v>
          </cell>
        </row>
        <row r="617">
          <cell r="B617" t="str">
            <v>United Arab Emirates</v>
          </cell>
          <cell r="AY617">
            <v>3.6724999999999999</v>
          </cell>
        </row>
        <row r="618">
          <cell r="B618" t="str">
            <v>United Arab Emirates</v>
          </cell>
          <cell r="AY618">
            <v>9269612</v>
          </cell>
        </row>
        <row r="619">
          <cell r="B619" t="str">
            <v>United Kingdom</v>
          </cell>
          <cell r="AY619">
            <v>0.74063446369708397</v>
          </cell>
        </row>
        <row r="620">
          <cell r="B620" t="str">
            <v>United Kingdom</v>
          </cell>
          <cell r="AY620">
            <v>0.74063446369708397</v>
          </cell>
        </row>
        <row r="621">
          <cell r="B621" t="str">
            <v>United Kingdom</v>
          </cell>
          <cell r="AY621">
            <v>65788574</v>
          </cell>
        </row>
        <row r="622">
          <cell r="B622" t="str">
            <v>United States</v>
          </cell>
          <cell r="AY622">
            <v>1</v>
          </cell>
        </row>
        <row r="623">
          <cell r="B623" t="str">
            <v>United States</v>
          </cell>
          <cell r="AY623">
            <v>1</v>
          </cell>
        </row>
        <row r="624">
          <cell r="B624" t="str">
            <v>United States</v>
          </cell>
          <cell r="AY624">
            <v>322179605</v>
          </cell>
        </row>
        <row r="625">
          <cell r="B625" t="str">
            <v>Uruguay</v>
          </cell>
          <cell r="AY625">
            <v>30.162600000000001</v>
          </cell>
        </row>
        <row r="626">
          <cell r="B626" t="str">
            <v>Uruguay</v>
          </cell>
          <cell r="AY626">
            <v>30.162600000000001</v>
          </cell>
        </row>
        <row r="627">
          <cell r="B627" t="str">
            <v>Uruguay</v>
          </cell>
          <cell r="AY627">
            <v>3444006</v>
          </cell>
        </row>
        <row r="628">
          <cell r="B628" t="str">
            <v>USSR (Former)</v>
          </cell>
        </row>
        <row r="629">
          <cell r="B629" t="str">
            <v>USSR (Former)</v>
          </cell>
        </row>
        <row r="630">
          <cell r="B630" t="str">
            <v>USSR (Former)</v>
          </cell>
        </row>
        <row r="631">
          <cell r="B631" t="str">
            <v>Uzbekistan</v>
          </cell>
          <cell r="AY631">
            <v>2940.8133333333335</v>
          </cell>
        </row>
        <row r="632">
          <cell r="B632" t="str">
            <v>Uzbekistan</v>
          </cell>
          <cell r="AY632">
            <v>2940.8133333333335</v>
          </cell>
        </row>
        <row r="633">
          <cell r="B633" t="str">
            <v>Uzbekistan</v>
          </cell>
          <cell r="AY633">
            <v>31446795</v>
          </cell>
        </row>
        <row r="634">
          <cell r="B634" t="str">
            <v>Vanuatu</v>
          </cell>
          <cell r="AY634">
            <v>108.47499999999999</v>
          </cell>
        </row>
        <row r="635">
          <cell r="B635" t="str">
            <v>Vanuatu</v>
          </cell>
          <cell r="AY635">
            <v>108.47499999999999</v>
          </cell>
        </row>
        <row r="636">
          <cell r="B636" t="str">
            <v>Vanuatu</v>
          </cell>
          <cell r="AY636">
            <v>270402</v>
          </cell>
        </row>
        <row r="637">
          <cell r="B637" t="str">
            <v>Venezuela</v>
          </cell>
          <cell r="AY637">
            <v>81.516026854697529</v>
          </cell>
        </row>
        <row r="638">
          <cell r="B638" t="str">
            <v>Venezuela</v>
          </cell>
          <cell r="AY638">
            <v>9.2573444444416708</v>
          </cell>
        </row>
        <row r="639">
          <cell r="B639" t="str">
            <v>Venezuela</v>
          </cell>
          <cell r="AY639">
            <v>31568179</v>
          </cell>
        </row>
        <row r="640">
          <cell r="B640" t="str">
            <v>Viet Nam</v>
          </cell>
          <cell r="AY640">
            <v>21935.000833333299</v>
          </cell>
        </row>
        <row r="641">
          <cell r="B641" t="str">
            <v>Viet Nam</v>
          </cell>
          <cell r="AY641">
            <v>21935.000833333299</v>
          </cell>
        </row>
        <row r="642">
          <cell r="B642" t="str">
            <v>Viet Nam</v>
          </cell>
          <cell r="AY642">
            <v>94569072</v>
          </cell>
        </row>
        <row r="643">
          <cell r="B643" t="str">
            <v>Yemen</v>
          </cell>
          <cell r="AY643">
            <v>214.89</v>
          </cell>
        </row>
        <row r="644">
          <cell r="B644" t="str">
            <v>Yemen</v>
          </cell>
          <cell r="AY644">
            <v>214.89</v>
          </cell>
        </row>
        <row r="645">
          <cell r="B645" t="str">
            <v>Yemen</v>
          </cell>
          <cell r="AY645">
            <v>27584213</v>
          </cell>
        </row>
        <row r="646">
          <cell r="B646" t="str">
            <v>Yemen Arab Republic (Former)</v>
          </cell>
        </row>
        <row r="647">
          <cell r="B647" t="str">
            <v>Yemen Arab Republic (Former)</v>
          </cell>
        </row>
        <row r="648">
          <cell r="B648" t="str">
            <v>Yemen Arab Republic (Former)</v>
          </cell>
        </row>
        <row r="649">
          <cell r="B649" t="str">
            <v>Yemen Democratic (Former)</v>
          </cell>
        </row>
        <row r="650">
          <cell r="B650" t="str">
            <v>Yemen Democratic (Former)</v>
          </cell>
        </row>
        <row r="651">
          <cell r="B651" t="str">
            <v>Yemen Democratic (Former)</v>
          </cell>
        </row>
        <row r="652">
          <cell r="B652" t="str">
            <v>Yugoslavia (Former)</v>
          </cell>
        </row>
        <row r="653">
          <cell r="B653" t="str">
            <v>Yugoslavia (Former)</v>
          </cell>
        </row>
        <row r="654">
          <cell r="B654" t="str">
            <v>Yugoslavia (Former)</v>
          </cell>
        </row>
        <row r="655">
          <cell r="B655" t="str">
            <v>Zambia</v>
          </cell>
          <cell r="AY655">
            <v>10.313053230894001</v>
          </cell>
        </row>
        <row r="656">
          <cell r="B656" t="str">
            <v>Zambia</v>
          </cell>
          <cell r="AY656">
            <v>10.313053230894001</v>
          </cell>
        </row>
        <row r="657">
          <cell r="B657" t="str">
            <v>Zambia</v>
          </cell>
          <cell r="AY657">
            <v>16591390</v>
          </cell>
        </row>
        <row r="658">
          <cell r="B658" t="str">
            <v>Zanzibar</v>
          </cell>
          <cell r="AY658">
            <v>2177.0859538157802</v>
          </cell>
        </row>
        <row r="659">
          <cell r="B659" t="str">
            <v>Zanzibar</v>
          </cell>
          <cell r="AY659">
            <v>2177.0859538157802</v>
          </cell>
        </row>
        <row r="660">
          <cell r="B660" t="str">
            <v>Zanzibar</v>
          </cell>
          <cell r="AY660">
            <v>1467477</v>
          </cell>
        </row>
        <row r="661">
          <cell r="B661" t="str">
            <v>Zimbabwe</v>
          </cell>
          <cell r="AY661">
            <v>1</v>
          </cell>
        </row>
        <row r="662">
          <cell r="B662" t="str">
            <v>Zimbabwe</v>
          </cell>
          <cell r="AY662">
            <v>1</v>
          </cell>
        </row>
        <row r="663">
          <cell r="B663" t="str">
            <v>Zimbabwe</v>
          </cell>
          <cell r="AY663">
            <v>16150362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showRuler="0" zoomScale="130" zoomScaleNormal="130" zoomScalePageLayoutView="130" workbookViewId="0">
      <selection activeCell="A20" sqref="A20"/>
    </sheetView>
  </sheetViews>
  <sheetFormatPr baseColWidth="10" defaultRowHeight="16"/>
  <sheetData>
    <row r="1" spans="1:1" ht="24">
      <c r="A1" s="15" t="s">
        <v>1305</v>
      </c>
    </row>
    <row r="3" spans="1:1">
      <c r="A3" t="s">
        <v>1306</v>
      </c>
    </row>
    <row r="4" spans="1:1">
      <c r="A4" t="s">
        <v>1368</v>
      </c>
    </row>
    <row r="5" spans="1:1">
      <c r="A5" t="s">
        <v>1311</v>
      </c>
    </row>
    <row r="6" spans="1:1">
      <c r="A6" t="s">
        <v>1307</v>
      </c>
    </row>
    <row r="7" spans="1:1">
      <c r="A7" t="s">
        <v>1308</v>
      </c>
    </row>
    <row r="8" spans="1:1">
      <c r="A8" t="s">
        <v>1309</v>
      </c>
    </row>
    <row r="9" spans="1:1">
      <c r="A9" t="s">
        <v>1310</v>
      </c>
    </row>
    <row r="10" spans="1:1">
      <c r="A10" t="s">
        <v>1312</v>
      </c>
    </row>
    <row r="11" spans="1:1">
      <c r="A11" t="s">
        <v>1313</v>
      </c>
    </row>
    <row r="13" spans="1:1">
      <c r="A13" t="s">
        <v>1375</v>
      </c>
    </row>
    <row r="14" spans="1:1">
      <c r="A14" t="s">
        <v>1376</v>
      </c>
    </row>
    <row r="15" spans="1:1">
      <c r="A15" t="s">
        <v>1377</v>
      </c>
    </row>
    <row r="16" spans="1:1">
      <c r="A16" t="s">
        <v>1379</v>
      </c>
    </row>
    <row r="17" spans="1:1">
      <c r="A17" t="s">
        <v>1380</v>
      </c>
    </row>
    <row r="19" spans="1:1">
      <c r="A19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1"/>
  <sheetViews>
    <sheetView tabSelected="1" showRuler="0" topLeftCell="D1" zoomScale="140" zoomScaleNormal="140" zoomScalePageLayoutView="140" workbookViewId="0">
      <pane ySplit="1" topLeftCell="A2" activePane="bottomLeft" state="frozen"/>
      <selection pane="bottomLeft" activeCell="G7" sqref="G7:K7"/>
    </sheetView>
  </sheetViews>
  <sheetFormatPr baseColWidth="10" defaultRowHeight="16"/>
  <cols>
    <col min="1" max="1" width="21.6640625" customWidth="1"/>
    <col min="7" max="7" width="34.83203125" customWidth="1"/>
    <col min="8" max="8" width="18.33203125" customWidth="1"/>
    <col min="9" max="9" width="45.33203125" bestFit="1" customWidth="1"/>
    <col min="10" max="10" width="25" customWidth="1"/>
    <col min="11" max="11" width="29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5</v>
      </c>
      <c r="H1" t="s">
        <v>6</v>
      </c>
      <c r="I1" t="s">
        <v>7</v>
      </c>
      <c r="J1" t="s">
        <v>935</v>
      </c>
      <c r="K1" t="s">
        <v>943</v>
      </c>
      <c r="L1" t="s">
        <v>936</v>
      </c>
      <c r="M1" t="s">
        <v>1382</v>
      </c>
    </row>
    <row r="2" spans="1:13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9</v>
      </c>
      <c r="L2">
        <v>533</v>
      </c>
      <c r="M2" t="s">
        <v>9</v>
      </c>
    </row>
    <row r="3" spans="1:13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 t="s">
        <v>13</v>
      </c>
      <c r="H3" t="s">
        <v>14</v>
      </c>
      <c r="I3" t="s">
        <v>14</v>
      </c>
      <c r="J3" t="s">
        <v>14</v>
      </c>
      <c r="K3" t="s">
        <v>9</v>
      </c>
      <c r="L3">
        <v>4</v>
      </c>
      <c r="M3" t="s">
        <v>9</v>
      </c>
    </row>
    <row r="4" spans="1:13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 t="s">
        <v>18</v>
      </c>
      <c r="H4" t="s">
        <v>19</v>
      </c>
      <c r="I4" t="s">
        <v>19</v>
      </c>
      <c r="J4" t="s">
        <v>19</v>
      </c>
      <c r="K4" t="s">
        <v>9</v>
      </c>
      <c r="L4">
        <v>24</v>
      </c>
      <c r="M4" t="s">
        <v>9</v>
      </c>
    </row>
    <row r="5" spans="1:13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929</v>
      </c>
      <c r="K5" t="s">
        <v>9</v>
      </c>
      <c r="L5">
        <v>660</v>
      </c>
      <c r="M5" t="s">
        <v>9</v>
      </c>
    </row>
    <row r="6" spans="1:13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 t="s">
        <v>23</v>
      </c>
      <c r="H6" t="s">
        <v>24</v>
      </c>
      <c r="I6" t="s">
        <v>24</v>
      </c>
      <c r="J6" t="s">
        <v>24</v>
      </c>
      <c r="K6" t="s">
        <v>9</v>
      </c>
      <c r="L6">
        <v>8</v>
      </c>
      <c r="M6" t="s">
        <v>9</v>
      </c>
    </row>
    <row r="7" spans="1:13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 t="s">
        <v>27</v>
      </c>
      <c r="H7" t="s">
        <v>28</v>
      </c>
      <c r="I7" t="s">
        <v>28</v>
      </c>
      <c r="J7" t="s">
        <v>28</v>
      </c>
      <c r="K7" t="s">
        <v>9</v>
      </c>
      <c r="L7">
        <v>20</v>
      </c>
      <c r="M7" t="s">
        <v>9</v>
      </c>
    </row>
    <row r="8" spans="1:13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30</v>
      </c>
      <c r="J8" t="s">
        <v>30</v>
      </c>
      <c r="K8" t="s">
        <v>9</v>
      </c>
      <c r="L8">
        <v>530</v>
      </c>
      <c r="M8" t="s">
        <v>9</v>
      </c>
    </row>
    <row r="9" spans="1:13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 t="s">
        <v>34</v>
      </c>
      <c r="H9" t="s">
        <v>35</v>
      </c>
      <c r="I9" t="s">
        <v>33</v>
      </c>
      <c r="J9" t="s">
        <v>35</v>
      </c>
      <c r="K9" t="s">
        <v>9</v>
      </c>
      <c r="L9">
        <v>784</v>
      </c>
      <c r="M9" t="s">
        <v>9</v>
      </c>
    </row>
    <row r="10" spans="1:13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 t="s">
        <v>38</v>
      </c>
      <c r="H10" t="s">
        <v>39</v>
      </c>
      <c r="I10" t="s">
        <v>39</v>
      </c>
      <c r="J10" t="s">
        <v>39</v>
      </c>
      <c r="K10" t="s">
        <v>9</v>
      </c>
      <c r="L10">
        <v>32</v>
      </c>
      <c r="M10" t="s">
        <v>9</v>
      </c>
    </row>
    <row r="11" spans="1:13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 t="s">
        <v>42</v>
      </c>
      <c r="H11" t="s">
        <v>43</v>
      </c>
      <c r="I11" t="s">
        <v>43</v>
      </c>
      <c r="J11" t="s">
        <v>43</v>
      </c>
      <c r="K11" t="s">
        <v>9</v>
      </c>
      <c r="L11">
        <v>51</v>
      </c>
      <c r="M11" t="s">
        <v>9</v>
      </c>
    </row>
    <row r="12" spans="1:13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 t="s">
        <v>46</v>
      </c>
      <c r="H12" t="s">
        <v>46</v>
      </c>
      <c r="I12" t="s">
        <v>47</v>
      </c>
      <c r="J12" t="s">
        <v>46</v>
      </c>
      <c r="K12" t="s">
        <v>9</v>
      </c>
      <c r="L12">
        <v>28</v>
      </c>
      <c r="M12" t="s">
        <v>9</v>
      </c>
    </row>
    <row r="13" spans="1:13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 t="s">
        <v>51</v>
      </c>
      <c r="H13" t="s">
        <v>51</v>
      </c>
      <c r="I13" t="s">
        <v>51</v>
      </c>
      <c r="J13" t="s">
        <v>51</v>
      </c>
      <c r="K13" t="s">
        <v>9</v>
      </c>
      <c r="L13">
        <v>36</v>
      </c>
      <c r="M13" t="s">
        <v>9</v>
      </c>
    </row>
    <row r="14" spans="1:13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 t="s">
        <v>54</v>
      </c>
      <c r="H14" t="s">
        <v>55</v>
      </c>
      <c r="I14" t="s">
        <v>55</v>
      </c>
      <c r="J14" t="s">
        <v>55</v>
      </c>
      <c r="K14" t="s">
        <v>9</v>
      </c>
      <c r="L14">
        <v>40</v>
      </c>
      <c r="M14" t="s">
        <v>9</v>
      </c>
    </row>
    <row r="15" spans="1:13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 t="s">
        <v>58</v>
      </c>
      <c r="H15" t="s">
        <v>59</v>
      </c>
      <c r="I15" t="s">
        <v>59</v>
      </c>
      <c r="J15" t="s">
        <v>59</v>
      </c>
      <c r="K15" t="s">
        <v>9</v>
      </c>
      <c r="L15">
        <v>31</v>
      </c>
      <c r="M15" t="s">
        <v>9</v>
      </c>
    </row>
    <row r="16" spans="1:13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 t="s">
        <v>62</v>
      </c>
      <c r="H16" t="s">
        <v>63</v>
      </c>
      <c r="I16" t="s">
        <v>63</v>
      </c>
      <c r="J16" t="s">
        <v>63</v>
      </c>
      <c r="K16" t="s">
        <v>9</v>
      </c>
      <c r="L16">
        <v>108</v>
      </c>
      <c r="M16" t="s">
        <v>9</v>
      </c>
    </row>
    <row r="17" spans="1:13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 t="s">
        <v>66</v>
      </c>
      <c r="H17" t="s">
        <v>67</v>
      </c>
      <c r="I17" t="s">
        <v>67</v>
      </c>
      <c r="J17" t="s">
        <v>67</v>
      </c>
      <c r="K17" t="s">
        <v>944</v>
      </c>
      <c r="L17">
        <v>56</v>
      </c>
      <c r="M17" t="s">
        <v>9</v>
      </c>
    </row>
    <row r="18" spans="1:13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 t="s">
        <v>70</v>
      </c>
      <c r="H18" t="s">
        <v>71</v>
      </c>
      <c r="I18" t="s">
        <v>71</v>
      </c>
      <c r="J18" t="s">
        <v>71</v>
      </c>
      <c r="K18" t="s">
        <v>9</v>
      </c>
      <c r="L18">
        <v>204</v>
      </c>
      <c r="M18" t="s">
        <v>9</v>
      </c>
    </row>
    <row r="19" spans="1:13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 t="s">
        <v>75</v>
      </c>
      <c r="H19" t="s">
        <v>75</v>
      </c>
      <c r="I19" t="s">
        <v>75</v>
      </c>
      <c r="J19" t="s">
        <v>75</v>
      </c>
      <c r="K19" t="s">
        <v>9</v>
      </c>
      <c r="L19">
        <v>854</v>
      </c>
      <c r="M19" t="s">
        <v>9</v>
      </c>
    </row>
    <row r="20" spans="1:13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 t="s">
        <v>78</v>
      </c>
      <c r="H20" t="s">
        <v>79</v>
      </c>
      <c r="I20" t="s">
        <v>79</v>
      </c>
      <c r="J20" t="s">
        <v>79</v>
      </c>
      <c r="K20" t="s">
        <v>9</v>
      </c>
      <c r="L20">
        <v>50</v>
      </c>
      <c r="M20" t="s">
        <v>9</v>
      </c>
    </row>
    <row r="21" spans="1:13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 t="s">
        <v>83</v>
      </c>
      <c r="H21" t="s">
        <v>84</v>
      </c>
      <c r="I21" t="s">
        <v>84</v>
      </c>
      <c r="J21" t="s">
        <v>84</v>
      </c>
      <c r="K21" t="s">
        <v>9</v>
      </c>
      <c r="L21">
        <v>100</v>
      </c>
      <c r="M21" t="s">
        <v>9</v>
      </c>
    </row>
    <row r="22" spans="1:13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 t="s">
        <v>88</v>
      </c>
      <c r="H22" t="s">
        <v>89</v>
      </c>
      <c r="I22" t="s">
        <v>89</v>
      </c>
      <c r="J22" t="s">
        <v>89</v>
      </c>
      <c r="K22" t="s">
        <v>9</v>
      </c>
      <c r="L22">
        <v>48</v>
      </c>
      <c r="M22" t="s">
        <v>9</v>
      </c>
    </row>
    <row r="23" spans="1:13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 t="s">
        <v>93</v>
      </c>
      <c r="H23" t="s">
        <v>94</v>
      </c>
      <c r="I23" t="s">
        <v>94</v>
      </c>
      <c r="J23" t="s">
        <v>94</v>
      </c>
      <c r="K23" t="s">
        <v>9</v>
      </c>
      <c r="L23">
        <v>44</v>
      </c>
      <c r="M23" t="s">
        <v>9</v>
      </c>
    </row>
    <row r="24" spans="1:13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 t="s">
        <v>97</v>
      </c>
      <c r="H24" t="s">
        <v>97</v>
      </c>
      <c r="I24" t="s">
        <v>97</v>
      </c>
      <c r="J24" t="s">
        <v>97</v>
      </c>
      <c r="K24" t="s">
        <v>9</v>
      </c>
      <c r="L24">
        <v>70</v>
      </c>
      <c r="M24" t="s">
        <v>9</v>
      </c>
    </row>
    <row r="25" spans="1:13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 t="s">
        <v>101</v>
      </c>
      <c r="H25" t="s">
        <v>102</v>
      </c>
      <c r="I25" t="s">
        <v>102</v>
      </c>
      <c r="J25" t="s">
        <v>102</v>
      </c>
      <c r="K25" t="s">
        <v>9</v>
      </c>
      <c r="L25">
        <v>112</v>
      </c>
      <c r="M25" t="s">
        <v>9</v>
      </c>
    </row>
    <row r="26" spans="1:13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 t="s">
        <v>106</v>
      </c>
      <c r="H26" t="s">
        <v>106</v>
      </c>
      <c r="I26" t="s">
        <v>106</v>
      </c>
      <c r="J26" t="s">
        <v>106</v>
      </c>
      <c r="K26" t="s">
        <v>9</v>
      </c>
      <c r="L26">
        <v>84</v>
      </c>
      <c r="M26" t="s">
        <v>9</v>
      </c>
    </row>
    <row r="27" spans="1:13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108</v>
      </c>
      <c r="J27" t="s">
        <v>108</v>
      </c>
      <c r="K27" t="s">
        <v>9</v>
      </c>
      <c r="L27">
        <v>60</v>
      </c>
      <c r="M27" t="s">
        <v>9</v>
      </c>
    </row>
    <row r="28" spans="1:13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 t="s">
        <v>111</v>
      </c>
      <c r="H28" t="s">
        <v>112</v>
      </c>
      <c r="I28" t="s">
        <v>113</v>
      </c>
      <c r="J28" t="s">
        <v>113</v>
      </c>
      <c r="K28" t="s">
        <v>9</v>
      </c>
      <c r="L28">
        <v>68</v>
      </c>
      <c r="M28" t="s">
        <v>9</v>
      </c>
    </row>
    <row r="29" spans="1:13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 t="s">
        <v>116</v>
      </c>
      <c r="H29" t="s">
        <v>117</v>
      </c>
      <c r="I29" t="s">
        <v>117</v>
      </c>
      <c r="J29" t="s">
        <v>117</v>
      </c>
      <c r="K29" t="s">
        <v>9</v>
      </c>
      <c r="L29">
        <v>76</v>
      </c>
      <c r="M29" t="s">
        <v>9</v>
      </c>
    </row>
    <row r="30" spans="1:13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 t="s">
        <v>121</v>
      </c>
      <c r="H30" t="s">
        <v>121</v>
      </c>
      <c r="I30" t="s">
        <v>121</v>
      </c>
      <c r="J30" t="s">
        <v>121</v>
      </c>
      <c r="K30" t="s">
        <v>9</v>
      </c>
      <c r="L30">
        <v>52</v>
      </c>
      <c r="M30" t="s">
        <v>9</v>
      </c>
    </row>
    <row r="31" spans="1:13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 t="s">
        <v>125</v>
      </c>
      <c r="H31" t="s">
        <v>125</v>
      </c>
      <c r="I31" t="s">
        <v>126</v>
      </c>
      <c r="J31" t="s">
        <v>125</v>
      </c>
      <c r="K31" t="s">
        <v>9</v>
      </c>
      <c r="L31">
        <v>96</v>
      </c>
      <c r="M31" t="s">
        <v>9</v>
      </c>
    </row>
    <row r="32" spans="1:13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 t="s">
        <v>130</v>
      </c>
      <c r="H32" t="s">
        <v>131</v>
      </c>
      <c r="I32" t="s">
        <v>131</v>
      </c>
      <c r="J32" t="s">
        <v>131</v>
      </c>
      <c r="K32" t="s">
        <v>9</v>
      </c>
      <c r="L32">
        <v>64</v>
      </c>
      <c r="M32" t="s">
        <v>9</v>
      </c>
    </row>
    <row r="33" spans="1:13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 t="s">
        <v>135</v>
      </c>
      <c r="H33" t="s">
        <v>136</v>
      </c>
      <c r="I33" t="s">
        <v>136</v>
      </c>
      <c r="J33" t="s">
        <v>136</v>
      </c>
      <c r="K33" t="s">
        <v>9</v>
      </c>
      <c r="L33">
        <v>72</v>
      </c>
      <c r="M33" t="s">
        <v>9</v>
      </c>
    </row>
    <row r="34" spans="1:13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 t="s">
        <v>139</v>
      </c>
      <c r="H34" t="s">
        <v>140</v>
      </c>
      <c r="I34" t="s">
        <v>140</v>
      </c>
      <c r="J34" t="s">
        <v>140</v>
      </c>
      <c r="K34" t="s">
        <v>1372</v>
      </c>
      <c r="L34">
        <v>140</v>
      </c>
      <c r="M34" t="s">
        <v>1390</v>
      </c>
    </row>
    <row r="35" spans="1:13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 t="s">
        <v>143</v>
      </c>
      <c r="H35" t="s">
        <v>143</v>
      </c>
      <c r="I35" t="s">
        <v>143</v>
      </c>
      <c r="J35" t="s">
        <v>143</v>
      </c>
      <c r="K35" t="s">
        <v>9</v>
      </c>
      <c r="L35">
        <v>124</v>
      </c>
      <c r="M35" t="s">
        <v>9</v>
      </c>
    </row>
    <row r="36" spans="1:13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 t="s">
        <v>147</v>
      </c>
      <c r="H36" t="s">
        <v>148</v>
      </c>
      <c r="I36" t="s">
        <v>148</v>
      </c>
      <c r="J36" t="s">
        <v>148</v>
      </c>
      <c r="K36" t="s">
        <v>9</v>
      </c>
      <c r="L36">
        <v>756</v>
      </c>
      <c r="M36" t="s">
        <v>9</v>
      </c>
    </row>
    <row r="37" spans="1:13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 t="s">
        <v>152</v>
      </c>
      <c r="H37" t="s">
        <v>153</v>
      </c>
      <c r="I37" t="s">
        <v>153</v>
      </c>
      <c r="J37" t="s">
        <v>153</v>
      </c>
      <c r="K37" t="s">
        <v>9</v>
      </c>
      <c r="L37">
        <v>152</v>
      </c>
      <c r="M37" t="s">
        <v>9</v>
      </c>
    </row>
    <row r="38" spans="1:13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 t="s">
        <v>157</v>
      </c>
      <c r="H38" t="s">
        <v>158</v>
      </c>
      <c r="I38" t="s">
        <v>158</v>
      </c>
      <c r="J38" t="s">
        <v>158</v>
      </c>
      <c r="K38" t="s">
        <v>945</v>
      </c>
      <c r="L38">
        <v>156</v>
      </c>
      <c r="M38" t="s">
        <v>1384</v>
      </c>
    </row>
    <row r="39" spans="1:13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 t="s">
        <v>162</v>
      </c>
      <c r="H39" t="s">
        <v>163</v>
      </c>
      <c r="I39" t="s">
        <v>164</v>
      </c>
      <c r="J39" t="s">
        <v>922</v>
      </c>
      <c r="K39" t="s">
        <v>9</v>
      </c>
      <c r="L39">
        <v>384</v>
      </c>
      <c r="M39" t="s">
        <v>9</v>
      </c>
    </row>
    <row r="40" spans="1:13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 t="s">
        <v>167</v>
      </c>
      <c r="H40" t="s">
        <v>168</v>
      </c>
      <c r="I40" t="s">
        <v>168</v>
      </c>
      <c r="J40" t="s">
        <v>168</v>
      </c>
      <c r="K40" t="s">
        <v>9</v>
      </c>
      <c r="L40">
        <v>120</v>
      </c>
      <c r="M40" t="s">
        <v>9</v>
      </c>
    </row>
    <row r="41" spans="1:13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 t="s">
        <v>172</v>
      </c>
      <c r="H41" t="s">
        <v>173</v>
      </c>
      <c r="I41" t="s">
        <v>174</v>
      </c>
      <c r="J41" t="s">
        <v>917</v>
      </c>
      <c r="K41" t="s">
        <v>947</v>
      </c>
      <c r="L41">
        <v>180</v>
      </c>
      <c r="M41" t="s">
        <v>1385</v>
      </c>
    </row>
    <row r="42" spans="1:13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 t="s">
        <v>178</v>
      </c>
      <c r="H42" t="s">
        <v>179</v>
      </c>
      <c r="I42" t="s">
        <v>179</v>
      </c>
      <c r="J42" t="s">
        <v>179</v>
      </c>
      <c r="K42" t="s">
        <v>9</v>
      </c>
      <c r="L42">
        <v>178</v>
      </c>
      <c r="M42" t="s">
        <v>9</v>
      </c>
    </row>
    <row r="43" spans="1:13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 t="s">
        <v>183</v>
      </c>
      <c r="H43" t="s">
        <v>184</v>
      </c>
      <c r="I43" t="s">
        <v>9</v>
      </c>
      <c r="J43" t="s">
        <v>184</v>
      </c>
      <c r="K43" t="s">
        <v>9</v>
      </c>
      <c r="L43">
        <v>184</v>
      </c>
      <c r="M43" t="s">
        <v>9</v>
      </c>
    </row>
    <row r="44" spans="1:13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 t="s">
        <v>187</v>
      </c>
      <c r="H44" t="s">
        <v>188</v>
      </c>
      <c r="I44" t="s">
        <v>188</v>
      </c>
      <c r="J44" t="s">
        <v>188</v>
      </c>
      <c r="K44" t="s">
        <v>9</v>
      </c>
      <c r="L44">
        <v>170</v>
      </c>
      <c r="M44" t="s">
        <v>9</v>
      </c>
    </row>
    <row r="45" spans="1:13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 t="s">
        <v>192</v>
      </c>
      <c r="H45" t="s">
        <v>193</v>
      </c>
      <c r="I45" t="s">
        <v>9</v>
      </c>
      <c r="J45" t="s">
        <v>193</v>
      </c>
      <c r="K45" t="s">
        <v>1373</v>
      </c>
      <c r="L45">
        <v>174</v>
      </c>
      <c r="M45" t="s">
        <v>9</v>
      </c>
    </row>
    <row r="46" spans="1:13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 t="s">
        <v>197</v>
      </c>
      <c r="H46" t="s">
        <v>198</v>
      </c>
      <c r="I46" t="s">
        <v>199</v>
      </c>
      <c r="J46" t="s">
        <v>199</v>
      </c>
      <c r="K46" t="s">
        <v>9</v>
      </c>
      <c r="L46">
        <v>132</v>
      </c>
      <c r="M46" t="s">
        <v>9</v>
      </c>
    </row>
    <row r="47" spans="1:13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 t="s">
        <v>203</v>
      </c>
      <c r="H47" t="s">
        <v>204</v>
      </c>
      <c r="I47" t="s">
        <v>204</v>
      </c>
      <c r="J47" t="s">
        <v>204</v>
      </c>
      <c r="K47" t="s">
        <v>9</v>
      </c>
      <c r="L47">
        <v>188</v>
      </c>
      <c r="M47" t="s">
        <v>9</v>
      </c>
    </row>
    <row r="48" spans="1:13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 t="s">
        <v>207</v>
      </c>
      <c r="H48" t="s">
        <v>207</v>
      </c>
      <c r="I48" t="s">
        <v>9</v>
      </c>
      <c r="J48" t="s">
        <v>207</v>
      </c>
      <c r="K48" t="s">
        <v>9</v>
      </c>
      <c r="L48">
        <v>200</v>
      </c>
      <c r="M48" t="s">
        <v>9</v>
      </c>
    </row>
    <row r="49" spans="1:13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 t="s">
        <v>210</v>
      </c>
      <c r="H49" t="s">
        <v>211</v>
      </c>
      <c r="I49" t="s">
        <v>211</v>
      </c>
      <c r="J49" t="s">
        <v>211</v>
      </c>
      <c r="K49" t="s">
        <v>9</v>
      </c>
      <c r="L49">
        <v>192</v>
      </c>
      <c r="M49" t="s">
        <v>9</v>
      </c>
    </row>
    <row r="50" spans="1:13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937</v>
      </c>
      <c r="K50" t="s">
        <v>9</v>
      </c>
      <c r="L50">
        <v>531</v>
      </c>
      <c r="M50" t="s">
        <v>9</v>
      </c>
    </row>
    <row r="51" spans="1:13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214</v>
      </c>
      <c r="J51" t="s">
        <v>214</v>
      </c>
      <c r="K51" t="s">
        <v>9</v>
      </c>
      <c r="L51">
        <v>136</v>
      </c>
      <c r="M51" t="s">
        <v>9</v>
      </c>
    </row>
    <row r="52" spans="1:13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 t="s">
        <v>217</v>
      </c>
      <c r="H52" t="s">
        <v>218</v>
      </c>
      <c r="I52" t="s">
        <v>218</v>
      </c>
      <c r="J52" t="s">
        <v>218</v>
      </c>
      <c r="K52" t="s">
        <v>9</v>
      </c>
      <c r="L52">
        <v>196</v>
      </c>
      <c r="M52" t="s">
        <v>9</v>
      </c>
    </row>
    <row r="53" spans="1:13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 t="s">
        <v>221</v>
      </c>
      <c r="H53" t="s">
        <v>222</v>
      </c>
      <c r="I53" t="s">
        <v>222</v>
      </c>
      <c r="J53" t="s">
        <v>222</v>
      </c>
      <c r="K53" t="s">
        <v>946</v>
      </c>
      <c r="L53">
        <v>203</v>
      </c>
      <c r="M53" t="s">
        <v>9</v>
      </c>
    </row>
    <row r="54" spans="1:13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 t="s">
        <v>226</v>
      </c>
      <c r="H54" t="s">
        <v>227</v>
      </c>
      <c r="I54" t="s">
        <v>227</v>
      </c>
      <c r="J54" t="s">
        <v>227</v>
      </c>
      <c r="K54" t="s">
        <v>9</v>
      </c>
      <c r="L54">
        <v>276</v>
      </c>
      <c r="M54" t="s">
        <v>9</v>
      </c>
    </row>
    <row r="55" spans="1:13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 t="s">
        <v>230</v>
      </c>
      <c r="H55" t="s">
        <v>231</v>
      </c>
      <c r="I55" t="s">
        <v>231</v>
      </c>
      <c r="J55" t="s">
        <v>231</v>
      </c>
      <c r="K55" t="s">
        <v>9</v>
      </c>
      <c r="L55">
        <v>262</v>
      </c>
      <c r="M55" t="s">
        <v>9</v>
      </c>
    </row>
    <row r="56" spans="1:13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 t="s">
        <v>235</v>
      </c>
      <c r="H56" t="s">
        <v>236</v>
      </c>
      <c r="I56" t="s">
        <v>9</v>
      </c>
      <c r="J56" t="s">
        <v>236</v>
      </c>
      <c r="K56" t="s">
        <v>9</v>
      </c>
      <c r="L56">
        <v>212</v>
      </c>
      <c r="M56" t="s">
        <v>9</v>
      </c>
    </row>
    <row r="57" spans="1:13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 t="s">
        <v>240</v>
      </c>
      <c r="H57" t="s">
        <v>241</v>
      </c>
      <c r="I57" t="s">
        <v>241</v>
      </c>
      <c r="J57" t="s">
        <v>241</v>
      </c>
      <c r="K57" t="s">
        <v>9</v>
      </c>
      <c r="L57">
        <v>208</v>
      </c>
      <c r="M57" t="s">
        <v>9</v>
      </c>
    </row>
    <row r="58" spans="1:13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 t="s">
        <v>244</v>
      </c>
      <c r="H58" t="s">
        <v>245</v>
      </c>
      <c r="I58" t="s">
        <v>245</v>
      </c>
      <c r="J58" t="s">
        <v>245</v>
      </c>
      <c r="K58" t="s">
        <v>9</v>
      </c>
      <c r="L58">
        <v>214</v>
      </c>
      <c r="M58" t="s">
        <v>9</v>
      </c>
    </row>
    <row r="59" spans="1:13">
      <c r="A59">
        <v>58</v>
      </c>
      <c r="B59" t="s">
        <v>246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930</v>
      </c>
      <c r="K59" t="s">
        <v>9</v>
      </c>
      <c r="L59">
        <v>720</v>
      </c>
      <c r="M59" t="s">
        <v>9</v>
      </c>
    </row>
    <row r="60" spans="1:13">
      <c r="A60">
        <v>59</v>
      </c>
      <c r="B60" t="s">
        <v>247</v>
      </c>
      <c r="C60" t="s">
        <v>247</v>
      </c>
      <c r="D60" t="s">
        <v>248</v>
      </c>
      <c r="E60" t="s">
        <v>249</v>
      </c>
      <c r="F60" t="s">
        <v>9</v>
      </c>
      <c r="G60" t="s">
        <v>250</v>
      </c>
      <c r="H60" t="s">
        <v>251</v>
      </c>
      <c r="I60" t="s">
        <v>251</v>
      </c>
      <c r="J60" t="s">
        <v>251</v>
      </c>
      <c r="K60" t="s">
        <v>9</v>
      </c>
      <c r="L60">
        <v>12</v>
      </c>
      <c r="M60" t="s">
        <v>9</v>
      </c>
    </row>
    <row r="61" spans="1:13">
      <c r="A61">
        <v>60</v>
      </c>
      <c r="B61" t="s">
        <v>252</v>
      </c>
      <c r="C61" t="s">
        <v>252</v>
      </c>
      <c r="D61" t="s">
        <v>253</v>
      </c>
      <c r="E61" t="s">
        <v>252</v>
      </c>
      <c r="F61" t="s">
        <v>9</v>
      </c>
      <c r="G61" t="s">
        <v>254</v>
      </c>
      <c r="H61" t="s">
        <v>255</v>
      </c>
      <c r="I61" t="s">
        <v>255</v>
      </c>
      <c r="J61" t="s">
        <v>255</v>
      </c>
      <c r="K61" t="s">
        <v>9</v>
      </c>
      <c r="L61">
        <v>218</v>
      </c>
      <c r="M61" t="s">
        <v>9</v>
      </c>
    </row>
    <row r="62" spans="1:13">
      <c r="A62">
        <v>61</v>
      </c>
      <c r="B62" t="s">
        <v>256</v>
      </c>
      <c r="C62" t="s">
        <v>256</v>
      </c>
      <c r="D62" t="s">
        <v>257</v>
      </c>
      <c r="E62" t="s">
        <v>256</v>
      </c>
      <c r="F62" t="s">
        <v>9</v>
      </c>
      <c r="G62" t="s">
        <v>258</v>
      </c>
      <c r="H62" t="s">
        <v>259</v>
      </c>
      <c r="I62" t="s">
        <v>259</v>
      </c>
      <c r="J62" t="s">
        <v>259</v>
      </c>
      <c r="K62" t="s">
        <v>9</v>
      </c>
      <c r="L62">
        <v>818</v>
      </c>
      <c r="M62" t="s">
        <v>9</v>
      </c>
    </row>
    <row r="63" spans="1:13">
      <c r="A63">
        <v>62</v>
      </c>
      <c r="B63" t="s">
        <v>260</v>
      </c>
      <c r="C63" t="s">
        <v>260</v>
      </c>
      <c r="D63" t="s">
        <v>261</v>
      </c>
      <c r="E63" t="s">
        <v>260</v>
      </c>
      <c r="F63" t="s">
        <v>9</v>
      </c>
      <c r="G63" t="s">
        <v>262</v>
      </c>
      <c r="H63" t="s">
        <v>263</v>
      </c>
      <c r="I63" t="s">
        <v>263</v>
      </c>
      <c r="J63" t="s">
        <v>263</v>
      </c>
      <c r="K63" t="s">
        <v>9</v>
      </c>
      <c r="L63">
        <v>232</v>
      </c>
      <c r="M63" t="s">
        <v>9</v>
      </c>
    </row>
    <row r="64" spans="1:13">
      <c r="A64">
        <v>63</v>
      </c>
      <c r="B64" t="s">
        <v>264</v>
      </c>
      <c r="C64" t="s">
        <v>264</v>
      </c>
      <c r="D64" t="s">
        <v>265</v>
      </c>
      <c r="E64" t="s">
        <v>266</v>
      </c>
      <c r="F64" t="s">
        <v>9</v>
      </c>
      <c r="G64" t="s">
        <v>267</v>
      </c>
      <c r="H64" t="s">
        <v>268</v>
      </c>
      <c r="I64" t="s">
        <v>268</v>
      </c>
      <c r="J64" t="s">
        <v>268</v>
      </c>
      <c r="K64" t="s">
        <v>9</v>
      </c>
      <c r="L64">
        <v>724</v>
      </c>
      <c r="M64" t="s">
        <v>9</v>
      </c>
    </row>
    <row r="65" spans="1:13">
      <c r="A65">
        <v>64</v>
      </c>
      <c r="B65" t="s">
        <v>269</v>
      </c>
      <c r="C65" t="s">
        <v>269</v>
      </c>
      <c r="D65" t="s">
        <v>270</v>
      </c>
      <c r="E65" t="s">
        <v>269</v>
      </c>
      <c r="F65" t="s">
        <v>9</v>
      </c>
      <c r="G65" t="s">
        <v>271</v>
      </c>
      <c r="H65" t="s">
        <v>272</v>
      </c>
      <c r="I65" t="s">
        <v>272</v>
      </c>
      <c r="J65" t="s">
        <v>272</v>
      </c>
      <c r="K65" t="s">
        <v>9</v>
      </c>
      <c r="L65">
        <v>233</v>
      </c>
      <c r="M65" t="s">
        <v>9</v>
      </c>
    </row>
    <row r="66" spans="1:13">
      <c r="A66">
        <v>65</v>
      </c>
      <c r="B66" t="s">
        <v>273</v>
      </c>
      <c r="C66" t="s">
        <v>273</v>
      </c>
      <c r="D66" t="s">
        <v>274</v>
      </c>
      <c r="E66" t="s">
        <v>273</v>
      </c>
      <c r="F66" t="s">
        <v>9</v>
      </c>
      <c r="G66" t="s">
        <v>275</v>
      </c>
      <c r="H66" t="s">
        <v>276</v>
      </c>
      <c r="I66" t="s">
        <v>276</v>
      </c>
      <c r="J66" t="s">
        <v>918</v>
      </c>
      <c r="K66" t="s">
        <v>9</v>
      </c>
      <c r="L66">
        <v>230</v>
      </c>
      <c r="M66" t="s">
        <v>9</v>
      </c>
    </row>
    <row r="67" spans="1:13">
      <c r="A67">
        <v>66</v>
      </c>
      <c r="B67" t="s">
        <v>277</v>
      </c>
      <c r="C67" t="s">
        <v>277</v>
      </c>
      <c r="D67" t="s">
        <v>278</v>
      </c>
      <c r="E67" t="s">
        <v>277</v>
      </c>
      <c r="F67" t="s">
        <v>9</v>
      </c>
      <c r="G67" t="s">
        <v>279</v>
      </c>
      <c r="H67" t="s">
        <v>280</v>
      </c>
      <c r="I67" t="s">
        <v>280</v>
      </c>
      <c r="J67" t="s">
        <v>280</v>
      </c>
      <c r="K67" t="s">
        <v>9</v>
      </c>
      <c r="L67">
        <v>246</v>
      </c>
      <c r="M67" t="s">
        <v>9</v>
      </c>
    </row>
    <row r="68" spans="1:13">
      <c r="A68">
        <v>67</v>
      </c>
      <c r="B68" t="s">
        <v>281</v>
      </c>
      <c r="C68" t="s">
        <v>281</v>
      </c>
      <c r="D68" t="s">
        <v>282</v>
      </c>
      <c r="E68" t="s">
        <v>283</v>
      </c>
      <c r="F68" t="s">
        <v>9</v>
      </c>
      <c r="G68" t="s">
        <v>284</v>
      </c>
      <c r="H68" t="s">
        <v>285</v>
      </c>
      <c r="I68" t="s">
        <v>285</v>
      </c>
      <c r="J68" t="s">
        <v>285</v>
      </c>
      <c r="K68" t="s">
        <v>9</v>
      </c>
      <c r="L68">
        <v>242</v>
      </c>
      <c r="M68" t="s">
        <v>9</v>
      </c>
    </row>
    <row r="69" spans="1:13">
      <c r="A69">
        <v>68</v>
      </c>
      <c r="B69" t="s">
        <v>286</v>
      </c>
      <c r="C69" t="s">
        <v>286</v>
      </c>
      <c r="D69" t="s">
        <v>287</v>
      </c>
      <c r="E69" t="s">
        <v>286</v>
      </c>
      <c r="F69" t="s">
        <v>9</v>
      </c>
      <c r="G69" t="s">
        <v>288</v>
      </c>
      <c r="H69" t="s">
        <v>289</v>
      </c>
      <c r="I69" t="s">
        <v>289</v>
      </c>
      <c r="J69" t="s">
        <v>289</v>
      </c>
      <c r="K69" t="s">
        <v>9</v>
      </c>
      <c r="L69">
        <v>250</v>
      </c>
      <c r="M69" t="s">
        <v>9</v>
      </c>
    </row>
    <row r="70" spans="1:13">
      <c r="A70">
        <v>69</v>
      </c>
      <c r="B70" t="s">
        <v>290</v>
      </c>
      <c r="C70" t="s">
        <v>290</v>
      </c>
      <c r="D70" t="s">
        <v>291</v>
      </c>
      <c r="E70" t="s">
        <v>292</v>
      </c>
      <c r="F70" t="s">
        <v>9</v>
      </c>
      <c r="G70" t="s">
        <v>293</v>
      </c>
      <c r="H70" t="s">
        <v>294</v>
      </c>
      <c r="I70" t="s">
        <v>9</v>
      </c>
      <c r="J70" t="s">
        <v>927</v>
      </c>
      <c r="K70" t="s">
        <v>960</v>
      </c>
      <c r="L70">
        <v>583</v>
      </c>
      <c r="M70" t="s">
        <v>9</v>
      </c>
    </row>
    <row r="71" spans="1:13">
      <c r="A71">
        <v>70</v>
      </c>
      <c r="B71" t="s">
        <v>295</v>
      </c>
      <c r="C71" t="s">
        <v>295</v>
      </c>
      <c r="D71" t="s">
        <v>296</v>
      </c>
      <c r="E71" t="s">
        <v>295</v>
      </c>
      <c r="F71" t="s">
        <v>9</v>
      </c>
      <c r="G71" t="s">
        <v>297</v>
      </c>
      <c r="H71" t="s">
        <v>298</v>
      </c>
      <c r="I71" t="s">
        <v>298</v>
      </c>
      <c r="J71" t="s">
        <v>298</v>
      </c>
      <c r="K71" t="s">
        <v>9</v>
      </c>
      <c r="L71">
        <v>266</v>
      </c>
      <c r="M71" t="s">
        <v>9</v>
      </c>
    </row>
    <row r="72" spans="1:13">
      <c r="A72">
        <v>71</v>
      </c>
      <c r="B72" t="s">
        <v>299</v>
      </c>
      <c r="C72" t="s">
        <v>299</v>
      </c>
      <c r="D72" t="s">
        <v>300</v>
      </c>
      <c r="E72" t="s">
        <v>301</v>
      </c>
      <c r="F72" t="s">
        <v>9</v>
      </c>
      <c r="G72" t="s">
        <v>302</v>
      </c>
      <c r="H72" t="s">
        <v>303</v>
      </c>
      <c r="I72" t="s">
        <v>304</v>
      </c>
      <c r="J72" t="s">
        <v>932</v>
      </c>
      <c r="K72" t="s">
        <v>9</v>
      </c>
      <c r="L72">
        <v>826</v>
      </c>
      <c r="M72" t="s">
        <v>9</v>
      </c>
    </row>
    <row r="73" spans="1:13">
      <c r="A73">
        <v>72</v>
      </c>
      <c r="B73" t="s">
        <v>305</v>
      </c>
      <c r="C73" t="s">
        <v>305</v>
      </c>
      <c r="D73" t="s">
        <v>306</v>
      </c>
      <c r="E73" t="s">
        <v>305</v>
      </c>
      <c r="F73" t="s">
        <v>9</v>
      </c>
      <c r="G73" t="s">
        <v>307</v>
      </c>
      <c r="H73" t="s">
        <v>307</v>
      </c>
      <c r="I73" t="s">
        <v>307</v>
      </c>
      <c r="J73" t="s">
        <v>307</v>
      </c>
      <c r="K73" t="s">
        <v>9</v>
      </c>
      <c r="L73">
        <v>268</v>
      </c>
      <c r="M73" t="s">
        <v>9</v>
      </c>
    </row>
    <row r="74" spans="1:13">
      <c r="A74">
        <v>73</v>
      </c>
      <c r="B74" t="s">
        <v>308</v>
      </c>
      <c r="C74" t="s">
        <v>308</v>
      </c>
      <c r="D74" t="s">
        <v>309</v>
      </c>
      <c r="E74" t="s">
        <v>308</v>
      </c>
      <c r="F74" t="s">
        <v>9</v>
      </c>
      <c r="G74" t="s">
        <v>310</v>
      </c>
      <c r="H74" t="s">
        <v>311</v>
      </c>
      <c r="I74" t="s">
        <v>311</v>
      </c>
      <c r="J74" t="s">
        <v>311</v>
      </c>
      <c r="K74" t="s">
        <v>9</v>
      </c>
      <c r="L74">
        <v>288</v>
      </c>
      <c r="M74" t="s">
        <v>9</v>
      </c>
    </row>
    <row r="75" spans="1:13">
      <c r="A75">
        <v>74</v>
      </c>
      <c r="B75" t="s">
        <v>312</v>
      </c>
      <c r="C75" t="s">
        <v>312</v>
      </c>
      <c r="D75" t="s">
        <v>313</v>
      </c>
      <c r="E75" t="s">
        <v>314</v>
      </c>
      <c r="F75" t="s">
        <v>9</v>
      </c>
      <c r="G75" t="s">
        <v>315</v>
      </c>
      <c r="H75" t="s">
        <v>316</v>
      </c>
      <c r="I75" t="s">
        <v>316</v>
      </c>
      <c r="J75" t="s">
        <v>316</v>
      </c>
      <c r="K75" t="s">
        <v>9</v>
      </c>
      <c r="L75">
        <v>324</v>
      </c>
      <c r="M75" t="s">
        <v>9</v>
      </c>
    </row>
    <row r="76" spans="1:13">
      <c r="A76">
        <v>75</v>
      </c>
      <c r="B76" t="s">
        <v>317</v>
      </c>
      <c r="C76" t="s">
        <v>317</v>
      </c>
      <c r="D76" t="s">
        <v>318</v>
      </c>
      <c r="E76" t="s">
        <v>319</v>
      </c>
      <c r="F76" t="s">
        <v>9</v>
      </c>
      <c r="G76" t="s">
        <v>320</v>
      </c>
      <c r="H76" t="s">
        <v>321</v>
      </c>
      <c r="I76" t="s">
        <v>321</v>
      </c>
      <c r="J76" t="s">
        <v>321</v>
      </c>
      <c r="K76" t="s">
        <v>9</v>
      </c>
      <c r="L76">
        <v>270</v>
      </c>
      <c r="M76" t="s">
        <v>9</v>
      </c>
    </row>
    <row r="77" spans="1:13">
      <c r="A77">
        <v>76</v>
      </c>
      <c r="B77" t="s">
        <v>322</v>
      </c>
      <c r="C77" t="s">
        <v>322</v>
      </c>
      <c r="D77" t="s">
        <v>323</v>
      </c>
      <c r="E77" t="s">
        <v>324</v>
      </c>
      <c r="F77" t="s">
        <v>9</v>
      </c>
      <c r="G77" t="s">
        <v>325</v>
      </c>
      <c r="H77" t="s">
        <v>326</v>
      </c>
      <c r="I77" t="s">
        <v>9</v>
      </c>
      <c r="J77" t="s">
        <v>326</v>
      </c>
      <c r="K77" t="s">
        <v>9</v>
      </c>
      <c r="L77">
        <v>624</v>
      </c>
      <c r="M77" t="s">
        <v>9</v>
      </c>
    </row>
    <row r="78" spans="1:13">
      <c r="A78">
        <v>77</v>
      </c>
      <c r="B78" t="s">
        <v>327</v>
      </c>
      <c r="C78" t="s">
        <v>327</v>
      </c>
      <c r="D78" t="s">
        <v>328</v>
      </c>
      <c r="E78" t="s">
        <v>329</v>
      </c>
      <c r="F78" t="s">
        <v>9</v>
      </c>
      <c r="G78" t="s">
        <v>330</v>
      </c>
      <c r="H78" t="s">
        <v>331</v>
      </c>
      <c r="I78" t="s">
        <v>9</v>
      </c>
      <c r="J78" t="s">
        <v>331</v>
      </c>
      <c r="K78" t="s">
        <v>9</v>
      </c>
      <c r="L78">
        <v>226</v>
      </c>
      <c r="M78" t="s">
        <v>9</v>
      </c>
    </row>
    <row r="79" spans="1:13">
      <c r="A79">
        <v>78</v>
      </c>
      <c r="B79" t="s">
        <v>332</v>
      </c>
      <c r="C79" t="s">
        <v>332</v>
      </c>
      <c r="D79" t="s">
        <v>333</v>
      </c>
      <c r="E79" t="s">
        <v>334</v>
      </c>
      <c r="F79" t="s">
        <v>9</v>
      </c>
      <c r="G79" t="s">
        <v>335</v>
      </c>
      <c r="H79" t="s">
        <v>336</v>
      </c>
      <c r="I79" t="s">
        <v>336</v>
      </c>
      <c r="J79" t="s">
        <v>336</v>
      </c>
      <c r="K79" t="s">
        <v>9</v>
      </c>
      <c r="L79">
        <v>300</v>
      </c>
      <c r="M79" t="s">
        <v>9</v>
      </c>
    </row>
    <row r="80" spans="1:13">
      <c r="A80">
        <v>79</v>
      </c>
      <c r="B80" t="s">
        <v>337</v>
      </c>
      <c r="C80" t="s">
        <v>337</v>
      </c>
      <c r="D80" t="s">
        <v>338</v>
      </c>
      <c r="E80" t="s">
        <v>339</v>
      </c>
      <c r="F80" t="s">
        <v>9</v>
      </c>
      <c r="G80" t="s">
        <v>340</v>
      </c>
      <c r="H80" t="s">
        <v>340</v>
      </c>
      <c r="I80" t="s">
        <v>9</v>
      </c>
      <c r="J80" t="s">
        <v>340</v>
      </c>
      <c r="K80" t="s">
        <v>9</v>
      </c>
      <c r="L80">
        <v>308</v>
      </c>
      <c r="M80" t="s">
        <v>9</v>
      </c>
    </row>
    <row r="81" spans="1:13">
      <c r="A81">
        <v>80</v>
      </c>
      <c r="B81" t="s">
        <v>341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342</v>
      </c>
      <c r="J81" t="s">
        <v>342</v>
      </c>
      <c r="K81" t="s">
        <v>9</v>
      </c>
      <c r="L81">
        <v>304</v>
      </c>
      <c r="M81" t="s">
        <v>9</v>
      </c>
    </row>
    <row r="82" spans="1:13">
      <c r="A82">
        <v>81</v>
      </c>
      <c r="B82" t="s">
        <v>343</v>
      </c>
      <c r="C82" t="s">
        <v>343</v>
      </c>
      <c r="D82" t="s">
        <v>344</v>
      </c>
      <c r="E82" t="s">
        <v>345</v>
      </c>
      <c r="F82" t="s">
        <v>9</v>
      </c>
      <c r="G82" t="s">
        <v>346</v>
      </c>
      <c r="H82" t="s">
        <v>347</v>
      </c>
      <c r="I82" t="s">
        <v>347</v>
      </c>
      <c r="J82" t="s">
        <v>347</v>
      </c>
      <c r="K82" t="s">
        <v>9</v>
      </c>
      <c r="L82">
        <v>320</v>
      </c>
      <c r="M82" t="s">
        <v>9</v>
      </c>
    </row>
    <row r="83" spans="1:13">
      <c r="A83">
        <v>82</v>
      </c>
      <c r="B83" t="s">
        <v>348</v>
      </c>
      <c r="C83" t="s">
        <v>348</v>
      </c>
      <c r="D83" t="s">
        <v>349</v>
      </c>
      <c r="E83" t="s">
        <v>348</v>
      </c>
      <c r="F83" t="s">
        <v>9</v>
      </c>
      <c r="G83" t="s">
        <v>350</v>
      </c>
      <c r="H83" t="s">
        <v>351</v>
      </c>
      <c r="I83" t="s">
        <v>351</v>
      </c>
      <c r="J83" t="s">
        <v>351</v>
      </c>
      <c r="K83" t="s">
        <v>950</v>
      </c>
      <c r="L83">
        <v>328</v>
      </c>
      <c r="M83" t="s">
        <v>9</v>
      </c>
    </row>
    <row r="84" spans="1:13">
      <c r="A84">
        <v>83</v>
      </c>
      <c r="B84" t="s">
        <v>352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353</v>
      </c>
      <c r="J84" t="s">
        <v>920</v>
      </c>
      <c r="K84" t="s">
        <v>951</v>
      </c>
      <c r="L84">
        <v>344</v>
      </c>
      <c r="M84" t="s">
        <v>9</v>
      </c>
    </row>
    <row r="85" spans="1:13">
      <c r="A85">
        <v>84</v>
      </c>
      <c r="B85" t="s">
        <v>354</v>
      </c>
      <c r="C85" t="s">
        <v>354</v>
      </c>
      <c r="D85" t="s">
        <v>355</v>
      </c>
      <c r="E85" t="s">
        <v>356</v>
      </c>
      <c r="F85" t="s">
        <v>9</v>
      </c>
      <c r="G85" t="s">
        <v>357</v>
      </c>
      <c r="H85" t="s">
        <v>358</v>
      </c>
      <c r="I85" t="s">
        <v>358</v>
      </c>
      <c r="J85" t="s">
        <v>358</v>
      </c>
      <c r="K85" t="s">
        <v>9</v>
      </c>
      <c r="L85">
        <v>340</v>
      </c>
      <c r="M85" t="s">
        <v>9</v>
      </c>
    </row>
    <row r="86" spans="1:13">
      <c r="A86">
        <v>85</v>
      </c>
      <c r="B86" t="s">
        <v>359</v>
      </c>
      <c r="C86" t="s">
        <v>359</v>
      </c>
      <c r="D86" t="s">
        <v>360</v>
      </c>
      <c r="E86" t="s">
        <v>361</v>
      </c>
      <c r="F86" t="s">
        <v>9</v>
      </c>
      <c r="G86" t="s">
        <v>362</v>
      </c>
      <c r="H86" t="s">
        <v>363</v>
      </c>
      <c r="I86" t="s">
        <v>363</v>
      </c>
      <c r="J86" t="s">
        <v>363</v>
      </c>
      <c r="K86" t="s">
        <v>9</v>
      </c>
      <c r="L86">
        <v>191</v>
      </c>
      <c r="M86" t="s">
        <v>9</v>
      </c>
    </row>
    <row r="87" spans="1:13">
      <c r="A87">
        <v>86</v>
      </c>
      <c r="B87" t="s">
        <v>364</v>
      </c>
      <c r="C87" t="s">
        <v>364</v>
      </c>
      <c r="D87" t="s">
        <v>365</v>
      </c>
      <c r="E87" t="s">
        <v>366</v>
      </c>
      <c r="F87" t="s">
        <v>9</v>
      </c>
      <c r="G87" t="s">
        <v>367</v>
      </c>
      <c r="H87" t="s">
        <v>368</v>
      </c>
      <c r="I87" t="s">
        <v>368</v>
      </c>
      <c r="J87" t="s">
        <v>368</v>
      </c>
      <c r="K87" t="s">
        <v>9</v>
      </c>
      <c r="L87">
        <v>332</v>
      </c>
      <c r="M87" t="s">
        <v>9</v>
      </c>
    </row>
    <row r="88" spans="1:13">
      <c r="A88">
        <v>87</v>
      </c>
      <c r="B88" t="s">
        <v>369</v>
      </c>
      <c r="C88" t="s">
        <v>369</v>
      </c>
      <c r="D88" t="s">
        <v>370</v>
      </c>
      <c r="E88" t="s">
        <v>369</v>
      </c>
      <c r="F88" t="s">
        <v>9</v>
      </c>
      <c r="G88" t="s">
        <v>371</v>
      </c>
      <c r="H88" t="s">
        <v>371</v>
      </c>
      <c r="I88" t="s">
        <v>371</v>
      </c>
      <c r="J88" t="s">
        <v>371</v>
      </c>
      <c r="K88" t="s">
        <v>9</v>
      </c>
      <c r="L88">
        <v>348</v>
      </c>
      <c r="M88" t="s">
        <v>9</v>
      </c>
    </row>
    <row r="89" spans="1:13">
      <c r="A89">
        <v>88</v>
      </c>
      <c r="B89" t="s">
        <v>372</v>
      </c>
      <c r="C89" t="s">
        <v>372</v>
      </c>
      <c r="D89" t="s">
        <v>373</v>
      </c>
      <c r="E89" t="s">
        <v>374</v>
      </c>
      <c r="F89" t="s">
        <v>9</v>
      </c>
      <c r="G89" t="s">
        <v>375</v>
      </c>
      <c r="H89" t="s">
        <v>376</v>
      </c>
      <c r="I89" t="s">
        <v>376</v>
      </c>
      <c r="J89" t="s">
        <v>376</v>
      </c>
      <c r="K89" t="s">
        <v>9</v>
      </c>
      <c r="L89">
        <v>360</v>
      </c>
      <c r="M89" t="s">
        <v>9</v>
      </c>
    </row>
    <row r="90" spans="1:13">
      <c r="A90">
        <v>89</v>
      </c>
      <c r="B90" t="s">
        <v>377</v>
      </c>
      <c r="C90" t="s">
        <v>377</v>
      </c>
      <c r="D90" t="s">
        <v>378</v>
      </c>
      <c r="E90" t="s">
        <v>377</v>
      </c>
      <c r="F90" t="s">
        <v>9</v>
      </c>
      <c r="G90" t="s">
        <v>379</v>
      </c>
      <c r="H90" t="s">
        <v>380</v>
      </c>
      <c r="I90" t="s">
        <v>380</v>
      </c>
      <c r="J90" t="s">
        <v>380</v>
      </c>
      <c r="K90" t="s">
        <v>9</v>
      </c>
      <c r="L90">
        <v>356</v>
      </c>
      <c r="M90" t="s">
        <v>9</v>
      </c>
    </row>
    <row r="91" spans="1:13">
      <c r="A91">
        <v>90</v>
      </c>
      <c r="B91" t="s">
        <v>381</v>
      </c>
      <c r="C91" t="s">
        <v>381</v>
      </c>
      <c r="D91" t="s">
        <v>382</v>
      </c>
      <c r="E91" t="s">
        <v>383</v>
      </c>
      <c r="F91" t="s">
        <v>9</v>
      </c>
      <c r="G91" t="s">
        <v>384</v>
      </c>
      <c r="H91" t="s">
        <v>384</v>
      </c>
      <c r="I91" t="s">
        <v>384</v>
      </c>
      <c r="J91" t="s">
        <v>384</v>
      </c>
      <c r="K91" t="s">
        <v>9</v>
      </c>
      <c r="L91">
        <v>372</v>
      </c>
      <c r="M91" t="s">
        <v>9</v>
      </c>
    </row>
    <row r="92" spans="1:13">
      <c r="A92">
        <v>91</v>
      </c>
      <c r="B92" t="s">
        <v>385</v>
      </c>
      <c r="C92" t="s">
        <v>385</v>
      </c>
      <c r="D92" t="s">
        <v>386</v>
      </c>
      <c r="E92" t="s">
        <v>387</v>
      </c>
      <c r="F92" t="s">
        <v>9</v>
      </c>
      <c r="G92" t="s">
        <v>388</v>
      </c>
      <c r="H92" t="s">
        <v>389</v>
      </c>
      <c r="I92" t="s">
        <v>390</v>
      </c>
      <c r="J92" t="s">
        <v>921</v>
      </c>
      <c r="K92" t="s">
        <v>9</v>
      </c>
      <c r="L92">
        <v>364</v>
      </c>
      <c r="M92" t="s">
        <v>9</v>
      </c>
    </row>
    <row r="93" spans="1:13">
      <c r="A93">
        <v>92</v>
      </c>
      <c r="B93" t="s">
        <v>391</v>
      </c>
      <c r="C93" t="s">
        <v>391</v>
      </c>
      <c r="D93" t="s">
        <v>392</v>
      </c>
      <c r="E93" t="s">
        <v>391</v>
      </c>
      <c r="F93" t="s">
        <v>9</v>
      </c>
      <c r="G93" t="s">
        <v>393</v>
      </c>
      <c r="H93" t="s">
        <v>394</v>
      </c>
      <c r="I93" t="s">
        <v>394</v>
      </c>
      <c r="J93" t="s">
        <v>394</v>
      </c>
      <c r="K93" t="s">
        <v>9</v>
      </c>
      <c r="L93">
        <v>368</v>
      </c>
      <c r="M93" t="s">
        <v>9</v>
      </c>
    </row>
    <row r="94" spans="1:13">
      <c r="A94">
        <v>93</v>
      </c>
      <c r="B94" t="s">
        <v>395</v>
      </c>
      <c r="C94" t="s">
        <v>395</v>
      </c>
      <c r="D94" t="s">
        <v>396</v>
      </c>
      <c r="E94" t="s">
        <v>397</v>
      </c>
      <c r="F94" t="s">
        <v>9</v>
      </c>
      <c r="G94" t="s">
        <v>398</v>
      </c>
      <c r="H94" t="s">
        <v>399</v>
      </c>
      <c r="I94" t="s">
        <v>399</v>
      </c>
      <c r="J94" t="s">
        <v>399</v>
      </c>
      <c r="K94" t="s">
        <v>9</v>
      </c>
      <c r="L94">
        <v>352</v>
      </c>
      <c r="M94" t="s">
        <v>9</v>
      </c>
    </row>
    <row r="95" spans="1:13">
      <c r="A95">
        <v>94</v>
      </c>
      <c r="B95" t="s">
        <v>400</v>
      </c>
      <c r="C95" t="s">
        <v>400</v>
      </c>
      <c r="D95" t="s">
        <v>401</v>
      </c>
      <c r="E95" t="s">
        <v>400</v>
      </c>
      <c r="F95" t="s">
        <v>9</v>
      </c>
      <c r="G95" t="s">
        <v>402</v>
      </c>
      <c r="H95" t="s">
        <v>403</v>
      </c>
      <c r="I95" t="s">
        <v>403</v>
      </c>
      <c r="J95" t="s">
        <v>403</v>
      </c>
      <c r="K95" t="s">
        <v>9</v>
      </c>
      <c r="L95">
        <v>376</v>
      </c>
      <c r="M95" t="s">
        <v>9</v>
      </c>
    </row>
    <row r="96" spans="1:13">
      <c r="A96">
        <v>95</v>
      </c>
      <c r="B96" t="s">
        <v>404</v>
      </c>
      <c r="C96" t="s">
        <v>404</v>
      </c>
      <c r="D96" t="s">
        <v>405</v>
      </c>
      <c r="E96" t="s">
        <v>404</v>
      </c>
      <c r="F96" t="s">
        <v>9</v>
      </c>
      <c r="G96" t="s">
        <v>406</v>
      </c>
      <c r="H96" t="s">
        <v>407</v>
      </c>
      <c r="I96" t="s">
        <v>407</v>
      </c>
      <c r="J96" t="s">
        <v>407</v>
      </c>
      <c r="K96" t="s">
        <v>9</v>
      </c>
      <c r="L96">
        <v>380</v>
      </c>
      <c r="M96" t="s">
        <v>9</v>
      </c>
    </row>
    <row r="97" spans="1:13">
      <c r="A97">
        <v>96</v>
      </c>
      <c r="B97" t="s">
        <v>408</v>
      </c>
      <c r="C97" t="s">
        <v>408</v>
      </c>
      <c r="D97" t="s">
        <v>409</v>
      </c>
      <c r="E97" t="s">
        <v>408</v>
      </c>
      <c r="F97" t="s">
        <v>9</v>
      </c>
      <c r="G97" t="s">
        <v>410</v>
      </c>
      <c r="H97" t="s">
        <v>410</v>
      </c>
      <c r="I97" t="s">
        <v>410</v>
      </c>
      <c r="J97" t="s">
        <v>410</v>
      </c>
      <c r="K97" t="s">
        <v>9</v>
      </c>
      <c r="L97">
        <v>388</v>
      </c>
      <c r="M97" t="s">
        <v>9</v>
      </c>
    </row>
    <row r="98" spans="1:13">
      <c r="A98">
        <v>97</v>
      </c>
      <c r="B98" t="s">
        <v>411</v>
      </c>
      <c r="C98" t="s">
        <v>411</v>
      </c>
      <c r="D98" t="s">
        <v>412</v>
      </c>
      <c r="E98" t="s">
        <v>411</v>
      </c>
      <c r="F98" t="s">
        <v>9</v>
      </c>
      <c r="G98" t="s">
        <v>413</v>
      </c>
      <c r="H98" t="s">
        <v>414</v>
      </c>
      <c r="I98" t="s">
        <v>414</v>
      </c>
      <c r="J98" t="s">
        <v>414</v>
      </c>
      <c r="K98" t="s">
        <v>9</v>
      </c>
      <c r="L98">
        <v>400</v>
      </c>
      <c r="M98" t="s">
        <v>9</v>
      </c>
    </row>
    <row r="99" spans="1:13">
      <c r="A99">
        <v>98</v>
      </c>
      <c r="B99" t="s">
        <v>415</v>
      </c>
      <c r="C99" t="s">
        <v>415</v>
      </c>
      <c r="D99" t="s">
        <v>416</v>
      </c>
      <c r="E99" t="s">
        <v>415</v>
      </c>
      <c r="F99" t="s">
        <v>9</v>
      </c>
      <c r="G99" t="s">
        <v>417</v>
      </c>
      <c r="H99" t="s">
        <v>417</v>
      </c>
      <c r="I99" t="s">
        <v>417</v>
      </c>
      <c r="J99" t="s">
        <v>417</v>
      </c>
      <c r="K99" t="s">
        <v>9</v>
      </c>
      <c r="L99">
        <v>392</v>
      </c>
      <c r="M99" t="s">
        <v>9</v>
      </c>
    </row>
    <row r="100" spans="1:13">
      <c r="A100">
        <v>99</v>
      </c>
      <c r="B100" t="s">
        <v>418</v>
      </c>
      <c r="C100" t="s">
        <v>418</v>
      </c>
      <c r="D100" t="s">
        <v>419</v>
      </c>
      <c r="E100" t="s">
        <v>418</v>
      </c>
      <c r="F100" t="s">
        <v>9</v>
      </c>
      <c r="G100" t="s">
        <v>420</v>
      </c>
      <c r="H100" t="s">
        <v>421</v>
      </c>
      <c r="I100" t="s">
        <v>421</v>
      </c>
      <c r="J100" t="s">
        <v>421</v>
      </c>
      <c r="K100" t="s">
        <v>9</v>
      </c>
      <c r="L100">
        <v>398</v>
      </c>
      <c r="M100" t="s">
        <v>9</v>
      </c>
    </row>
    <row r="101" spans="1:13">
      <c r="A101">
        <v>100</v>
      </c>
      <c r="B101" t="s">
        <v>422</v>
      </c>
      <c r="C101" t="s">
        <v>422</v>
      </c>
      <c r="D101" t="s">
        <v>423</v>
      </c>
      <c r="E101" t="s">
        <v>422</v>
      </c>
      <c r="F101" t="s">
        <v>9</v>
      </c>
      <c r="G101" t="s">
        <v>424</v>
      </c>
      <c r="H101" t="s">
        <v>425</v>
      </c>
      <c r="I101" t="s">
        <v>425</v>
      </c>
      <c r="J101" t="s">
        <v>425</v>
      </c>
      <c r="K101" t="s">
        <v>9</v>
      </c>
      <c r="L101">
        <v>404</v>
      </c>
      <c r="M101" t="s">
        <v>9</v>
      </c>
    </row>
    <row r="102" spans="1:13">
      <c r="A102">
        <v>101</v>
      </c>
      <c r="B102" t="s">
        <v>426</v>
      </c>
      <c r="C102" t="s">
        <v>426</v>
      </c>
      <c r="D102" t="s">
        <v>427</v>
      </c>
      <c r="E102" t="s">
        <v>428</v>
      </c>
      <c r="F102" t="s">
        <v>9</v>
      </c>
      <c r="G102" t="s">
        <v>429</v>
      </c>
      <c r="H102" t="s">
        <v>430</v>
      </c>
      <c r="I102" t="s">
        <v>430</v>
      </c>
      <c r="J102" t="s">
        <v>430</v>
      </c>
      <c r="K102" t="s">
        <v>1371</v>
      </c>
      <c r="L102">
        <v>417</v>
      </c>
      <c r="M102" t="s">
        <v>9</v>
      </c>
    </row>
    <row r="103" spans="1:13">
      <c r="A103">
        <v>102</v>
      </c>
      <c r="B103" t="s">
        <v>431</v>
      </c>
      <c r="C103" t="s">
        <v>431</v>
      </c>
      <c r="D103" t="s">
        <v>432</v>
      </c>
      <c r="E103" t="s">
        <v>433</v>
      </c>
      <c r="F103" t="s">
        <v>9</v>
      </c>
      <c r="G103" t="s">
        <v>434</v>
      </c>
      <c r="H103" t="s">
        <v>435</v>
      </c>
      <c r="I103" t="s">
        <v>435</v>
      </c>
      <c r="J103" t="s">
        <v>435</v>
      </c>
      <c r="K103" t="s">
        <v>9</v>
      </c>
      <c r="L103">
        <v>116</v>
      </c>
      <c r="M103" t="s">
        <v>9</v>
      </c>
    </row>
    <row r="104" spans="1:13">
      <c r="A104">
        <v>103</v>
      </c>
      <c r="B104" t="s">
        <v>436</v>
      </c>
      <c r="C104" t="s">
        <v>436</v>
      </c>
      <c r="D104" t="s">
        <v>437</v>
      </c>
      <c r="E104" t="s">
        <v>436</v>
      </c>
      <c r="F104" t="s">
        <v>9</v>
      </c>
      <c r="G104" t="s">
        <v>438</v>
      </c>
      <c r="H104" t="s">
        <v>439</v>
      </c>
      <c r="I104" t="s">
        <v>9</v>
      </c>
      <c r="J104" t="s">
        <v>439</v>
      </c>
      <c r="K104" t="s">
        <v>9</v>
      </c>
      <c r="L104">
        <v>296</v>
      </c>
      <c r="M104" t="s">
        <v>9</v>
      </c>
    </row>
    <row r="105" spans="1:13">
      <c r="A105">
        <v>104</v>
      </c>
      <c r="B105" t="s">
        <v>440</v>
      </c>
      <c r="C105" t="s">
        <v>440</v>
      </c>
      <c r="D105" t="s">
        <v>441</v>
      </c>
      <c r="E105" t="s">
        <v>442</v>
      </c>
      <c r="F105" t="s">
        <v>9</v>
      </c>
      <c r="G105" t="s">
        <v>443</v>
      </c>
      <c r="H105" t="s">
        <v>443</v>
      </c>
      <c r="I105" t="s">
        <v>9</v>
      </c>
      <c r="J105" t="s">
        <v>443</v>
      </c>
      <c r="K105" t="s">
        <v>1374</v>
      </c>
      <c r="L105">
        <v>659</v>
      </c>
      <c r="M105" t="s">
        <v>9</v>
      </c>
    </row>
    <row r="106" spans="1:13">
      <c r="A106">
        <v>105</v>
      </c>
      <c r="B106" t="s">
        <v>444</v>
      </c>
      <c r="C106" t="s">
        <v>444</v>
      </c>
      <c r="D106" t="s">
        <v>445</v>
      </c>
      <c r="E106" t="s">
        <v>446</v>
      </c>
      <c r="F106" t="s">
        <v>9</v>
      </c>
      <c r="G106" t="s">
        <v>447</v>
      </c>
      <c r="H106" t="s">
        <v>448</v>
      </c>
      <c r="I106" t="s">
        <v>449</v>
      </c>
      <c r="J106" t="s">
        <v>448</v>
      </c>
      <c r="K106" t="s">
        <v>953</v>
      </c>
      <c r="L106">
        <v>410</v>
      </c>
      <c r="M106" t="s">
        <v>1387</v>
      </c>
    </row>
    <row r="107" spans="1:13">
      <c r="A107">
        <v>106</v>
      </c>
      <c r="B107" t="s">
        <v>450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923</v>
      </c>
      <c r="K107" t="s">
        <v>9</v>
      </c>
      <c r="L107">
        <v>412</v>
      </c>
      <c r="M107" t="s">
        <v>9</v>
      </c>
    </row>
    <row r="108" spans="1:13">
      <c r="A108">
        <v>107</v>
      </c>
      <c r="B108" t="s">
        <v>451</v>
      </c>
      <c r="C108" t="s">
        <v>451</v>
      </c>
      <c r="D108" t="s">
        <v>452</v>
      </c>
      <c r="E108" t="s">
        <v>453</v>
      </c>
      <c r="F108" t="s">
        <v>9</v>
      </c>
      <c r="G108" t="s">
        <v>454</v>
      </c>
      <c r="H108" t="s">
        <v>455</v>
      </c>
      <c r="I108" t="s">
        <v>455</v>
      </c>
      <c r="J108" t="s">
        <v>455</v>
      </c>
      <c r="K108" t="s">
        <v>9</v>
      </c>
      <c r="L108">
        <v>414</v>
      </c>
      <c r="M108" t="s">
        <v>9</v>
      </c>
    </row>
    <row r="109" spans="1:13">
      <c r="A109">
        <v>108</v>
      </c>
      <c r="B109" t="s">
        <v>456</v>
      </c>
      <c r="C109" t="s">
        <v>456</v>
      </c>
      <c r="D109" t="s">
        <v>457</v>
      </c>
      <c r="E109" t="s">
        <v>456</v>
      </c>
      <c r="F109" t="s">
        <v>9</v>
      </c>
      <c r="G109" t="s">
        <v>458</v>
      </c>
      <c r="H109" t="s">
        <v>459</v>
      </c>
      <c r="I109" t="s">
        <v>460</v>
      </c>
      <c r="J109" t="s">
        <v>459</v>
      </c>
      <c r="K109" t="s">
        <v>9</v>
      </c>
      <c r="L109">
        <v>418</v>
      </c>
      <c r="M109" t="s">
        <v>9</v>
      </c>
    </row>
    <row r="110" spans="1:13">
      <c r="A110">
        <v>109</v>
      </c>
      <c r="B110" t="s">
        <v>461</v>
      </c>
      <c r="C110" t="s">
        <v>461</v>
      </c>
      <c r="D110" t="s">
        <v>462</v>
      </c>
      <c r="E110" t="s">
        <v>463</v>
      </c>
      <c r="F110" t="s">
        <v>9</v>
      </c>
      <c r="G110" t="s">
        <v>464</v>
      </c>
      <c r="H110" t="s">
        <v>465</v>
      </c>
      <c r="I110" t="s">
        <v>465</v>
      </c>
      <c r="J110" t="s">
        <v>465</v>
      </c>
      <c r="K110" t="s">
        <v>9</v>
      </c>
      <c r="L110">
        <v>422</v>
      </c>
      <c r="M110" t="s">
        <v>9</v>
      </c>
    </row>
    <row r="111" spans="1:13">
      <c r="A111">
        <v>110</v>
      </c>
      <c r="B111" t="s">
        <v>466</v>
      </c>
      <c r="C111" t="s">
        <v>466</v>
      </c>
      <c r="D111" t="s">
        <v>467</v>
      </c>
      <c r="E111" t="s">
        <v>468</v>
      </c>
      <c r="F111" t="s">
        <v>9</v>
      </c>
      <c r="G111" t="s">
        <v>469</v>
      </c>
      <c r="H111" t="s">
        <v>470</v>
      </c>
      <c r="I111" t="s">
        <v>470</v>
      </c>
      <c r="J111" t="s">
        <v>470</v>
      </c>
      <c r="K111" t="s">
        <v>9</v>
      </c>
      <c r="L111">
        <v>430</v>
      </c>
      <c r="M111" t="s">
        <v>9</v>
      </c>
    </row>
    <row r="112" spans="1:13">
      <c r="A112">
        <v>111</v>
      </c>
      <c r="B112" t="s">
        <v>471</v>
      </c>
      <c r="C112" t="s">
        <v>471</v>
      </c>
      <c r="D112" t="s">
        <v>472</v>
      </c>
      <c r="E112" t="s">
        <v>473</v>
      </c>
      <c r="F112" t="s">
        <v>9</v>
      </c>
      <c r="G112" t="s">
        <v>474</v>
      </c>
      <c r="H112" t="s">
        <v>474</v>
      </c>
      <c r="I112" t="s">
        <v>474</v>
      </c>
      <c r="J112" t="s">
        <v>924</v>
      </c>
      <c r="K112" t="s">
        <v>9</v>
      </c>
      <c r="L112">
        <v>434</v>
      </c>
      <c r="M112" t="s">
        <v>9</v>
      </c>
    </row>
    <row r="113" spans="1:13">
      <c r="A113">
        <v>112</v>
      </c>
      <c r="B113" t="s">
        <v>475</v>
      </c>
      <c r="C113" t="s">
        <v>475</v>
      </c>
      <c r="D113" t="s">
        <v>476</v>
      </c>
      <c r="E113" t="s">
        <v>477</v>
      </c>
      <c r="F113" t="s">
        <v>9</v>
      </c>
      <c r="G113" t="s">
        <v>478</v>
      </c>
      <c r="H113" t="s">
        <v>478</v>
      </c>
      <c r="I113" t="s">
        <v>9</v>
      </c>
      <c r="J113" t="s">
        <v>478</v>
      </c>
      <c r="K113" t="s">
        <v>956</v>
      </c>
      <c r="L113">
        <v>662</v>
      </c>
      <c r="M113" t="s">
        <v>9</v>
      </c>
    </row>
    <row r="114" spans="1:13">
      <c r="A114">
        <v>113</v>
      </c>
      <c r="B114" t="s">
        <v>479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480</v>
      </c>
      <c r="J114" t="s">
        <v>480</v>
      </c>
      <c r="K114" t="s">
        <v>9</v>
      </c>
      <c r="L114">
        <v>438</v>
      </c>
      <c r="M114" t="s">
        <v>9</v>
      </c>
    </row>
    <row r="115" spans="1:13">
      <c r="A115">
        <v>114</v>
      </c>
      <c r="B115" t="s">
        <v>481</v>
      </c>
      <c r="C115" t="s">
        <v>481</v>
      </c>
      <c r="D115" t="s">
        <v>482</v>
      </c>
      <c r="E115" t="s">
        <v>483</v>
      </c>
      <c r="F115" t="s">
        <v>9</v>
      </c>
      <c r="G115" t="s">
        <v>484</v>
      </c>
      <c r="H115" t="s">
        <v>485</v>
      </c>
      <c r="I115" t="s">
        <v>485</v>
      </c>
      <c r="J115" t="s">
        <v>485</v>
      </c>
      <c r="K115" t="s">
        <v>9</v>
      </c>
      <c r="L115">
        <v>144</v>
      </c>
      <c r="M115" t="s">
        <v>9</v>
      </c>
    </row>
    <row r="116" spans="1:13">
      <c r="A116">
        <v>115</v>
      </c>
      <c r="B116" t="s">
        <v>486</v>
      </c>
      <c r="C116" t="s">
        <v>486</v>
      </c>
      <c r="D116" t="s">
        <v>487</v>
      </c>
      <c r="E116" t="s">
        <v>488</v>
      </c>
      <c r="F116" t="s">
        <v>9</v>
      </c>
      <c r="G116" t="s">
        <v>489</v>
      </c>
      <c r="H116" t="s">
        <v>490</v>
      </c>
      <c r="I116" t="s">
        <v>490</v>
      </c>
      <c r="J116" t="s">
        <v>490</v>
      </c>
      <c r="K116" t="s">
        <v>9</v>
      </c>
      <c r="L116">
        <v>426</v>
      </c>
      <c r="M116" t="s">
        <v>9</v>
      </c>
    </row>
    <row r="117" spans="1:13">
      <c r="A117">
        <v>116</v>
      </c>
      <c r="B117" t="s">
        <v>491</v>
      </c>
      <c r="C117" t="s">
        <v>491</v>
      </c>
      <c r="D117" t="s">
        <v>492</v>
      </c>
      <c r="E117" t="s">
        <v>493</v>
      </c>
      <c r="F117" t="s">
        <v>9</v>
      </c>
      <c r="G117" t="s">
        <v>494</v>
      </c>
      <c r="H117" t="s">
        <v>495</v>
      </c>
      <c r="I117" t="s">
        <v>495</v>
      </c>
      <c r="J117" t="s">
        <v>495</v>
      </c>
      <c r="K117" t="s">
        <v>9</v>
      </c>
      <c r="L117">
        <v>440</v>
      </c>
      <c r="M117" t="s">
        <v>9</v>
      </c>
    </row>
    <row r="118" spans="1:13">
      <c r="A118">
        <v>117</v>
      </c>
      <c r="B118" t="s">
        <v>496</v>
      </c>
      <c r="C118" t="s">
        <v>496</v>
      </c>
      <c r="D118" t="s">
        <v>497</v>
      </c>
      <c r="E118" t="s">
        <v>496</v>
      </c>
      <c r="F118" t="s">
        <v>9</v>
      </c>
      <c r="G118" t="s">
        <v>498</v>
      </c>
      <c r="H118" t="s">
        <v>499</v>
      </c>
      <c r="I118" t="s">
        <v>499</v>
      </c>
      <c r="J118" t="s">
        <v>499</v>
      </c>
      <c r="K118" t="s">
        <v>9</v>
      </c>
      <c r="L118">
        <v>442</v>
      </c>
      <c r="M118" t="s">
        <v>9</v>
      </c>
    </row>
    <row r="119" spans="1:13">
      <c r="A119">
        <v>118</v>
      </c>
      <c r="B119" t="s">
        <v>500</v>
      </c>
      <c r="C119" t="s">
        <v>500</v>
      </c>
      <c r="D119" t="s">
        <v>501</v>
      </c>
      <c r="E119" t="s">
        <v>502</v>
      </c>
      <c r="F119" t="s">
        <v>9</v>
      </c>
      <c r="G119" t="s">
        <v>503</v>
      </c>
      <c r="H119" t="s">
        <v>504</v>
      </c>
      <c r="I119" t="s">
        <v>504</v>
      </c>
      <c r="J119" t="s">
        <v>504</v>
      </c>
      <c r="K119" t="s">
        <v>9</v>
      </c>
      <c r="L119">
        <v>428</v>
      </c>
      <c r="M119" t="s">
        <v>9</v>
      </c>
    </row>
    <row r="120" spans="1:13">
      <c r="A120">
        <v>119</v>
      </c>
      <c r="B120" t="s">
        <v>505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506</v>
      </c>
      <c r="J120" t="s">
        <v>925</v>
      </c>
      <c r="K120" t="s">
        <v>954</v>
      </c>
      <c r="L120">
        <v>446</v>
      </c>
      <c r="M120" t="s">
        <v>9</v>
      </c>
    </row>
    <row r="121" spans="1:13">
      <c r="A121">
        <v>120</v>
      </c>
      <c r="B121" t="s">
        <v>507</v>
      </c>
      <c r="C121" t="s">
        <v>507</v>
      </c>
      <c r="D121" t="s">
        <v>508</v>
      </c>
      <c r="E121" t="s">
        <v>509</v>
      </c>
      <c r="F121" t="s">
        <v>9</v>
      </c>
      <c r="G121" t="s">
        <v>510</v>
      </c>
      <c r="H121" t="s">
        <v>511</v>
      </c>
      <c r="I121" t="s">
        <v>511</v>
      </c>
      <c r="J121" t="s">
        <v>511</v>
      </c>
      <c r="K121" t="s">
        <v>9</v>
      </c>
      <c r="L121">
        <v>504</v>
      </c>
      <c r="M121" t="s">
        <v>9</v>
      </c>
    </row>
    <row r="122" spans="1:13">
      <c r="A122">
        <v>121</v>
      </c>
      <c r="B122" t="s">
        <v>512</v>
      </c>
      <c r="C122" t="s">
        <v>512</v>
      </c>
      <c r="D122" t="s">
        <v>513</v>
      </c>
      <c r="E122" t="s">
        <v>514</v>
      </c>
      <c r="F122" t="s">
        <v>9</v>
      </c>
      <c r="G122" t="s">
        <v>515</v>
      </c>
      <c r="H122" t="s">
        <v>516</v>
      </c>
      <c r="I122" t="s">
        <v>516</v>
      </c>
      <c r="J122" t="s">
        <v>516</v>
      </c>
      <c r="K122" t="s">
        <v>9</v>
      </c>
      <c r="L122">
        <v>492</v>
      </c>
      <c r="M122" t="s">
        <v>9</v>
      </c>
    </row>
    <row r="123" spans="1:13">
      <c r="A123">
        <v>122</v>
      </c>
      <c r="B123" t="s">
        <v>517</v>
      </c>
      <c r="C123" t="s">
        <v>517</v>
      </c>
      <c r="D123" t="s">
        <v>518</v>
      </c>
      <c r="E123" t="s">
        <v>519</v>
      </c>
      <c r="F123" t="s">
        <v>9</v>
      </c>
      <c r="G123" t="s">
        <v>520</v>
      </c>
      <c r="H123" t="s">
        <v>521</v>
      </c>
      <c r="I123" t="s">
        <v>522</v>
      </c>
      <c r="J123" t="s">
        <v>521</v>
      </c>
      <c r="K123" t="s">
        <v>9</v>
      </c>
      <c r="L123">
        <v>498</v>
      </c>
      <c r="M123" t="s">
        <v>9</v>
      </c>
    </row>
    <row r="124" spans="1:13">
      <c r="A124">
        <v>123</v>
      </c>
      <c r="B124" t="s">
        <v>523</v>
      </c>
      <c r="C124" t="s">
        <v>523</v>
      </c>
      <c r="D124" t="s">
        <v>524</v>
      </c>
      <c r="E124" t="s">
        <v>525</v>
      </c>
      <c r="F124" t="s">
        <v>9</v>
      </c>
      <c r="G124" t="s">
        <v>526</v>
      </c>
      <c r="H124" t="s">
        <v>527</v>
      </c>
      <c r="I124" t="s">
        <v>527</v>
      </c>
      <c r="J124" t="s">
        <v>527</v>
      </c>
      <c r="K124" t="s">
        <v>9</v>
      </c>
      <c r="L124">
        <v>450</v>
      </c>
      <c r="M124" t="s">
        <v>9</v>
      </c>
    </row>
    <row r="125" spans="1:13">
      <c r="A125">
        <v>124</v>
      </c>
      <c r="B125" t="s">
        <v>528</v>
      </c>
      <c r="C125" t="s">
        <v>528</v>
      </c>
      <c r="D125" t="s">
        <v>529</v>
      </c>
      <c r="E125" t="s">
        <v>528</v>
      </c>
      <c r="F125" t="s">
        <v>9</v>
      </c>
      <c r="G125" t="s">
        <v>530</v>
      </c>
      <c r="H125" t="s">
        <v>531</v>
      </c>
      <c r="I125" t="s">
        <v>531</v>
      </c>
      <c r="J125" t="s">
        <v>531</v>
      </c>
      <c r="K125" t="s">
        <v>9</v>
      </c>
      <c r="L125">
        <v>462</v>
      </c>
      <c r="M125" t="s">
        <v>9</v>
      </c>
    </row>
    <row r="126" spans="1:13">
      <c r="A126">
        <v>125</v>
      </c>
      <c r="B126" t="s">
        <v>532</v>
      </c>
      <c r="C126" t="s">
        <v>532</v>
      </c>
      <c r="D126" t="s">
        <v>533</v>
      </c>
      <c r="E126" t="s">
        <v>532</v>
      </c>
      <c r="F126" t="s">
        <v>9</v>
      </c>
      <c r="G126" t="s">
        <v>534</v>
      </c>
      <c r="H126" t="s">
        <v>535</v>
      </c>
      <c r="I126" t="s">
        <v>535</v>
      </c>
      <c r="J126" t="s">
        <v>535</v>
      </c>
      <c r="K126" t="s">
        <v>9</v>
      </c>
      <c r="L126">
        <v>484</v>
      </c>
      <c r="M126" t="s">
        <v>9</v>
      </c>
    </row>
    <row r="127" spans="1:13">
      <c r="A127">
        <v>126</v>
      </c>
      <c r="B127" t="s">
        <v>536</v>
      </c>
      <c r="C127" t="s">
        <v>536</v>
      </c>
      <c r="D127" t="s">
        <v>537</v>
      </c>
      <c r="E127" t="s">
        <v>538</v>
      </c>
      <c r="F127" t="s">
        <v>9</v>
      </c>
      <c r="G127" t="s">
        <v>539</v>
      </c>
      <c r="H127" t="s">
        <v>540</v>
      </c>
      <c r="I127" t="s">
        <v>9</v>
      </c>
      <c r="J127" t="s">
        <v>540</v>
      </c>
      <c r="K127" t="s">
        <v>9</v>
      </c>
      <c r="L127">
        <v>584</v>
      </c>
      <c r="M127" t="s">
        <v>9</v>
      </c>
    </row>
    <row r="128" spans="1:13">
      <c r="A128">
        <v>127</v>
      </c>
      <c r="B128" t="s">
        <v>541</v>
      </c>
      <c r="C128" t="s">
        <v>541</v>
      </c>
      <c r="D128" t="s">
        <v>542</v>
      </c>
      <c r="E128" t="s">
        <v>541</v>
      </c>
      <c r="F128" t="s">
        <v>9</v>
      </c>
      <c r="G128" t="s">
        <v>543</v>
      </c>
      <c r="H128" t="s">
        <v>543</v>
      </c>
      <c r="I128" t="s">
        <v>544</v>
      </c>
      <c r="J128" t="s">
        <v>543</v>
      </c>
      <c r="K128" t="s">
        <v>9</v>
      </c>
      <c r="L128">
        <v>807</v>
      </c>
      <c r="M128" t="s">
        <v>9</v>
      </c>
    </row>
    <row r="129" spans="1:13">
      <c r="A129">
        <v>128</v>
      </c>
      <c r="B129" t="s">
        <v>545</v>
      </c>
      <c r="C129" t="s">
        <v>545</v>
      </c>
      <c r="D129" t="s">
        <v>546</v>
      </c>
      <c r="E129" t="s">
        <v>545</v>
      </c>
      <c r="F129" t="s">
        <v>9</v>
      </c>
      <c r="G129" t="s">
        <v>547</v>
      </c>
      <c r="H129" t="s">
        <v>548</v>
      </c>
      <c r="I129" t="s">
        <v>548</v>
      </c>
      <c r="J129" t="s">
        <v>548</v>
      </c>
      <c r="K129" t="s">
        <v>9</v>
      </c>
      <c r="L129">
        <v>466</v>
      </c>
      <c r="M129" t="s">
        <v>9</v>
      </c>
    </row>
    <row r="130" spans="1:13">
      <c r="A130">
        <v>129</v>
      </c>
      <c r="B130" t="s">
        <v>549</v>
      </c>
      <c r="C130" t="s">
        <v>549</v>
      </c>
      <c r="D130" t="s">
        <v>550</v>
      </c>
      <c r="E130" t="s">
        <v>551</v>
      </c>
      <c r="F130" t="s">
        <v>9</v>
      </c>
      <c r="G130" t="s">
        <v>552</v>
      </c>
      <c r="H130" t="s">
        <v>553</v>
      </c>
      <c r="I130" t="s">
        <v>553</v>
      </c>
      <c r="J130" t="s">
        <v>553</v>
      </c>
      <c r="K130" t="s">
        <v>9</v>
      </c>
      <c r="L130">
        <v>470</v>
      </c>
      <c r="M130" t="s">
        <v>9</v>
      </c>
    </row>
    <row r="131" spans="1:13">
      <c r="A131">
        <v>130</v>
      </c>
      <c r="B131" t="s">
        <v>554</v>
      </c>
      <c r="C131" t="s">
        <v>554</v>
      </c>
      <c r="D131" t="s">
        <v>555</v>
      </c>
      <c r="E131" t="s">
        <v>556</v>
      </c>
      <c r="F131" t="s">
        <v>9</v>
      </c>
      <c r="G131" t="s">
        <v>557</v>
      </c>
      <c r="H131" t="s">
        <v>558</v>
      </c>
      <c r="I131" t="s">
        <v>558</v>
      </c>
      <c r="J131" t="s">
        <v>558</v>
      </c>
      <c r="K131" t="s">
        <v>955</v>
      </c>
      <c r="L131">
        <v>104</v>
      </c>
      <c r="M131" t="s">
        <v>9</v>
      </c>
    </row>
    <row r="132" spans="1:13">
      <c r="A132">
        <v>131</v>
      </c>
      <c r="B132" t="s">
        <v>559</v>
      </c>
      <c r="C132" t="s">
        <v>559</v>
      </c>
      <c r="D132" t="s">
        <v>560</v>
      </c>
      <c r="E132" t="s">
        <v>9</v>
      </c>
      <c r="F132" t="s">
        <v>9</v>
      </c>
      <c r="G132" t="s">
        <v>561</v>
      </c>
      <c r="H132" t="s">
        <v>561</v>
      </c>
      <c r="I132" t="s">
        <v>561</v>
      </c>
      <c r="J132" t="s">
        <v>561</v>
      </c>
      <c r="K132" t="s">
        <v>9</v>
      </c>
      <c r="L132">
        <v>499</v>
      </c>
      <c r="M132" t="s">
        <v>9</v>
      </c>
    </row>
    <row r="133" spans="1:13">
      <c r="A133">
        <v>132</v>
      </c>
      <c r="B133" t="s">
        <v>562</v>
      </c>
      <c r="C133" t="s">
        <v>562</v>
      </c>
      <c r="D133" t="s">
        <v>563</v>
      </c>
      <c r="E133" t="s">
        <v>564</v>
      </c>
      <c r="F133" t="s">
        <v>9</v>
      </c>
      <c r="G133" t="s">
        <v>565</v>
      </c>
      <c r="H133" t="s">
        <v>565</v>
      </c>
      <c r="I133" t="s">
        <v>565</v>
      </c>
      <c r="J133" t="s">
        <v>565</v>
      </c>
      <c r="K133" t="s">
        <v>9</v>
      </c>
      <c r="L133">
        <v>496</v>
      </c>
      <c r="M133" t="s">
        <v>9</v>
      </c>
    </row>
    <row r="134" spans="1:13">
      <c r="A134">
        <v>133</v>
      </c>
      <c r="B134" t="s">
        <v>566</v>
      </c>
      <c r="C134" t="s">
        <v>566</v>
      </c>
      <c r="D134" t="s">
        <v>567</v>
      </c>
      <c r="E134" t="s">
        <v>566</v>
      </c>
      <c r="F134" t="s">
        <v>9</v>
      </c>
      <c r="G134" t="s">
        <v>568</v>
      </c>
      <c r="H134" t="s">
        <v>569</v>
      </c>
      <c r="I134" t="s">
        <v>569</v>
      </c>
      <c r="J134" t="s">
        <v>569</v>
      </c>
      <c r="K134" t="s">
        <v>9</v>
      </c>
      <c r="L134">
        <v>508</v>
      </c>
      <c r="M134" t="s">
        <v>9</v>
      </c>
    </row>
    <row r="135" spans="1:13">
      <c r="A135">
        <v>134</v>
      </c>
      <c r="B135" t="s">
        <v>570</v>
      </c>
      <c r="C135" t="s">
        <v>570</v>
      </c>
      <c r="D135" t="s">
        <v>571</v>
      </c>
      <c r="E135" t="s">
        <v>572</v>
      </c>
      <c r="F135" t="s">
        <v>9</v>
      </c>
      <c r="G135" t="s">
        <v>573</v>
      </c>
      <c r="H135" t="s">
        <v>574</v>
      </c>
      <c r="I135" t="s">
        <v>574</v>
      </c>
      <c r="J135" t="s">
        <v>574</v>
      </c>
      <c r="K135" t="s">
        <v>9</v>
      </c>
      <c r="L135">
        <v>478</v>
      </c>
      <c r="M135" t="s">
        <v>9</v>
      </c>
    </row>
    <row r="136" spans="1:13">
      <c r="A136">
        <v>135</v>
      </c>
      <c r="B136" t="s">
        <v>575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926</v>
      </c>
      <c r="K136" t="s">
        <v>9</v>
      </c>
      <c r="L136">
        <v>500</v>
      </c>
      <c r="M136" t="s">
        <v>9</v>
      </c>
    </row>
    <row r="137" spans="1:13">
      <c r="A137">
        <v>136</v>
      </c>
      <c r="B137" t="s">
        <v>576</v>
      </c>
      <c r="C137" t="s">
        <v>576</v>
      </c>
      <c r="D137" t="s">
        <v>577</v>
      </c>
      <c r="E137" t="s">
        <v>507</v>
      </c>
      <c r="F137" t="s">
        <v>9</v>
      </c>
      <c r="G137" t="s">
        <v>578</v>
      </c>
      <c r="H137" t="s">
        <v>579</v>
      </c>
      <c r="I137" t="s">
        <v>579</v>
      </c>
      <c r="J137" t="s">
        <v>579</v>
      </c>
      <c r="K137" t="s">
        <v>9</v>
      </c>
      <c r="L137">
        <v>480</v>
      </c>
      <c r="M137" t="s">
        <v>9</v>
      </c>
    </row>
    <row r="138" spans="1:13">
      <c r="A138">
        <v>137</v>
      </c>
      <c r="B138" t="s">
        <v>580</v>
      </c>
      <c r="C138" t="s">
        <v>580</v>
      </c>
      <c r="D138" t="s">
        <v>581</v>
      </c>
      <c r="E138" t="s">
        <v>582</v>
      </c>
      <c r="F138" t="s">
        <v>9</v>
      </c>
      <c r="G138" t="s">
        <v>583</v>
      </c>
      <c r="H138" t="s">
        <v>584</v>
      </c>
      <c r="I138" t="s">
        <v>584</v>
      </c>
      <c r="J138" t="s">
        <v>584</v>
      </c>
      <c r="K138" t="s">
        <v>9</v>
      </c>
      <c r="L138">
        <v>454</v>
      </c>
      <c r="M138" t="s">
        <v>9</v>
      </c>
    </row>
    <row r="139" spans="1:13">
      <c r="A139">
        <v>138</v>
      </c>
      <c r="B139" t="s">
        <v>585</v>
      </c>
      <c r="C139" t="s">
        <v>585</v>
      </c>
      <c r="D139" t="s">
        <v>586</v>
      </c>
      <c r="E139" t="s">
        <v>587</v>
      </c>
      <c r="F139" t="s">
        <v>9</v>
      </c>
      <c r="G139" t="s">
        <v>588</v>
      </c>
      <c r="H139" t="s">
        <v>588</v>
      </c>
      <c r="I139" t="s">
        <v>588</v>
      </c>
      <c r="J139" t="s">
        <v>588</v>
      </c>
      <c r="K139" t="s">
        <v>9</v>
      </c>
      <c r="L139">
        <v>458</v>
      </c>
      <c r="M139" t="s">
        <v>9</v>
      </c>
    </row>
    <row r="140" spans="1:13">
      <c r="A140">
        <v>139</v>
      </c>
      <c r="B140" t="s">
        <v>589</v>
      </c>
      <c r="C140" t="s">
        <v>589</v>
      </c>
      <c r="D140" t="s">
        <v>590</v>
      </c>
      <c r="E140" t="s">
        <v>589</v>
      </c>
      <c r="F140" t="s">
        <v>9</v>
      </c>
      <c r="G140" t="s">
        <v>591</v>
      </c>
      <c r="H140" t="s">
        <v>592</v>
      </c>
      <c r="I140" t="s">
        <v>592</v>
      </c>
      <c r="J140" t="s">
        <v>592</v>
      </c>
      <c r="K140" t="s">
        <v>9</v>
      </c>
      <c r="L140">
        <v>516</v>
      </c>
      <c r="M140" t="s">
        <v>9</v>
      </c>
    </row>
    <row r="141" spans="1:13">
      <c r="A141">
        <v>140</v>
      </c>
      <c r="B141" t="s">
        <v>593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594</v>
      </c>
      <c r="J141" t="s">
        <v>594</v>
      </c>
      <c r="K141" t="s">
        <v>9</v>
      </c>
      <c r="L141">
        <v>540</v>
      </c>
      <c r="M141" t="s">
        <v>9</v>
      </c>
    </row>
    <row r="142" spans="1:13">
      <c r="A142">
        <v>141</v>
      </c>
      <c r="B142" t="s">
        <v>595</v>
      </c>
      <c r="C142" t="s">
        <v>595</v>
      </c>
      <c r="D142" t="s">
        <v>596</v>
      </c>
      <c r="E142" t="s">
        <v>595</v>
      </c>
      <c r="F142" t="s">
        <v>9</v>
      </c>
      <c r="G142" t="s">
        <v>597</v>
      </c>
      <c r="H142" t="s">
        <v>598</v>
      </c>
      <c r="I142" t="s">
        <v>598</v>
      </c>
      <c r="J142" t="s">
        <v>598</v>
      </c>
      <c r="K142" t="s">
        <v>9</v>
      </c>
      <c r="L142">
        <v>562</v>
      </c>
      <c r="M142" t="s">
        <v>9</v>
      </c>
    </row>
    <row r="143" spans="1:13">
      <c r="A143">
        <v>142</v>
      </c>
      <c r="B143" t="s">
        <v>599</v>
      </c>
      <c r="C143" t="s">
        <v>599</v>
      </c>
      <c r="D143" t="s">
        <v>600</v>
      </c>
      <c r="E143" t="s">
        <v>601</v>
      </c>
      <c r="F143" t="s">
        <v>9</v>
      </c>
      <c r="G143" t="s">
        <v>602</v>
      </c>
      <c r="H143" t="s">
        <v>603</v>
      </c>
      <c r="I143" t="s">
        <v>603</v>
      </c>
      <c r="J143" t="s">
        <v>603</v>
      </c>
      <c r="K143" t="s">
        <v>9</v>
      </c>
      <c r="L143">
        <v>566</v>
      </c>
      <c r="M143" t="s">
        <v>9</v>
      </c>
    </row>
    <row r="144" spans="1:13">
      <c r="A144">
        <v>143</v>
      </c>
      <c r="B144" t="s">
        <v>604</v>
      </c>
      <c r="C144" t="s">
        <v>604</v>
      </c>
      <c r="D144" t="s">
        <v>605</v>
      </c>
      <c r="E144" t="s">
        <v>604</v>
      </c>
      <c r="F144" t="s">
        <v>9</v>
      </c>
      <c r="G144" t="s">
        <v>606</v>
      </c>
      <c r="H144" t="s">
        <v>607</v>
      </c>
      <c r="I144" t="s">
        <v>607</v>
      </c>
      <c r="J144" t="s">
        <v>607</v>
      </c>
      <c r="K144" t="s">
        <v>9</v>
      </c>
      <c r="L144">
        <v>558</v>
      </c>
      <c r="M144" t="s">
        <v>9</v>
      </c>
    </row>
    <row r="145" spans="1:13">
      <c r="A145">
        <v>144</v>
      </c>
      <c r="B145" t="s">
        <v>608</v>
      </c>
      <c r="C145" t="s">
        <v>608</v>
      </c>
      <c r="D145" t="s">
        <v>609</v>
      </c>
      <c r="E145" t="s">
        <v>610</v>
      </c>
      <c r="F145" t="s">
        <v>9</v>
      </c>
      <c r="G145" t="s">
        <v>611</v>
      </c>
      <c r="H145" t="s">
        <v>612</v>
      </c>
      <c r="I145" t="s">
        <v>612</v>
      </c>
      <c r="J145" t="s">
        <v>612</v>
      </c>
      <c r="K145" t="s">
        <v>9</v>
      </c>
      <c r="L145">
        <v>528</v>
      </c>
      <c r="M145" t="s">
        <v>9</v>
      </c>
    </row>
    <row r="146" spans="1:13">
      <c r="A146">
        <v>145</v>
      </c>
      <c r="B146" t="s">
        <v>613</v>
      </c>
      <c r="C146" t="s">
        <v>613</v>
      </c>
      <c r="D146" t="s">
        <v>614</v>
      </c>
      <c r="E146" t="s">
        <v>613</v>
      </c>
      <c r="F146" t="s">
        <v>9</v>
      </c>
      <c r="G146" t="s">
        <v>615</v>
      </c>
      <c r="H146" t="s">
        <v>616</v>
      </c>
      <c r="I146" t="s">
        <v>616</v>
      </c>
      <c r="J146" t="s">
        <v>616</v>
      </c>
      <c r="K146" t="s">
        <v>9</v>
      </c>
      <c r="L146">
        <v>578</v>
      </c>
      <c r="M146" t="s">
        <v>9</v>
      </c>
    </row>
    <row r="147" spans="1:13">
      <c r="A147">
        <v>146</v>
      </c>
      <c r="B147" t="s">
        <v>617</v>
      </c>
      <c r="C147" t="s">
        <v>617</v>
      </c>
      <c r="D147" t="s">
        <v>618</v>
      </c>
      <c r="E147" t="s">
        <v>619</v>
      </c>
      <c r="F147" t="s">
        <v>9</v>
      </c>
      <c r="G147" t="s">
        <v>620</v>
      </c>
      <c r="H147" t="s">
        <v>621</v>
      </c>
      <c r="I147" t="s">
        <v>621</v>
      </c>
      <c r="J147" t="s">
        <v>621</v>
      </c>
      <c r="K147" t="s">
        <v>9</v>
      </c>
      <c r="L147">
        <v>524</v>
      </c>
      <c r="M147" t="s">
        <v>9</v>
      </c>
    </row>
    <row r="148" spans="1:13">
      <c r="A148">
        <v>147</v>
      </c>
      <c r="B148" t="s">
        <v>622</v>
      </c>
      <c r="C148" t="s">
        <v>622</v>
      </c>
      <c r="D148" t="s">
        <v>623</v>
      </c>
      <c r="E148" t="s">
        <v>624</v>
      </c>
      <c r="F148" t="s">
        <v>9</v>
      </c>
      <c r="G148" t="s">
        <v>625</v>
      </c>
      <c r="H148" t="s">
        <v>626</v>
      </c>
      <c r="I148" t="s">
        <v>9</v>
      </c>
      <c r="J148" t="s">
        <v>626</v>
      </c>
      <c r="K148" t="s">
        <v>9</v>
      </c>
      <c r="L148">
        <v>520</v>
      </c>
      <c r="M148" t="s">
        <v>9</v>
      </c>
    </row>
    <row r="149" spans="1:13">
      <c r="A149">
        <v>148</v>
      </c>
      <c r="B149" t="s">
        <v>627</v>
      </c>
      <c r="C149" t="s">
        <v>627</v>
      </c>
      <c r="D149" t="s">
        <v>628</v>
      </c>
      <c r="E149" t="s">
        <v>629</v>
      </c>
      <c r="F149" t="s">
        <v>9</v>
      </c>
      <c r="G149" t="s">
        <v>630</v>
      </c>
      <c r="H149" t="s">
        <v>630</v>
      </c>
      <c r="I149" t="s">
        <v>630</v>
      </c>
      <c r="J149" t="s">
        <v>630</v>
      </c>
      <c r="K149" t="s">
        <v>9</v>
      </c>
      <c r="L149">
        <v>554</v>
      </c>
      <c r="M149" t="s">
        <v>9</v>
      </c>
    </row>
    <row r="150" spans="1:13">
      <c r="A150">
        <v>149</v>
      </c>
      <c r="B150" t="s">
        <v>631</v>
      </c>
      <c r="C150" t="s">
        <v>631</v>
      </c>
      <c r="D150" t="s">
        <v>632</v>
      </c>
      <c r="E150" t="s">
        <v>633</v>
      </c>
      <c r="F150" t="s">
        <v>9</v>
      </c>
      <c r="G150" t="s">
        <v>634</v>
      </c>
      <c r="H150" t="s">
        <v>635</v>
      </c>
      <c r="I150" t="s">
        <v>635</v>
      </c>
      <c r="J150" t="s">
        <v>635</v>
      </c>
      <c r="K150" t="s">
        <v>9</v>
      </c>
      <c r="L150">
        <v>512</v>
      </c>
      <c r="M150" t="s">
        <v>9</v>
      </c>
    </row>
    <row r="151" spans="1:13">
      <c r="A151">
        <v>150</v>
      </c>
      <c r="B151" t="s">
        <v>636</v>
      </c>
      <c r="C151" t="s">
        <v>636</v>
      </c>
      <c r="D151" t="s">
        <v>637</v>
      </c>
      <c r="E151" t="s">
        <v>636</v>
      </c>
      <c r="F151" t="s">
        <v>9</v>
      </c>
      <c r="G151" t="s">
        <v>638</v>
      </c>
      <c r="H151" t="s">
        <v>639</v>
      </c>
      <c r="I151" t="s">
        <v>639</v>
      </c>
      <c r="J151" t="s">
        <v>639</v>
      </c>
      <c r="K151" t="s">
        <v>9</v>
      </c>
      <c r="L151">
        <v>586</v>
      </c>
      <c r="M151" t="s">
        <v>9</v>
      </c>
    </row>
    <row r="152" spans="1:13">
      <c r="A152">
        <v>151</v>
      </c>
      <c r="B152" t="s">
        <v>640</v>
      </c>
      <c r="C152" t="s">
        <v>640</v>
      </c>
      <c r="D152" t="s">
        <v>641</v>
      </c>
      <c r="E152" t="s">
        <v>640</v>
      </c>
      <c r="F152" t="s">
        <v>9</v>
      </c>
      <c r="G152" t="s">
        <v>642</v>
      </c>
      <c r="H152" t="s">
        <v>643</v>
      </c>
      <c r="I152" t="s">
        <v>643</v>
      </c>
      <c r="J152" t="s">
        <v>643</v>
      </c>
      <c r="K152" t="s">
        <v>9</v>
      </c>
      <c r="L152">
        <v>591</v>
      </c>
      <c r="M152" t="s">
        <v>9</v>
      </c>
    </row>
    <row r="153" spans="1:13">
      <c r="A153">
        <v>152</v>
      </c>
      <c r="B153" t="s">
        <v>644</v>
      </c>
      <c r="C153" t="s">
        <v>644</v>
      </c>
      <c r="D153" t="s">
        <v>645</v>
      </c>
      <c r="E153" t="s">
        <v>644</v>
      </c>
      <c r="F153" t="s">
        <v>9</v>
      </c>
      <c r="G153" t="s">
        <v>646</v>
      </c>
      <c r="H153" t="s">
        <v>647</v>
      </c>
      <c r="I153" t="s">
        <v>647</v>
      </c>
      <c r="J153" t="s">
        <v>647</v>
      </c>
      <c r="K153" t="s">
        <v>9</v>
      </c>
      <c r="L153">
        <v>604</v>
      </c>
      <c r="M153" t="s">
        <v>9</v>
      </c>
    </row>
    <row r="154" spans="1:13">
      <c r="A154">
        <v>153</v>
      </c>
      <c r="B154" t="s">
        <v>648</v>
      </c>
      <c r="C154" t="s">
        <v>648</v>
      </c>
      <c r="D154" t="s">
        <v>649</v>
      </c>
      <c r="E154" t="s">
        <v>650</v>
      </c>
      <c r="F154" t="s">
        <v>9</v>
      </c>
      <c r="G154" t="s">
        <v>651</v>
      </c>
      <c r="H154" t="s">
        <v>652</v>
      </c>
      <c r="I154" t="s">
        <v>652</v>
      </c>
      <c r="J154" t="s">
        <v>652</v>
      </c>
      <c r="K154" t="s">
        <v>9</v>
      </c>
      <c r="L154">
        <v>608</v>
      </c>
      <c r="M154" t="s">
        <v>9</v>
      </c>
    </row>
    <row r="155" spans="1:13">
      <c r="A155">
        <v>154</v>
      </c>
      <c r="B155" t="s">
        <v>653</v>
      </c>
      <c r="C155" t="s">
        <v>653</v>
      </c>
      <c r="D155" t="s">
        <v>654</v>
      </c>
      <c r="E155" t="s">
        <v>655</v>
      </c>
      <c r="F155" t="s">
        <v>9</v>
      </c>
      <c r="G155" t="s">
        <v>656</v>
      </c>
      <c r="H155" t="s">
        <v>657</v>
      </c>
      <c r="I155" t="s">
        <v>9</v>
      </c>
      <c r="J155" t="s">
        <v>657</v>
      </c>
      <c r="K155" t="s">
        <v>9</v>
      </c>
      <c r="L155">
        <v>585</v>
      </c>
      <c r="M155" t="s">
        <v>9</v>
      </c>
    </row>
    <row r="156" spans="1:13">
      <c r="A156">
        <v>155</v>
      </c>
      <c r="B156" t="s">
        <v>658</v>
      </c>
      <c r="C156" t="s">
        <v>658</v>
      </c>
      <c r="D156" t="s">
        <v>659</v>
      </c>
      <c r="E156" t="s">
        <v>658</v>
      </c>
      <c r="F156" t="s">
        <v>9</v>
      </c>
      <c r="G156" t="s">
        <v>660</v>
      </c>
      <c r="H156" t="s">
        <v>661</v>
      </c>
      <c r="I156" t="s">
        <v>661</v>
      </c>
      <c r="J156" t="s">
        <v>661</v>
      </c>
      <c r="K156" t="s">
        <v>9</v>
      </c>
      <c r="L156">
        <v>598</v>
      </c>
      <c r="M156" t="s">
        <v>9</v>
      </c>
    </row>
    <row r="157" spans="1:13">
      <c r="A157">
        <v>156</v>
      </c>
      <c r="B157" t="s">
        <v>662</v>
      </c>
      <c r="C157" t="s">
        <v>662</v>
      </c>
      <c r="D157" t="s">
        <v>663</v>
      </c>
      <c r="E157" t="s">
        <v>662</v>
      </c>
      <c r="F157" t="s">
        <v>9</v>
      </c>
      <c r="G157" t="s">
        <v>664</v>
      </c>
      <c r="H157" t="s">
        <v>665</v>
      </c>
      <c r="I157" t="s">
        <v>665</v>
      </c>
      <c r="J157" t="s">
        <v>665</v>
      </c>
      <c r="K157" t="s">
        <v>9</v>
      </c>
      <c r="L157">
        <v>616</v>
      </c>
      <c r="M157" t="s">
        <v>9</v>
      </c>
    </row>
    <row r="158" spans="1:13">
      <c r="A158">
        <v>157</v>
      </c>
      <c r="B158" t="s">
        <v>666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928</v>
      </c>
      <c r="K158" t="s">
        <v>9</v>
      </c>
      <c r="L158">
        <v>630</v>
      </c>
      <c r="M158" t="s">
        <v>9</v>
      </c>
    </row>
    <row r="159" spans="1:13">
      <c r="A159">
        <v>158</v>
      </c>
      <c r="B159" t="s">
        <v>667</v>
      </c>
      <c r="C159" t="s">
        <v>667</v>
      </c>
      <c r="D159" t="s">
        <v>668</v>
      </c>
      <c r="E159" t="s">
        <v>669</v>
      </c>
      <c r="F159" t="s">
        <v>9</v>
      </c>
      <c r="G159" t="s">
        <v>670</v>
      </c>
      <c r="H159" t="s">
        <v>671</v>
      </c>
      <c r="I159" t="s">
        <v>672</v>
      </c>
      <c r="J159" t="s">
        <v>671</v>
      </c>
      <c r="K159" t="s">
        <v>952</v>
      </c>
      <c r="L159">
        <v>408</v>
      </c>
      <c r="M159" t="s">
        <v>1386</v>
      </c>
    </row>
    <row r="160" spans="1:13">
      <c r="A160">
        <v>159</v>
      </c>
      <c r="B160" t="s">
        <v>673</v>
      </c>
      <c r="C160" t="s">
        <v>673</v>
      </c>
      <c r="D160" t="s">
        <v>674</v>
      </c>
      <c r="E160" t="s">
        <v>675</v>
      </c>
      <c r="F160" t="s">
        <v>9</v>
      </c>
      <c r="G160" t="s">
        <v>676</v>
      </c>
      <c r="H160" t="s">
        <v>677</v>
      </c>
      <c r="I160" t="s">
        <v>677</v>
      </c>
      <c r="J160" t="s">
        <v>677</v>
      </c>
      <c r="K160" t="s">
        <v>9</v>
      </c>
      <c r="L160">
        <v>620</v>
      </c>
      <c r="M160" t="s">
        <v>9</v>
      </c>
    </row>
    <row r="161" spans="1:13">
      <c r="A161">
        <v>160</v>
      </c>
      <c r="B161" t="s">
        <v>678</v>
      </c>
      <c r="C161" t="s">
        <v>678</v>
      </c>
      <c r="D161" t="s">
        <v>679</v>
      </c>
      <c r="E161" t="s">
        <v>680</v>
      </c>
      <c r="F161" t="s">
        <v>9</v>
      </c>
      <c r="G161" t="s">
        <v>681</v>
      </c>
      <c r="H161" t="s">
        <v>682</v>
      </c>
      <c r="I161" t="s">
        <v>682</v>
      </c>
      <c r="J161" t="s">
        <v>682</v>
      </c>
      <c r="K161" t="s">
        <v>9</v>
      </c>
      <c r="L161">
        <v>600</v>
      </c>
      <c r="M161" t="s">
        <v>9</v>
      </c>
    </row>
    <row r="162" spans="1:13">
      <c r="A162">
        <v>161</v>
      </c>
      <c r="B162" t="s">
        <v>683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684</v>
      </c>
      <c r="J162" t="s">
        <v>919</v>
      </c>
      <c r="K162" t="s">
        <v>9</v>
      </c>
      <c r="L162">
        <v>275</v>
      </c>
      <c r="M162" t="s">
        <v>1388</v>
      </c>
    </row>
    <row r="163" spans="1:13">
      <c r="A163">
        <v>162</v>
      </c>
      <c r="B163" t="s">
        <v>685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686</v>
      </c>
      <c r="J163" t="s">
        <v>686</v>
      </c>
      <c r="K163" t="s">
        <v>9</v>
      </c>
      <c r="L163">
        <v>258</v>
      </c>
      <c r="M163" t="s">
        <v>9</v>
      </c>
    </row>
    <row r="164" spans="1:13">
      <c r="A164">
        <v>163</v>
      </c>
      <c r="B164" t="s">
        <v>687</v>
      </c>
      <c r="C164" t="s">
        <v>687</v>
      </c>
      <c r="D164" t="s">
        <v>688</v>
      </c>
      <c r="E164" t="s">
        <v>687</v>
      </c>
      <c r="F164" t="s">
        <v>9</v>
      </c>
      <c r="G164" t="s">
        <v>689</v>
      </c>
      <c r="H164" t="s">
        <v>690</v>
      </c>
      <c r="I164" t="s">
        <v>690</v>
      </c>
      <c r="J164" t="s">
        <v>690</v>
      </c>
      <c r="K164" t="s">
        <v>9</v>
      </c>
      <c r="L164">
        <v>634</v>
      </c>
      <c r="M164" t="s">
        <v>9</v>
      </c>
    </row>
    <row r="165" spans="1:13">
      <c r="A165">
        <v>164</v>
      </c>
      <c r="B165" t="s">
        <v>691</v>
      </c>
      <c r="C165" t="s">
        <v>691</v>
      </c>
      <c r="D165" t="s">
        <v>692</v>
      </c>
      <c r="E165" t="s">
        <v>693</v>
      </c>
      <c r="F165" t="s">
        <v>9</v>
      </c>
      <c r="G165" t="s">
        <v>694</v>
      </c>
      <c r="H165" t="s">
        <v>694</v>
      </c>
      <c r="I165" t="s">
        <v>694</v>
      </c>
      <c r="J165" t="s">
        <v>694</v>
      </c>
      <c r="K165" t="s">
        <v>9</v>
      </c>
      <c r="L165">
        <v>642</v>
      </c>
      <c r="M165" t="s">
        <v>9</v>
      </c>
    </row>
    <row r="166" spans="1:13">
      <c r="A166">
        <v>165</v>
      </c>
      <c r="B166" t="s">
        <v>695</v>
      </c>
      <c r="C166" t="s">
        <v>695</v>
      </c>
      <c r="D166" t="s">
        <v>696</v>
      </c>
      <c r="E166" t="s">
        <v>695</v>
      </c>
      <c r="F166" t="s">
        <v>9</v>
      </c>
      <c r="G166" t="s">
        <v>697</v>
      </c>
      <c r="H166" t="s">
        <v>698</v>
      </c>
      <c r="I166" t="s">
        <v>699</v>
      </c>
      <c r="J166" t="s">
        <v>698</v>
      </c>
      <c r="K166" t="s">
        <v>9</v>
      </c>
      <c r="L166">
        <v>643</v>
      </c>
      <c r="M166" t="s">
        <v>9</v>
      </c>
    </row>
    <row r="167" spans="1:13">
      <c r="A167">
        <v>166</v>
      </c>
      <c r="B167" t="s">
        <v>700</v>
      </c>
      <c r="C167" t="s">
        <v>700</v>
      </c>
      <c r="D167" t="s">
        <v>701</v>
      </c>
      <c r="E167" t="s">
        <v>700</v>
      </c>
      <c r="F167" t="s">
        <v>9</v>
      </c>
      <c r="G167" t="s">
        <v>702</v>
      </c>
      <c r="H167" t="s">
        <v>703</v>
      </c>
      <c r="I167" t="s">
        <v>703</v>
      </c>
      <c r="J167" t="s">
        <v>703</v>
      </c>
      <c r="K167" t="s">
        <v>9</v>
      </c>
      <c r="L167">
        <v>646</v>
      </c>
      <c r="M167" t="s">
        <v>9</v>
      </c>
    </row>
    <row r="168" spans="1:13">
      <c r="A168">
        <v>167</v>
      </c>
      <c r="B168" t="s">
        <v>704</v>
      </c>
      <c r="C168" t="s">
        <v>704</v>
      </c>
      <c r="D168" t="s">
        <v>705</v>
      </c>
      <c r="E168" t="s">
        <v>704</v>
      </c>
      <c r="F168" t="s">
        <v>9</v>
      </c>
      <c r="G168" t="s">
        <v>706</v>
      </c>
      <c r="H168" t="s">
        <v>707</v>
      </c>
      <c r="I168" t="s">
        <v>707</v>
      </c>
      <c r="J168" t="s">
        <v>707</v>
      </c>
      <c r="K168" t="s">
        <v>9</v>
      </c>
      <c r="L168">
        <v>682</v>
      </c>
      <c r="M168" t="s">
        <v>9</v>
      </c>
    </row>
    <row r="169" spans="1:13">
      <c r="A169">
        <v>168</v>
      </c>
      <c r="B169" t="s">
        <v>708</v>
      </c>
      <c r="C169" t="s">
        <v>708</v>
      </c>
      <c r="D169" t="s">
        <v>709</v>
      </c>
      <c r="E169" t="s">
        <v>710</v>
      </c>
      <c r="F169" t="s">
        <v>9</v>
      </c>
      <c r="G169" t="s">
        <v>711</v>
      </c>
      <c r="H169" t="s">
        <v>712</v>
      </c>
      <c r="I169" t="s">
        <v>9</v>
      </c>
      <c r="J169" t="s">
        <v>712</v>
      </c>
      <c r="K169" t="s">
        <v>9</v>
      </c>
      <c r="L169">
        <v>736</v>
      </c>
      <c r="M169" t="s">
        <v>9</v>
      </c>
    </row>
    <row r="170" spans="1:13">
      <c r="A170">
        <v>169</v>
      </c>
      <c r="B170" t="s">
        <v>713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714</v>
      </c>
      <c r="J170" t="s">
        <v>714</v>
      </c>
      <c r="K170" t="s">
        <v>9</v>
      </c>
      <c r="L170">
        <v>728</v>
      </c>
      <c r="M170" t="s">
        <v>9</v>
      </c>
    </row>
    <row r="171" spans="1:13">
      <c r="A171">
        <v>170</v>
      </c>
      <c r="B171" t="s">
        <v>715</v>
      </c>
      <c r="C171" t="s">
        <v>715</v>
      </c>
      <c r="D171" t="s">
        <v>716</v>
      </c>
      <c r="E171" t="s">
        <v>715</v>
      </c>
      <c r="F171" t="s">
        <v>9</v>
      </c>
      <c r="G171" t="s">
        <v>717</v>
      </c>
      <c r="H171" t="s">
        <v>718</v>
      </c>
      <c r="I171" t="s">
        <v>718</v>
      </c>
      <c r="J171" t="s">
        <v>718</v>
      </c>
      <c r="K171" t="s">
        <v>9</v>
      </c>
      <c r="L171">
        <v>686</v>
      </c>
      <c r="M171" t="s">
        <v>9</v>
      </c>
    </row>
    <row r="172" spans="1:13">
      <c r="A172">
        <v>171</v>
      </c>
      <c r="B172" t="s">
        <v>719</v>
      </c>
      <c r="C172" t="s">
        <v>719</v>
      </c>
      <c r="D172" t="s">
        <v>720</v>
      </c>
      <c r="E172" t="s">
        <v>721</v>
      </c>
      <c r="F172" t="s">
        <v>9</v>
      </c>
      <c r="G172" t="s">
        <v>722</v>
      </c>
      <c r="H172" t="s">
        <v>723</v>
      </c>
      <c r="I172" t="s">
        <v>723</v>
      </c>
      <c r="J172" t="s">
        <v>723</v>
      </c>
      <c r="K172" t="s">
        <v>9</v>
      </c>
      <c r="L172">
        <v>702</v>
      </c>
      <c r="M172" t="s">
        <v>9</v>
      </c>
    </row>
    <row r="173" spans="1:13">
      <c r="A173">
        <v>172</v>
      </c>
      <c r="B173" t="s">
        <v>724</v>
      </c>
      <c r="C173" t="s">
        <v>724</v>
      </c>
      <c r="D173" t="s">
        <v>725</v>
      </c>
      <c r="E173" t="s">
        <v>726</v>
      </c>
      <c r="F173" t="s">
        <v>9</v>
      </c>
      <c r="G173" t="s">
        <v>727</v>
      </c>
      <c r="H173" t="s">
        <v>727</v>
      </c>
      <c r="I173" t="s">
        <v>9</v>
      </c>
      <c r="J173" t="s">
        <v>727</v>
      </c>
      <c r="K173" t="s">
        <v>9</v>
      </c>
      <c r="L173">
        <v>90</v>
      </c>
      <c r="M173" t="s">
        <v>9</v>
      </c>
    </row>
    <row r="174" spans="1:13">
      <c r="A174">
        <v>173</v>
      </c>
      <c r="B174" t="s">
        <v>728</v>
      </c>
      <c r="C174" t="s">
        <v>728</v>
      </c>
      <c r="D174" t="s">
        <v>729</v>
      </c>
      <c r="E174" t="s">
        <v>730</v>
      </c>
      <c r="F174" t="s">
        <v>9</v>
      </c>
      <c r="G174" t="s">
        <v>731</v>
      </c>
      <c r="H174" t="s">
        <v>732</v>
      </c>
      <c r="I174" t="s">
        <v>732</v>
      </c>
      <c r="J174" t="s">
        <v>732</v>
      </c>
      <c r="K174" t="s">
        <v>9</v>
      </c>
      <c r="L174">
        <v>694</v>
      </c>
      <c r="M174" t="s">
        <v>9</v>
      </c>
    </row>
    <row r="175" spans="1:13">
      <c r="A175">
        <v>174</v>
      </c>
      <c r="B175" t="s">
        <v>733</v>
      </c>
      <c r="C175" t="s">
        <v>733</v>
      </c>
      <c r="D175" t="s">
        <v>734</v>
      </c>
      <c r="E175" t="s">
        <v>735</v>
      </c>
      <c r="F175" t="s">
        <v>9</v>
      </c>
      <c r="G175" t="s">
        <v>736</v>
      </c>
      <c r="H175" t="s">
        <v>737</v>
      </c>
      <c r="I175" t="s">
        <v>737</v>
      </c>
      <c r="J175" t="s">
        <v>737</v>
      </c>
      <c r="K175" t="s">
        <v>9</v>
      </c>
      <c r="L175">
        <v>222</v>
      </c>
      <c r="M175" t="s">
        <v>9</v>
      </c>
    </row>
    <row r="176" spans="1:13">
      <c r="A176">
        <v>175</v>
      </c>
      <c r="B176" t="s">
        <v>738</v>
      </c>
      <c r="C176" t="s">
        <v>738</v>
      </c>
      <c r="D176" t="s">
        <v>739</v>
      </c>
      <c r="E176" t="s">
        <v>740</v>
      </c>
      <c r="F176" t="s">
        <v>9</v>
      </c>
      <c r="G176" t="s">
        <v>741</v>
      </c>
      <c r="H176" t="s">
        <v>742</v>
      </c>
      <c r="I176" t="s">
        <v>742</v>
      </c>
      <c r="J176" t="s">
        <v>742</v>
      </c>
      <c r="K176" t="s">
        <v>9</v>
      </c>
      <c r="L176">
        <v>674</v>
      </c>
      <c r="M176" t="s">
        <v>9</v>
      </c>
    </row>
    <row r="177" spans="1:13">
      <c r="A177">
        <v>176</v>
      </c>
      <c r="B177" t="s">
        <v>743</v>
      </c>
      <c r="C177" t="s">
        <v>743</v>
      </c>
      <c r="D177" t="s">
        <v>744</v>
      </c>
      <c r="E177" t="s">
        <v>743</v>
      </c>
      <c r="F177" t="s">
        <v>9</v>
      </c>
      <c r="G177" t="s">
        <v>745</v>
      </c>
      <c r="H177" t="s">
        <v>746</v>
      </c>
      <c r="I177" t="s">
        <v>746</v>
      </c>
      <c r="J177" t="s">
        <v>746</v>
      </c>
      <c r="K177" t="s">
        <v>9</v>
      </c>
      <c r="L177">
        <v>706</v>
      </c>
      <c r="M177" t="s">
        <v>9</v>
      </c>
    </row>
    <row r="178" spans="1:13">
      <c r="A178">
        <v>177</v>
      </c>
      <c r="B178" t="s">
        <v>747</v>
      </c>
      <c r="C178" t="s">
        <v>747</v>
      </c>
      <c r="D178" t="s">
        <v>748</v>
      </c>
      <c r="E178" t="s">
        <v>9</v>
      </c>
      <c r="F178" t="s">
        <v>9</v>
      </c>
      <c r="G178" t="s">
        <v>749</v>
      </c>
      <c r="H178" t="s">
        <v>750</v>
      </c>
      <c r="I178" t="s">
        <v>750</v>
      </c>
      <c r="J178" t="s">
        <v>750</v>
      </c>
      <c r="K178" t="s">
        <v>9</v>
      </c>
      <c r="L178">
        <v>688</v>
      </c>
      <c r="M178" t="s">
        <v>9</v>
      </c>
    </row>
    <row r="179" spans="1:13">
      <c r="A179">
        <v>178</v>
      </c>
      <c r="B179" t="s">
        <v>751</v>
      </c>
      <c r="C179" t="s">
        <v>751</v>
      </c>
      <c r="D179" t="s">
        <v>752</v>
      </c>
      <c r="E179" t="s">
        <v>751</v>
      </c>
      <c r="F179" t="s">
        <v>9</v>
      </c>
      <c r="G179" t="s">
        <v>753</v>
      </c>
      <c r="H179" t="s">
        <v>754</v>
      </c>
      <c r="I179" t="s">
        <v>754</v>
      </c>
      <c r="J179" t="s">
        <v>754</v>
      </c>
      <c r="K179" t="s">
        <v>9</v>
      </c>
      <c r="L179">
        <v>678</v>
      </c>
      <c r="M179" t="s">
        <v>9</v>
      </c>
    </row>
    <row r="180" spans="1:13">
      <c r="A180">
        <v>179</v>
      </c>
      <c r="B180" t="s">
        <v>710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712</v>
      </c>
      <c r="J180" t="s">
        <v>712</v>
      </c>
      <c r="K180" t="s">
        <v>948</v>
      </c>
      <c r="L180">
        <v>729</v>
      </c>
      <c r="M180" t="s">
        <v>9</v>
      </c>
    </row>
    <row r="181" spans="1:13">
      <c r="A181">
        <v>180</v>
      </c>
      <c r="B181" t="s">
        <v>755</v>
      </c>
      <c r="C181" t="s">
        <v>755</v>
      </c>
      <c r="D181" t="s">
        <v>756</v>
      </c>
      <c r="E181" t="s">
        <v>755</v>
      </c>
      <c r="F181" t="s">
        <v>9</v>
      </c>
      <c r="G181" t="s">
        <v>757</v>
      </c>
      <c r="H181" t="s">
        <v>758</v>
      </c>
      <c r="I181" t="s">
        <v>758</v>
      </c>
      <c r="J181" t="s">
        <v>758</v>
      </c>
      <c r="K181" t="s">
        <v>9</v>
      </c>
      <c r="L181">
        <v>740</v>
      </c>
      <c r="M181" t="s">
        <v>9</v>
      </c>
    </row>
    <row r="182" spans="1:13">
      <c r="A182">
        <v>181</v>
      </c>
      <c r="B182" t="s">
        <v>759</v>
      </c>
      <c r="C182" t="s">
        <v>759</v>
      </c>
      <c r="D182" t="s">
        <v>760</v>
      </c>
      <c r="E182" t="s">
        <v>761</v>
      </c>
      <c r="F182" t="s">
        <v>9</v>
      </c>
      <c r="G182" t="s">
        <v>762</v>
      </c>
      <c r="H182" t="s">
        <v>763</v>
      </c>
      <c r="I182" t="s">
        <v>763</v>
      </c>
      <c r="J182" t="s">
        <v>763</v>
      </c>
      <c r="K182" t="s">
        <v>1378</v>
      </c>
      <c r="L182">
        <v>703</v>
      </c>
      <c r="M182" t="s">
        <v>9</v>
      </c>
    </row>
    <row r="183" spans="1:13">
      <c r="A183">
        <v>182</v>
      </c>
      <c r="B183" t="s">
        <v>764</v>
      </c>
      <c r="C183" t="s">
        <v>764</v>
      </c>
      <c r="D183" t="s">
        <v>765</v>
      </c>
      <c r="E183" t="s">
        <v>764</v>
      </c>
      <c r="F183" t="s">
        <v>9</v>
      </c>
      <c r="G183" t="s">
        <v>766</v>
      </c>
      <c r="H183" t="s">
        <v>767</v>
      </c>
      <c r="I183" t="s">
        <v>767</v>
      </c>
      <c r="J183" t="s">
        <v>767</v>
      </c>
      <c r="K183" t="s">
        <v>9</v>
      </c>
      <c r="L183">
        <v>705</v>
      </c>
      <c r="M183" t="s">
        <v>9</v>
      </c>
    </row>
    <row r="184" spans="1:13">
      <c r="A184">
        <v>183</v>
      </c>
      <c r="B184" t="s">
        <v>768</v>
      </c>
      <c r="C184" t="s">
        <v>768</v>
      </c>
      <c r="D184" t="s">
        <v>769</v>
      </c>
      <c r="E184" t="s">
        <v>768</v>
      </c>
      <c r="F184" t="s">
        <v>9</v>
      </c>
      <c r="G184" t="s">
        <v>770</v>
      </c>
      <c r="H184" t="s">
        <v>771</v>
      </c>
      <c r="I184" t="s">
        <v>771</v>
      </c>
      <c r="J184" t="s">
        <v>771</v>
      </c>
      <c r="K184" t="s">
        <v>9</v>
      </c>
      <c r="L184">
        <v>752</v>
      </c>
      <c r="M184" t="s">
        <v>9</v>
      </c>
    </row>
    <row r="185" spans="1:13">
      <c r="A185">
        <v>184</v>
      </c>
      <c r="B185" t="s">
        <v>772</v>
      </c>
      <c r="C185" t="s">
        <v>772</v>
      </c>
      <c r="D185" t="s">
        <v>773</v>
      </c>
      <c r="E185" t="s">
        <v>774</v>
      </c>
      <c r="F185" t="s">
        <v>9</v>
      </c>
      <c r="G185" t="s">
        <v>775</v>
      </c>
      <c r="H185" t="s">
        <v>776</v>
      </c>
      <c r="I185" t="s">
        <v>776</v>
      </c>
      <c r="J185" t="s">
        <v>776</v>
      </c>
      <c r="K185" t="s">
        <v>9</v>
      </c>
      <c r="L185">
        <v>748</v>
      </c>
      <c r="M185" t="s">
        <v>9</v>
      </c>
    </row>
    <row r="186" spans="1:13">
      <c r="A186">
        <v>185</v>
      </c>
      <c r="B186" t="s">
        <v>777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938</v>
      </c>
      <c r="K186" t="s">
        <v>9</v>
      </c>
      <c r="L186">
        <v>534</v>
      </c>
      <c r="M186" t="s">
        <v>9</v>
      </c>
    </row>
    <row r="187" spans="1:13">
      <c r="A187">
        <v>186</v>
      </c>
      <c r="B187" t="s">
        <v>778</v>
      </c>
      <c r="C187" t="s">
        <v>778</v>
      </c>
      <c r="D187" t="s">
        <v>779</v>
      </c>
      <c r="E187" t="s">
        <v>780</v>
      </c>
      <c r="F187" t="s">
        <v>9</v>
      </c>
      <c r="G187" t="s">
        <v>781</v>
      </c>
      <c r="H187" t="s">
        <v>782</v>
      </c>
      <c r="I187" t="s">
        <v>782</v>
      </c>
      <c r="J187" t="s">
        <v>782</v>
      </c>
      <c r="K187" t="s">
        <v>9</v>
      </c>
      <c r="L187">
        <v>690</v>
      </c>
      <c r="M187" t="s">
        <v>9</v>
      </c>
    </row>
    <row r="188" spans="1:13">
      <c r="A188">
        <v>187</v>
      </c>
      <c r="B188" t="s">
        <v>783</v>
      </c>
      <c r="C188" t="s">
        <v>783</v>
      </c>
      <c r="D188" t="s">
        <v>784</v>
      </c>
      <c r="E188" t="s">
        <v>783</v>
      </c>
      <c r="F188" t="s">
        <v>9</v>
      </c>
      <c r="G188" t="s">
        <v>785</v>
      </c>
      <c r="H188" t="s">
        <v>786</v>
      </c>
      <c r="I188" t="s">
        <v>787</v>
      </c>
      <c r="J188" t="s">
        <v>786</v>
      </c>
      <c r="K188" t="s">
        <v>9</v>
      </c>
      <c r="L188">
        <v>760</v>
      </c>
      <c r="M188" t="s">
        <v>9</v>
      </c>
    </row>
    <row r="189" spans="1:13">
      <c r="A189">
        <v>188</v>
      </c>
      <c r="B189" t="s">
        <v>788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931</v>
      </c>
      <c r="K189" t="s">
        <v>9</v>
      </c>
      <c r="L189">
        <v>796</v>
      </c>
      <c r="M189" t="s">
        <v>9</v>
      </c>
    </row>
    <row r="190" spans="1:13">
      <c r="A190">
        <v>189</v>
      </c>
      <c r="B190" t="s">
        <v>789</v>
      </c>
      <c r="C190" t="s">
        <v>789</v>
      </c>
      <c r="D190" t="s">
        <v>790</v>
      </c>
      <c r="E190" t="s">
        <v>791</v>
      </c>
      <c r="F190" t="s">
        <v>9</v>
      </c>
      <c r="G190" t="s">
        <v>792</v>
      </c>
      <c r="H190" t="s">
        <v>793</v>
      </c>
      <c r="I190" t="s">
        <v>793</v>
      </c>
      <c r="J190" t="s">
        <v>793</v>
      </c>
      <c r="K190" t="s">
        <v>9</v>
      </c>
      <c r="L190">
        <v>148</v>
      </c>
      <c r="M190" t="s">
        <v>9</v>
      </c>
    </row>
    <row r="191" spans="1:13">
      <c r="A191">
        <v>190</v>
      </c>
      <c r="B191" t="s">
        <v>794</v>
      </c>
      <c r="C191" t="s">
        <v>794</v>
      </c>
      <c r="D191" t="s">
        <v>795</v>
      </c>
      <c r="E191" t="s">
        <v>796</v>
      </c>
      <c r="F191" t="s">
        <v>9</v>
      </c>
      <c r="G191" t="s">
        <v>797</v>
      </c>
      <c r="H191" t="s">
        <v>798</v>
      </c>
      <c r="I191" t="s">
        <v>798</v>
      </c>
      <c r="J191" t="s">
        <v>798</v>
      </c>
      <c r="K191" t="s">
        <v>9</v>
      </c>
      <c r="L191">
        <v>768</v>
      </c>
      <c r="M191" t="s">
        <v>9</v>
      </c>
    </row>
    <row r="192" spans="1:13">
      <c r="A192">
        <v>191</v>
      </c>
      <c r="B192" t="s">
        <v>799</v>
      </c>
      <c r="C192" t="s">
        <v>799</v>
      </c>
      <c r="D192" t="s">
        <v>800</v>
      </c>
      <c r="E192" t="s">
        <v>799</v>
      </c>
      <c r="F192" t="s">
        <v>9</v>
      </c>
      <c r="G192" t="s">
        <v>801</v>
      </c>
      <c r="H192" t="s">
        <v>802</v>
      </c>
      <c r="I192" t="s">
        <v>802</v>
      </c>
      <c r="J192" t="s">
        <v>802</v>
      </c>
      <c r="K192" t="s">
        <v>9</v>
      </c>
      <c r="L192">
        <v>764</v>
      </c>
      <c r="M192" t="s">
        <v>9</v>
      </c>
    </row>
    <row r="193" spans="1:13">
      <c r="A193">
        <v>192</v>
      </c>
      <c r="B193" t="s">
        <v>803</v>
      </c>
      <c r="C193" t="s">
        <v>803</v>
      </c>
      <c r="D193" t="s">
        <v>804</v>
      </c>
      <c r="E193" t="s">
        <v>805</v>
      </c>
      <c r="F193" t="s">
        <v>9</v>
      </c>
      <c r="G193" t="s">
        <v>806</v>
      </c>
      <c r="H193" t="s">
        <v>807</v>
      </c>
      <c r="I193" t="s">
        <v>807</v>
      </c>
      <c r="J193" t="s">
        <v>807</v>
      </c>
      <c r="K193" t="s">
        <v>9</v>
      </c>
      <c r="L193">
        <v>762</v>
      </c>
      <c r="M193" t="s">
        <v>9</v>
      </c>
    </row>
    <row r="194" spans="1:13">
      <c r="A194">
        <v>193</v>
      </c>
      <c r="B194" t="s">
        <v>808</v>
      </c>
      <c r="C194" t="s">
        <v>808</v>
      </c>
      <c r="D194" t="s">
        <v>809</v>
      </c>
      <c r="E194" t="s">
        <v>810</v>
      </c>
      <c r="F194" t="s">
        <v>9</v>
      </c>
      <c r="G194" t="s">
        <v>811</v>
      </c>
      <c r="H194" t="s">
        <v>811</v>
      </c>
      <c r="I194" t="s">
        <v>811</v>
      </c>
      <c r="J194" t="s">
        <v>811</v>
      </c>
      <c r="K194" t="s">
        <v>9</v>
      </c>
      <c r="L194">
        <v>795</v>
      </c>
      <c r="M194" t="s">
        <v>9</v>
      </c>
    </row>
    <row r="195" spans="1:13">
      <c r="A195">
        <v>194</v>
      </c>
      <c r="B195" t="s">
        <v>812</v>
      </c>
      <c r="C195" t="s">
        <v>812</v>
      </c>
      <c r="D195" t="s">
        <v>813</v>
      </c>
      <c r="E195" t="s">
        <v>814</v>
      </c>
      <c r="F195" t="s">
        <v>9</v>
      </c>
      <c r="G195" t="s">
        <v>815</v>
      </c>
      <c r="H195" t="s">
        <v>816</v>
      </c>
      <c r="I195" t="s">
        <v>9</v>
      </c>
      <c r="J195" t="s">
        <v>816</v>
      </c>
      <c r="K195" t="s">
        <v>9</v>
      </c>
      <c r="L195">
        <v>626</v>
      </c>
      <c r="M195" t="s">
        <v>9</v>
      </c>
    </row>
    <row r="196" spans="1:13">
      <c r="A196">
        <v>195</v>
      </c>
      <c r="B196" t="s">
        <v>817</v>
      </c>
      <c r="C196" t="s">
        <v>817</v>
      </c>
      <c r="D196" t="s">
        <v>818</v>
      </c>
      <c r="E196" t="s">
        <v>817</v>
      </c>
      <c r="F196" t="s">
        <v>9</v>
      </c>
      <c r="G196" t="s">
        <v>819</v>
      </c>
      <c r="H196" t="s">
        <v>820</v>
      </c>
      <c r="I196" t="s">
        <v>9</v>
      </c>
      <c r="J196" t="s">
        <v>820</v>
      </c>
      <c r="K196" t="s">
        <v>9</v>
      </c>
      <c r="L196">
        <v>776</v>
      </c>
      <c r="M196" t="s">
        <v>9</v>
      </c>
    </row>
    <row r="197" spans="1:13">
      <c r="A197">
        <v>196</v>
      </c>
      <c r="B197" t="s">
        <v>821</v>
      </c>
      <c r="C197" t="s">
        <v>821</v>
      </c>
      <c r="D197" t="s">
        <v>822</v>
      </c>
      <c r="E197" t="s">
        <v>823</v>
      </c>
      <c r="F197" t="s">
        <v>9</v>
      </c>
      <c r="G197" t="s">
        <v>824</v>
      </c>
      <c r="H197" t="s">
        <v>825</v>
      </c>
      <c r="I197" t="s">
        <v>825</v>
      </c>
      <c r="J197" t="s">
        <v>825</v>
      </c>
      <c r="K197" t="s">
        <v>9</v>
      </c>
      <c r="L197">
        <v>780</v>
      </c>
      <c r="M197" t="s">
        <v>9</v>
      </c>
    </row>
    <row r="198" spans="1:13">
      <c r="A198">
        <v>197</v>
      </c>
      <c r="B198" t="s">
        <v>826</v>
      </c>
      <c r="C198" t="s">
        <v>826</v>
      </c>
      <c r="D198" t="s">
        <v>827</v>
      </c>
      <c r="E198" t="s">
        <v>826</v>
      </c>
      <c r="F198" t="s">
        <v>9</v>
      </c>
      <c r="G198" t="s">
        <v>828</v>
      </c>
      <c r="H198" t="s">
        <v>829</v>
      </c>
      <c r="I198" t="s">
        <v>829</v>
      </c>
      <c r="J198" t="s">
        <v>829</v>
      </c>
      <c r="K198" t="s">
        <v>9</v>
      </c>
      <c r="L198">
        <v>788</v>
      </c>
      <c r="M198" t="s">
        <v>9</v>
      </c>
    </row>
    <row r="199" spans="1:13">
      <c r="A199">
        <v>198</v>
      </c>
      <c r="B199" t="s">
        <v>830</v>
      </c>
      <c r="C199" t="s">
        <v>830</v>
      </c>
      <c r="D199" t="s">
        <v>831</v>
      </c>
      <c r="E199" t="s">
        <v>830</v>
      </c>
      <c r="F199" t="s">
        <v>9</v>
      </c>
      <c r="G199" t="s">
        <v>832</v>
      </c>
      <c r="H199" t="s">
        <v>833</v>
      </c>
      <c r="I199" t="s">
        <v>833</v>
      </c>
      <c r="J199" t="s">
        <v>833</v>
      </c>
      <c r="K199" t="s">
        <v>9</v>
      </c>
      <c r="L199">
        <v>792</v>
      </c>
      <c r="M199" t="s">
        <v>9</v>
      </c>
    </row>
    <row r="200" spans="1:13">
      <c r="A200">
        <v>199</v>
      </c>
      <c r="B200" t="s">
        <v>834</v>
      </c>
      <c r="C200" t="s">
        <v>834</v>
      </c>
      <c r="D200" t="s">
        <v>835</v>
      </c>
      <c r="E200" t="s">
        <v>834</v>
      </c>
      <c r="F200" t="s">
        <v>9</v>
      </c>
      <c r="G200" t="s">
        <v>836</v>
      </c>
      <c r="H200" t="s">
        <v>836</v>
      </c>
      <c r="I200" t="s">
        <v>9</v>
      </c>
      <c r="J200" t="s">
        <v>836</v>
      </c>
      <c r="K200" t="s">
        <v>9</v>
      </c>
      <c r="L200">
        <v>798</v>
      </c>
      <c r="M200" t="s">
        <v>9</v>
      </c>
    </row>
    <row r="201" spans="1:13">
      <c r="A201">
        <v>200</v>
      </c>
      <c r="B201" t="s">
        <v>837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838</v>
      </c>
      <c r="J201" t="s">
        <v>838</v>
      </c>
      <c r="K201" t="s">
        <v>9</v>
      </c>
      <c r="L201">
        <v>761</v>
      </c>
      <c r="M201" t="s">
        <v>9</v>
      </c>
    </row>
    <row r="202" spans="1:13">
      <c r="A202">
        <v>201</v>
      </c>
      <c r="B202" t="s">
        <v>839</v>
      </c>
      <c r="C202" t="s">
        <v>839</v>
      </c>
      <c r="D202" t="s">
        <v>840</v>
      </c>
      <c r="E202" t="s">
        <v>841</v>
      </c>
      <c r="F202" t="s">
        <v>9</v>
      </c>
      <c r="G202" t="s">
        <v>842</v>
      </c>
      <c r="H202" t="s">
        <v>843</v>
      </c>
      <c r="I202" t="s">
        <v>844</v>
      </c>
      <c r="J202" t="s">
        <v>843</v>
      </c>
      <c r="K202" t="s">
        <v>9</v>
      </c>
      <c r="L202">
        <v>834</v>
      </c>
      <c r="M202" t="s">
        <v>9</v>
      </c>
    </row>
    <row r="203" spans="1:13">
      <c r="A203">
        <v>202</v>
      </c>
      <c r="B203" t="s">
        <v>845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939</v>
      </c>
      <c r="K203" t="s">
        <v>9</v>
      </c>
      <c r="L203">
        <v>836</v>
      </c>
      <c r="M203" t="s">
        <v>9</v>
      </c>
    </row>
    <row r="204" spans="1:13">
      <c r="A204">
        <v>203</v>
      </c>
      <c r="B204" t="s">
        <v>846</v>
      </c>
      <c r="C204" t="s">
        <v>846</v>
      </c>
      <c r="D204" t="s">
        <v>847</v>
      </c>
      <c r="E204" t="s">
        <v>846</v>
      </c>
      <c r="F204" t="s">
        <v>9</v>
      </c>
      <c r="G204" t="s">
        <v>848</v>
      </c>
      <c r="H204" t="s">
        <v>849</v>
      </c>
      <c r="I204" t="s">
        <v>849</v>
      </c>
      <c r="J204" t="s">
        <v>849</v>
      </c>
      <c r="K204" t="s">
        <v>9</v>
      </c>
      <c r="L204">
        <v>800</v>
      </c>
      <c r="M204" t="s">
        <v>9</v>
      </c>
    </row>
    <row r="205" spans="1:13">
      <c r="A205">
        <v>204</v>
      </c>
      <c r="B205" t="s">
        <v>850</v>
      </c>
      <c r="C205" t="s">
        <v>850</v>
      </c>
      <c r="D205" t="s">
        <v>851</v>
      </c>
      <c r="E205" t="s">
        <v>850</v>
      </c>
      <c r="F205" t="s">
        <v>9</v>
      </c>
      <c r="G205" t="s">
        <v>852</v>
      </c>
      <c r="H205" t="s">
        <v>852</v>
      </c>
      <c r="I205" t="s">
        <v>852</v>
      </c>
      <c r="J205" t="s">
        <v>852</v>
      </c>
      <c r="K205" t="s">
        <v>9</v>
      </c>
      <c r="L205">
        <v>804</v>
      </c>
      <c r="M205" t="s">
        <v>9</v>
      </c>
    </row>
    <row r="206" spans="1:13">
      <c r="A206">
        <v>205</v>
      </c>
      <c r="B206" t="s">
        <v>853</v>
      </c>
      <c r="C206" t="s">
        <v>853</v>
      </c>
      <c r="D206" t="s">
        <v>854</v>
      </c>
      <c r="E206" t="s">
        <v>855</v>
      </c>
      <c r="F206" t="s">
        <v>9</v>
      </c>
      <c r="G206" t="s">
        <v>856</v>
      </c>
      <c r="H206" t="s">
        <v>857</v>
      </c>
      <c r="I206" t="s">
        <v>857</v>
      </c>
      <c r="J206" t="s">
        <v>857</v>
      </c>
      <c r="K206" t="s">
        <v>9</v>
      </c>
      <c r="L206">
        <v>858</v>
      </c>
      <c r="M206" t="s">
        <v>9</v>
      </c>
    </row>
    <row r="207" spans="1:13">
      <c r="A207">
        <v>206</v>
      </c>
      <c r="B207" t="s">
        <v>858</v>
      </c>
      <c r="C207" t="s">
        <v>858</v>
      </c>
      <c r="D207" t="s">
        <v>859</v>
      </c>
      <c r="E207" t="s">
        <v>858</v>
      </c>
      <c r="F207" t="s">
        <v>9</v>
      </c>
      <c r="G207" t="s">
        <v>860</v>
      </c>
      <c r="H207" t="s">
        <v>861</v>
      </c>
      <c r="I207" t="s">
        <v>858</v>
      </c>
      <c r="J207" t="s">
        <v>861</v>
      </c>
      <c r="K207" t="s">
        <v>9</v>
      </c>
      <c r="L207">
        <v>840</v>
      </c>
      <c r="M207" t="s">
        <v>9</v>
      </c>
    </row>
    <row r="208" spans="1:13">
      <c r="A208">
        <v>207</v>
      </c>
      <c r="B208" t="s">
        <v>862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863</v>
      </c>
      <c r="J208" t="s">
        <v>863</v>
      </c>
      <c r="K208" t="s">
        <v>958</v>
      </c>
      <c r="L208">
        <v>810</v>
      </c>
      <c r="M208" t="s">
        <v>9</v>
      </c>
    </row>
    <row r="209" spans="1:13">
      <c r="A209">
        <v>208</v>
      </c>
      <c r="B209" t="s">
        <v>864</v>
      </c>
      <c r="C209" t="s">
        <v>864</v>
      </c>
      <c r="D209" t="s">
        <v>865</v>
      </c>
      <c r="E209" t="s">
        <v>864</v>
      </c>
      <c r="F209" t="s">
        <v>9</v>
      </c>
      <c r="G209" t="s">
        <v>866</v>
      </c>
      <c r="H209" t="s">
        <v>867</v>
      </c>
      <c r="I209" t="s">
        <v>867</v>
      </c>
      <c r="J209" t="s">
        <v>867</v>
      </c>
      <c r="K209" t="s">
        <v>9</v>
      </c>
      <c r="L209">
        <v>860</v>
      </c>
      <c r="M209" t="s">
        <v>9</v>
      </c>
    </row>
    <row r="210" spans="1:13">
      <c r="A210">
        <v>209</v>
      </c>
      <c r="B210" t="s">
        <v>868</v>
      </c>
      <c r="C210" t="s">
        <v>868</v>
      </c>
      <c r="D210" t="s">
        <v>869</v>
      </c>
      <c r="E210" t="s">
        <v>870</v>
      </c>
      <c r="F210" t="s">
        <v>9</v>
      </c>
      <c r="G210" t="s">
        <v>871</v>
      </c>
      <c r="H210" t="s">
        <v>871</v>
      </c>
      <c r="I210" t="s">
        <v>9</v>
      </c>
      <c r="J210" t="s">
        <v>871</v>
      </c>
      <c r="K210" t="s">
        <v>957</v>
      </c>
      <c r="L210">
        <v>670</v>
      </c>
      <c r="M210" t="s">
        <v>9</v>
      </c>
    </row>
    <row r="211" spans="1:13" ht="17" customHeight="1">
      <c r="A211">
        <v>210</v>
      </c>
      <c r="B211" t="s">
        <v>872</v>
      </c>
      <c r="C211" t="s">
        <v>872</v>
      </c>
      <c r="D211" t="s">
        <v>873</v>
      </c>
      <c r="E211" t="s">
        <v>872</v>
      </c>
      <c r="F211" t="s">
        <v>9</v>
      </c>
      <c r="G211" t="s">
        <v>874</v>
      </c>
      <c r="H211" t="s">
        <v>875</v>
      </c>
      <c r="I211" t="s">
        <v>876</v>
      </c>
      <c r="J211" t="s">
        <v>875</v>
      </c>
      <c r="K211" t="s">
        <v>9</v>
      </c>
      <c r="L211">
        <v>862</v>
      </c>
      <c r="M211" t="s">
        <v>9</v>
      </c>
    </row>
    <row r="212" spans="1:13">
      <c r="A212">
        <v>211</v>
      </c>
      <c r="B212" t="s">
        <v>877</v>
      </c>
      <c r="C212" t="s">
        <v>877</v>
      </c>
      <c r="D212" t="s">
        <v>878</v>
      </c>
      <c r="E212" t="s">
        <v>9</v>
      </c>
      <c r="F212" t="s">
        <v>9</v>
      </c>
      <c r="G212" t="s">
        <v>879</v>
      </c>
      <c r="H212" t="s">
        <v>879</v>
      </c>
      <c r="I212" t="s">
        <v>879</v>
      </c>
      <c r="J212" t="s">
        <v>879</v>
      </c>
      <c r="K212" t="s">
        <v>959</v>
      </c>
      <c r="L212">
        <v>92</v>
      </c>
      <c r="M212" t="s">
        <v>1383</v>
      </c>
    </row>
    <row r="213" spans="1:13">
      <c r="A213">
        <v>212</v>
      </c>
      <c r="B213" t="s">
        <v>880</v>
      </c>
      <c r="C213" t="s">
        <v>880</v>
      </c>
      <c r="D213" t="s">
        <v>881</v>
      </c>
      <c r="E213" t="s">
        <v>882</v>
      </c>
      <c r="F213" t="s">
        <v>9</v>
      </c>
      <c r="G213" t="s">
        <v>883</v>
      </c>
      <c r="H213" t="s">
        <v>884</v>
      </c>
      <c r="I213" t="s">
        <v>884</v>
      </c>
      <c r="J213" t="s">
        <v>884</v>
      </c>
      <c r="K213" t="s">
        <v>9</v>
      </c>
      <c r="L213">
        <v>704</v>
      </c>
      <c r="M213" t="s">
        <v>1389</v>
      </c>
    </row>
    <row r="214" spans="1:13">
      <c r="A214">
        <v>213</v>
      </c>
      <c r="B214" t="s">
        <v>885</v>
      </c>
      <c r="C214" t="s">
        <v>885</v>
      </c>
      <c r="D214" t="s">
        <v>886</v>
      </c>
      <c r="E214" t="s">
        <v>887</v>
      </c>
      <c r="F214" t="s">
        <v>9</v>
      </c>
      <c r="G214" t="s">
        <v>888</v>
      </c>
      <c r="H214" t="s">
        <v>889</v>
      </c>
      <c r="I214" t="s">
        <v>889</v>
      </c>
      <c r="J214" t="s">
        <v>889</v>
      </c>
      <c r="K214" t="s">
        <v>9</v>
      </c>
      <c r="L214">
        <v>548</v>
      </c>
      <c r="M214" t="s">
        <v>9</v>
      </c>
    </row>
    <row r="215" spans="1:13">
      <c r="A215">
        <v>214</v>
      </c>
      <c r="B215" t="s">
        <v>890</v>
      </c>
      <c r="C215" t="s">
        <v>890</v>
      </c>
      <c r="D215" t="s">
        <v>891</v>
      </c>
      <c r="E215" t="s">
        <v>892</v>
      </c>
      <c r="F215" t="s">
        <v>9</v>
      </c>
      <c r="G215" t="s">
        <v>893</v>
      </c>
      <c r="H215" t="s">
        <v>894</v>
      </c>
      <c r="I215" t="s">
        <v>894</v>
      </c>
      <c r="J215" t="s">
        <v>894</v>
      </c>
      <c r="K215" t="s">
        <v>9</v>
      </c>
      <c r="L215">
        <v>882</v>
      </c>
      <c r="M215" t="s">
        <v>9</v>
      </c>
    </row>
    <row r="216" spans="1:13">
      <c r="A216">
        <v>215</v>
      </c>
      <c r="B216" t="s">
        <v>895</v>
      </c>
      <c r="C216" t="s">
        <v>895</v>
      </c>
      <c r="D216" t="s">
        <v>896</v>
      </c>
      <c r="E216" t="s">
        <v>895</v>
      </c>
      <c r="F216" t="s">
        <v>9</v>
      </c>
      <c r="G216" t="s">
        <v>897</v>
      </c>
      <c r="H216" t="s">
        <v>898</v>
      </c>
      <c r="I216" t="s">
        <v>898</v>
      </c>
      <c r="J216" t="s">
        <v>898</v>
      </c>
      <c r="K216" t="s">
        <v>9</v>
      </c>
      <c r="L216">
        <v>887</v>
      </c>
      <c r="M216" t="s">
        <v>9</v>
      </c>
    </row>
    <row r="217" spans="1:13">
      <c r="A217">
        <v>216</v>
      </c>
      <c r="B217" t="s">
        <v>899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934</v>
      </c>
      <c r="K217" t="s">
        <v>9</v>
      </c>
      <c r="L217">
        <v>886</v>
      </c>
      <c r="M217" t="s">
        <v>9</v>
      </c>
    </row>
    <row r="218" spans="1:13">
      <c r="A218">
        <v>217</v>
      </c>
      <c r="B218" t="s">
        <v>900</v>
      </c>
      <c r="C218" t="s">
        <v>900</v>
      </c>
      <c r="D218" t="s">
        <v>542</v>
      </c>
      <c r="E218" t="s">
        <v>9</v>
      </c>
      <c r="F218" t="s">
        <v>9</v>
      </c>
      <c r="G218" t="s">
        <v>901</v>
      </c>
      <c r="H218" t="s">
        <v>901</v>
      </c>
      <c r="I218" t="s">
        <v>9</v>
      </c>
      <c r="J218" t="s">
        <v>933</v>
      </c>
      <c r="K218" t="s">
        <v>949</v>
      </c>
      <c r="L218">
        <v>890</v>
      </c>
      <c r="M218" t="s">
        <v>9</v>
      </c>
    </row>
    <row r="219" spans="1:13">
      <c r="A219">
        <v>218</v>
      </c>
      <c r="B219" t="s">
        <v>902</v>
      </c>
      <c r="C219" t="s">
        <v>902</v>
      </c>
      <c r="D219" t="s">
        <v>903</v>
      </c>
      <c r="E219" t="s">
        <v>904</v>
      </c>
      <c r="F219" t="s">
        <v>9</v>
      </c>
      <c r="G219" t="s">
        <v>905</v>
      </c>
      <c r="H219" t="s">
        <v>906</v>
      </c>
      <c r="I219" t="s">
        <v>906</v>
      </c>
      <c r="J219" t="s">
        <v>906</v>
      </c>
      <c r="K219" t="s">
        <v>9</v>
      </c>
      <c r="L219">
        <v>710</v>
      </c>
      <c r="M219" t="s">
        <v>9</v>
      </c>
    </row>
    <row r="220" spans="1:13">
      <c r="A220">
        <v>219</v>
      </c>
      <c r="B220" t="s">
        <v>907</v>
      </c>
      <c r="C220" t="s">
        <v>907</v>
      </c>
      <c r="D220" t="s">
        <v>908</v>
      </c>
      <c r="E220" t="s">
        <v>909</v>
      </c>
      <c r="F220" t="s">
        <v>9</v>
      </c>
      <c r="G220" t="s">
        <v>910</v>
      </c>
      <c r="H220" t="s">
        <v>911</v>
      </c>
      <c r="I220" t="s">
        <v>911</v>
      </c>
      <c r="J220" t="s">
        <v>911</v>
      </c>
      <c r="K220" t="s">
        <v>9</v>
      </c>
      <c r="L220">
        <v>894</v>
      </c>
      <c r="M220" t="s">
        <v>9</v>
      </c>
    </row>
    <row r="221" spans="1:13">
      <c r="A221">
        <v>220</v>
      </c>
      <c r="B221" t="s">
        <v>912</v>
      </c>
      <c r="C221" t="s">
        <v>912</v>
      </c>
      <c r="D221" t="s">
        <v>913</v>
      </c>
      <c r="E221" t="s">
        <v>914</v>
      </c>
      <c r="F221" t="s">
        <v>9</v>
      </c>
      <c r="G221" t="s">
        <v>915</v>
      </c>
      <c r="H221" t="s">
        <v>916</v>
      </c>
      <c r="I221" t="s">
        <v>916</v>
      </c>
      <c r="J221" t="s">
        <v>916</v>
      </c>
      <c r="K221" t="s">
        <v>9</v>
      </c>
      <c r="L221">
        <v>716</v>
      </c>
      <c r="M2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8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56" sqref="A256"/>
    </sheetView>
  </sheetViews>
  <sheetFormatPr baseColWidth="10" defaultColWidth="8.83203125" defaultRowHeight="15"/>
  <cols>
    <col min="1" max="1" width="7.1640625" style="1" customWidth="1"/>
    <col min="2" max="2" width="32.33203125" style="1" customWidth="1"/>
    <col min="3" max="3" width="10.1640625" style="1" customWidth="1"/>
    <col min="4" max="9" width="19.6640625" style="1" customWidth="1"/>
    <col min="10" max="10" width="20.33203125" style="2" customWidth="1"/>
    <col min="11" max="12" width="8.83203125" style="1"/>
    <col min="13" max="15" width="15.5" style="1" customWidth="1"/>
    <col min="16" max="16384" width="8.83203125" style="1"/>
  </cols>
  <sheetData>
    <row r="1" spans="1:10">
      <c r="A1" s="18" t="s">
        <v>961</v>
      </c>
      <c r="B1" s="18" t="s">
        <v>962</v>
      </c>
      <c r="C1" s="18" t="s">
        <v>1269</v>
      </c>
      <c r="D1" s="18" t="s">
        <v>1270</v>
      </c>
      <c r="E1" s="18" t="s">
        <v>1271</v>
      </c>
      <c r="F1" s="18" t="s">
        <v>1272</v>
      </c>
      <c r="G1" s="18" t="s">
        <v>1273</v>
      </c>
      <c r="H1" s="18" t="s">
        <v>1274</v>
      </c>
      <c r="I1" s="18" t="s">
        <v>1275</v>
      </c>
      <c r="J1" s="18" t="s">
        <v>1369</v>
      </c>
    </row>
    <row r="2" spans="1:10">
      <c r="A2" s="16" t="s">
        <v>1314</v>
      </c>
      <c r="B2" s="1">
        <f t="array" ref="B2">SUM(IF(ISBLANK(B3:B254),0,1))</f>
        <v>252</v>
      </c>
      <c r="D2" s="1">
        <f t="array" ref="D2">SUM(IF(D3:D264="",0,1))</f>
        <v>216</v>
      </c>
      <c r="E2" s="1">
        <f t="array" ref="E2">SUM(IF(E3:E264="",0,1))</f>
        <v>216</v>
      </c>
      <c r="F2" s="1">
        <f t="array" ref="F2">SUM(IF(F3:F254="",0,1))</f>
        <v>0</v>
      </c>
      <c r="G2" s="1">
        <f t="array" ref="G2">SUM(IF(G3:G264="",0,1))</f>
        <v>218</v>
      </c>
      <c r="H2" s="1">
        <f t="array" ref="H2">SUM(IF(H3:H264="",0,1))</f>
        <v>218</v>
      </c>
      <c r="I2" s="1">
        <f t="array" ref="I2">SUM(IF(I3:I258=" ",0,1))</f>
        <v>220</v>
      </c>
      <c r="J2" s="1">
        <f t="array" ref="J2">SUM(IF(J3:J258=" ",0,1))</f>
        <v>220</v>
      </c>
    </row>
    <row r="3" spans="1:10">
      <c r="A3" s="1">
        <v>4</v>
      </c>
      <c r="B3" s="1" t="s">
        <v>14</v>
      </c>
      <c r="C3" s="1" t="str">
        <f>[1]SNAcurrencies!F3</f>
        <v>AFG</v>
      </c>
      <c r="D3" s="1" t="str">
        <f>VLOOKUP($B3,'[2]Download-GDPcurrent-NCU-countri'!$A$4:$A$3647,1,TRUE)</f>
        <v>Afghanistan</v>
      </c>
      <c r="E3" s="1" t="str">
        <f>IF(ISNA(VLOOKUP($D3,'[3]Download-GDPcurrent-NCU-countri'!$A$4:$A$3647,1,TRUE)),"",VLOOKUP($D3,'[3]Download-GDPcurrent-NCU-countri'!$A$4:$A$3647,1,TRUE))</f>
        <v>Afghanistan</v>
      </c>
      <c r="G3" s="1" t="s">
        <v>14</v>
      </c>
      <c r="H3" s="1" t="str">
        <f>IF(ISNA(VLOOKUP($G3,'[4]Download-GDPcurrent-NCU-countri'!$A$4:$A$3682,1,FALSE))," ",VLOOKUP($G3,'[4]Download-GDPcurrent-NCU-countri'!$A$4:$A$3682,1,FALSE))</f>
        <v>Afghanistan</v>
      </c>
      <c r="I3" s="1" t="s">
        <v>14</v>
      </c>
      <c r="J3" s="1" t="str">
        <f>IF(ISNA(VLOOKUP($B3,'[5]Download-GDPcurrent-NCU-countri'!$B$4:$B$3717,1,FALSE))," ",VLOOKUP($B3,'[5]Download-GDPcurrent-NCU-countri'!$B$4:$B$3717,1,FALSE))</f>
        <v>Afghanistan</v>
      </c>
    </row>
    <row r="4" spans="1:10">
      <c r="A4" s="1">
        <v>8</v>
      </c>
      <c r="B4" s="1" t="s">
        <v>24</v>
      </c>
      <c r="C4" s="1" t="str">
        <f>[1]SNAcurrencies!F4</f>
        <v>ALB</v>
      </c>
      <c r="D4" s="1" t="str">
        <f>VLOOKUP($B4,'[2]Download-GDPcurrent-NCU-countri'!$A$4:$A$3647,1,TRUE)</f>
        <v>Albania</v>
      </c>
      <c r="E4" s="1" t="str">
        <f>IF(ISNA(VLOOKUP($D4,'[3]Download-GDPcurrent-NCU-countri'!$A$4:$A$3647,1,TRUE)),"",VLOOKUP($D4,'[3]Download-GDPcurrent-NCU-countri'!$A$4:$A$3647,1,TRUE))</f>
        <v>Albania</v>
      </c>
      <c r="G4" s="1" t="s">
        <v>24</v>
      </c>
      <c r="H4" s="1" t="str">
        <f>IF(ISNA(VLOOKUP($G4,'[4]Download-GDPcurrent-NCU-countri'!$A$4:$A$3682,1,FALSE))," ",VLOOKUP($G4,'[4]Download-GDPcurrent-NCU-countri'!$A$4:$A$3682,1,FALSE))</f>
        <v>Albania</v>
      </c>
      <c r="I4" s="1" t="s">
        <v>24</v>
      </c>
      <c r="J4" s="1" t="str">
        <f>IF(ISNA(VLOOKUP($I4,'[5]Download-GDPcurrent-NCU-countri'!$B$4:$B$3717,1,FALSE))," ",VLOOKUP($I4,'[5]Download-GDPcurrent-NCU-countri'!$B$4:$B$3717,1,FALSE))</f>
        <v>Albania</v>
      </c>
    </row>
    <row r="5" spans="1:10">
      <c r="A5" s="1">
        <v>12</v>
      </c>
      <c r="B5" s="1" t="s">
        <v>251</v>
      </c>
      <c r="C5" s="1" t="str">
        <f>[1]SNAcurrencies!F5</f>
        <v>DZA</v>
      </c>
      <c r="D5" s="1" t="str">
        <f>VLOOKUP($B5,'[2]Download-GDPcurrent-NCU-countri'!$A$4:$A$3647,1,TRUE)</f>
        <v>Algeria</v>
      </c>
      <c r="E5" s="1" t="str">
        <f>IF(ISNA(VLOOKUP($D5,'[3]Download-GDPcurrent-NCU-countri'!$A$4:$A$3647,1,TRUE)),"",VLOOKUP($D5,'[3]Download-GDPcurrent-NCU-countri'!$A$4:$A$3647,1,TRUE))</f>
        <v>Algeria</v>
      </c>
      <c r="G5" s="1" t="s">
        <v>251</v>
      </c>
      <c r="H5" s="1" t="str">
        <f>IF(ISNA(VLOOKUP($G5,'[4]Download-GDPcurrent-NCU-countri'!$A$4:$A$3682,1,FALSE))," ",VLOOKUP($G5,'[4]Download-GDPcurrent-NCU-countri'!$A$4:$A$3682,1,FALSE))</f>
        <v>Algeria</v>
      </c>
      <c r="I5" s="1" t="s">
        <v>251</v>
      </c>
      <c r="J5" s="1" t="str">
        <f>IF(ISNA(VLOOKUP($I5,'[5]Download-GDPcurrent-NCU-countri'!$B$4:$B$3717,1,FALSE))," ",VLOOKUP($I5,'[5]Download-GDPcurrent-NCU-countri'!$B$4:$B$3717,1,FALSE))</f>
        <v>Algeria</v>
      </c>
    </row>
    <row r="6" spans="1:10">
      <c r="A6" s="1">
        <v>16</v>
      </c>
      <c r="B6" s="1" t="s">
        <v>976</v>
      </c>
      <c r="C6" s="1" t="str">
        <f>[1]SNAcurrencies!F6</f>
        <v>ASM</v>
      </c>
      <c r="E6" s="1" t="str">
        <f>IF(ISNA(VLOOKUP($D6,'[3]Download-GDPcurrent-NCU-countri'!$A$4:$A$3647,1,TRUE)),"",VLOOKUP($D6,'[3]Download-GDPcurrent-NCU-countri'!$A$4:$A$3647,1,TRUE))</f>
        <v/>
      </c>
      <c r="I6" s="1" t="s">
        <v>1268</v>
      </c>
      <c r="J6" s="1" t="str">
        <f>IF(ISNA(VLOOKUP($I6,'[5]Download-GDPcurrent-NCU-countri'!$B$4:$B$3717,1,FALSE))," ",VLOOKUP($I6,'[5]Download-GDPcurrent-NCU-countri'!$B$4:$B$3717,1,FALSE))</f>
        <v xml:space="preserve"> </v>
      </c>
    </row>
    <row r="7" spans="1:10">
      <c r="A7" s="1">
        <v>20</v>
      </c>
      <c r="B7" s="1" t="s">
        <v>28</v>
      </c>
      <c r="C7" s="1" t="str">
        <f>[1]SNAcurrencies!F7</f>
        <v>AND</v>
      </c>
      <c r="D7" s="1" t="str">
        <f>VLOOKUP($B7,'[2]Download-GDPcurrent-NCU-countri'!$A$4:$A$3647,1,TRUE)</f>
        <v>Andorra</v>
      </c>
      <c r="E7" s="1" t="str">
        <f>IF(ISNA(VLOOKUP($D7,'[3]Download-GDPcurrent-NCU-countri'!$A$4:$A$3647,1,TRUE)),"",VLOOKUP($D7,'[3]Download-GDPcurrent-NCU-countri'!$A$4:$A$3647,1,TRUE))</f>
        <v>Andorra</v>
      </c>
      <c r="G7" s="1" t="s">
        <v>28</v>
      </c>
      <c r="H7" s="1" t="str">
        <f>IF(ISNA(VLOOKUP($G7,'[4]Download-GDPcurrent-NCU-countri'!$A$4:$A$3682,1,FALSE))," ",VLOOKUP($G7,'[4]Download-GDPcurrent-NCU-countri'!$A$4:$A$3682,1,FALSE))</f>
        <v>Andorra</v>
      </c>
      <c r="I7" s="1" t="s">
        <v>28</v>
      </c>
      <c r="J7" s="1" t="str">
        <f>IF(ISNA(VLOOKUP($I7,'[5]Download-GDPcurrent-NCU-countri'!$B$4:$B$3717,1,FALSE))," ",VLOOKUP($I7,'[5]Download-GDPcurrent-NCU-countri'!$B$4:$B$3717,1,FALSE))</f>
        <v>Andorra</v>
      </c>
    </row>
    <row r="8" spans="1:10">
      <c r="A8" s="1">
        <v>24</v>
      </c>
      <c r="B8" s="1" t="s">
        <v>19</v>
      </c>
      <c r="C8" s="1" t="str">
        <f>[1]SNAcurrencies!F8</f>
        <v>AGO</v>
      </c>
      <c r="D8" s="1" t="str">
        <f>VLOOKUP($B8,'[2]Download-GDPcurrent-NCU-countri'!$A$4:$A$3647,1,TRUE)</f>
        <v>Angola</v>
      </c>
      <c r="E8" s="1" t="str">
        <f>IF(ISNA(VLOOKUP($D8,'[3]Download-GDPcurrent-NCU-countri'!$A$4:$A$3647,1,TRUE)),"",VLOOKUP($D8,'[3]Download-GDPcurrent-NCU-countri'!$A$4:$A$3647,1,TRUE))</f>
        <v>Angola</v>
      </c>
      <c r="G8" s="1" t="s">
        <v>19</v>
      </c>
      <c r="H8" s="1" t="str">
        <f>IF(ISNA(VLOOKUP($G8,'[4]Download-GDPcurrent-NCU-countri'!$A$4:$A$3682,1,FALSE))," ",VLOOKUP($G8,'[4]Download-GDPcurrent-NCU-countri'!$A$4:$A$3682,1,FALSE))</f>
        <v>Angola</v>
      </c>
      <c r="I8" s="1" t="s">
        <v>19</v>
      </c>
      <c r="J8" s="1" t="str">
        <f>IF(ISNA(VLOOKUP($I8,'[5]Download-GDPcurrent-NCU-countri'!$B$4:$B$3717,1,FALSE))," ",VLOOKUP($I8,'[5]Download-GDPcurrent-NCU-countri'!$B$4:$B$3717,1,FALSE))</f>
        <v>Angola</v>
      </c>
    </row>
    <row r="9" spans="1:10">
      <c r="A9" s="1">
        <v>28</v>
      </c>
      <c r="B9" s="1" t="s">
        <v>46</v>
      </c>
      <c r="C9" s="1" t="str">
        <f>[1]SNAcurrencies!F9</f>
        <v>ATG</v>
      </c>
      <c r="D9" s="1" t="str">
        <f>VLOOKUP($B9,'[2]Download-GDPcurrent-NCU-countri'!$A$4:$A$3647,1,TRUE)</f>
        <v>Antigua and Barbuda</v>
      </c>
      <c r="E9" s="1" t="str">
        <f>IF(ISNA(VLOOKUP($D9,'[3]Download-GDPcurrent-NCU-countri'!$A$4:$A$3647,1,TRUE)),"",VLOOKUP($D9,'[3]Download-GDPcurrent-NCU-countri'!$A$4:$A$3647,1,TRUE))</f>
        <v>Antigua and Barbuda</v>
      </c>
      <c r="G9" s="1" t="s">
        <v>46</v>
      </c>
      <c r="H9" s="1" t="str">
        <f>IF(ISNA(VLOOKUP($G9,'[4]Download-GDPcurrent-NCU-countri'!$A$4:$A$3682,1,FALSE))," ",VLOOKUP($G9,'[4]Download-GDPcurrent-NCU-countri'!$A$4:$A$3682,1,FALSE))</f>
        <v>Antigua and Barbuda</v>
      </c>
      <c r="I9" s="1" t="s">
        <v>46</v>
      </c>
      <c r="J9" s="1" t="str">
        <f>IF(ISNA(VLOOKUP($I9,'[5]Download-GDPcurrent-NCU-countri'!$B$4:$B$3717,1,FALSE))," ",VLOOKUP($I9,'[5]Download-GDPcurrent-NCU-countri'!$B$4:$B$3717,1,FALSE))</f>
        <v>Antigua and Barbuda</v>
      </c>
    </row>
    <row r="10" spans="1:10">
      <c r="A10" s="1">
        <v>31</v>
      </c>
      <c r="B10" s="1" t="s">
        <v>59</v>
      </c>
      <c r="C10" s="1" t="str">
        <f>[1]SNAcurrencies!F10</f>
        <v>AZE</v>
      </c>
      <c r="D10" s="1" t="str">
        <f>VLOOKUP($B10,'[2]Download-GDPcurrent-NCU-countri'!$A$4:$A$3647,1,TRUE)</f>
        <v>Azerbaijan</v>
      </c>
      <c r="E10" s="1" t="str">
        <f>IF(ISNA(VLOOKUP($D10,'[3]Download-GDPcurrent-NCU-countri'!$A$4:$A$3647,1,TRUE)),"",VLOOKUP($D10,'[3]Download-GDPcurrent-NCU-countri'!$A$4:$A$3647,1,TRUE))</f>
        <v>Azerbaijan</v>
      </c>
      <c r="G10" s="1" t="s">
        <v>59</v>
      </c>
      <c r="H10" s="1" t="str">
        <f>IF(ISNA(VLOOKUP($G10,'[4]Download-GDPcurrent-NCU-countri'!$A$4:$A$3682,1,FALSE))," ",VLOOKUP($G10,'[4]Download-GDPcurrent-NCU-countri'!$A$4:$A$3682,1,FALSE))</f>
        <v>Azerbaijan</v>
      </c>
      <c r="I10" s="1" t="s">
        <v>59</v>
      </c>
      <c r="J10" s="1" t="str">
        <f>IF(ISNA(VLOOKUP($I10,'[5]Download-GDPcurrent-NCU-countri'!$B$4:$B$3717,1,FALSE))," ",VLOOKUP($I10,'[5]Download-GDPcurrent-NCU-countri'!$B$4:$B$3717,1,FALSE))</f>
        <v>Azerbaijan</v>
      </c>
    </row>
    <row r="11" spans="1:10">
      <c r="A11" s="1">
        <v>32</v>
      </c>
      <c r="B11" s="1" t="s">
        <v>39</v>
      </c>
      <c r="C11" s="1" t="str">
        <f>[1]SNAcurrencies!F11</f>
        <v>ARG</v>
      </c>
      <c r="D11" s="1" t="str">
        <f>VLOOKUP($B11,'[2]Download-GDPcurrent-NCU-countri'!$A$4:$A$3647,1,TRUE)</f>
        <v>Argentina</v>
      </c>
      <c r="E11" s="1" t="str">
        <f>IF(ISNA(VLOOKUP($D11,'[3]Download-GDPcurrent-NCU-countri'!$A$4:$A$3647,1,TRUE)),"",VLOOKUP($D11,'[3]Download-GDPcurrent-NCU-countri'!$A$4:$A$3647,1,TRUE))</f>
        <v>Argentina</v>
      </c>
      <c r="G11" s="1" t="s">
        <v>39</v>
      </c>
      <c r="H11" s="1" t="str">
        <f>IF(ISNA(VLOOKUP($G11,'[4]Download-GDPcurrent-NCU-countri'!$A$4:$A$3682,1,FALSE))," ",VLOOKUP($G11,'[4]Download-GDPcurrent-NCU-countri'!$A$4:$A$3682,1,FALSE))</f>
        <v>Argentina</v>
      </c>
      <c r="I11" s="1" t="s">
        <v>39</v>
      </c>
      <c r="J11" s="1" t="str">
        <f>IF(ISNA(VLOOKUP($I11,'[5]Download-GDPcurrent-NCU-countri'!$B$4:$B$3717,1,FALSE))," ",VLOOKUP($I11,'[5]Download-GDPcurrent-NCU-countri'!$B$4:$B$3717,1,FALSE))</f>
        <v>Argentina</v>
      </c>
    </row>
    <row r="12" spans="1:10">
      <c r="A12" s="1">
        <v>36</v>
      </c>
      <c r="B12" s="1" t="s">
        <v>51</v>
      </c>
      <c r="C12" s="1" t="str">
        <f>[1]SNAcurrencies!F12</f>
        <v>AUS</v>
      </c>
      <c r="D12" s="1" t="str">
        <f>VLOOKUP($B12,'[2]Download-GDPcurrent-NCU-countri'!$A$4:$A$3647,1,TRUE)</f>
        <v>Australia</v>
      </c>
      <c r="E12" s="1" t="str">
        <f>IF(ISNA(VLOOKUP($D12,'[3]Download-GDPcurrent-NCU-countri'!$A$4:$A$3647,1,TRUE)),"",VLOOKUP($D12,'[3]Download-GDPcurrent-NCU-countri'!$A$4:$A$3647,1,TRUE))</f>
        <v>Australia</v>
      </c>
      <c r="G12" s="1" t="s">
        <v>51</v>
      </c>
      <c r="H12" s="1" t="str">
        <f>IF(ISNA(VLOOKUP($G12,'[4]Download-GDPcurrent-NCU-countri'!$A$4:$A$3682,1,FALSE))," ",VLOOKUP($G12,'[4]Download-GDPcurrent-NCU-countri'!$A$4:$A$3682,1,FALSE))</f>
        <v>Australia</v>
      </c>
      <c r="I12" s="1" t="s">
        <v>51</v>
      </c>
      <c r="J12" s="1" t="str">
        <f>IF(ISNA(VLOOKUP($I12,'[5]Download-GDPcurrent-NCU-countri'!$B$4:$B$3717,1,FALSE))," ",VLOOKUP($I12,'[5]Download-GDPcurrent-NCU-countri'!$B$4:$B$3717,1,FALSE))</f>
        <v>Australia</v>
      </c>
    </row>
    <row r="13" spans="1:10">
      <c r="A13" s="1">
        <v>40</v>
      </c>
      <c r="B13" s="1" t="s">
        <v>55</v>
      </c>
      <c r="C13" s="1" t="str">
        <f>[1]SNAcurrencies!F13</f>
        <v>AUT</v>
      </c>
      <c r="D13" s="1" t="str">
        <f>VLOOKUP($B13,'[2]Download-GDPcurrent-NCU-countri'!$A$4:$A$3647,1,TRUE)</f>
        <v>Austria</v>
      </c>
      <c r="E13" s="1" t="str">
        <f>IF(ISNA(VLOOKUP($D13,'[3]Download-GDPcurrent-NCU-countri'!$A$4:$A$3647,1,TRUE)),"",VLOOKUP($D13,'[3]Download-GDPcurrent-NCU-countri'!$A$4:$A$3647,1,TRUE))</f>
        <v>Austria</v>
      </c>
      <c r="G13" s="1" t="s">
        <v>55</v>
      </c>
      <c r="H13" s="1" t="str">
        <f>IF(ISNA(VLOOKUP($G13,'[4]Download-GDPcurrent-NCU-countri'!$A$4:$A$3682,1,FALSE))," ",VLOOKUP($G13,'[4]Download-GDPcurrent-NCU-countri'!$A$4:$A$3682,1,FALSE))</f>
        <v>Austria</v>
      </c>
      <c r="I13" s="1" t="s">
        <v>55</v>
      </c>
      <c r="J13" s="1" t="str">
        <f>IF(ISNA(VLOOKUP($I13,'[5]Download-GDPcurrent-NCU-countri'!$B$4:$B$3717,1,FALSE))," ",VLOOKUP($I13,'[5]Download-GDPcurrent-NCU-countri'!$B$4:$B$3717,1,FALSE))</f>
        <v>Austria</v>
      </c>
    </row>
    <row r="14" spans="1:10">
      <c r="A14" s="1">
        <v>44</v>
      </c>
      <c r="B14" s="1" t="s">
        <v>94</v>
      </c>
      <c r="C14" s="1" t="str">
        <f>[1]SNAcurrencies!F14</f>
        <v>BHS</v>
      </c>
      <c r="D14" s="1" t="str">
        <f>VLOOKUP($B14,'[2]Download-GDPcurrent-NCU-countri'!$A$4:$A$3647,1,TRUE)</f>
        <v>Bahamas</v>
      </c>
      <c r="E14" s="1" t="str">
        <f>IF(ISNA(VLOOKUP($D14,'[3]Download-GDPcurrent-NCU-countri'!$A$4:$A$3647,1,TRUE)),"",VLOOKUP($D14,'[3]Download-GDPcurrent-NCU-countri'!$A$4:$A$3647,1,TRUE))</f>
        <v>Bahamas</v>
      </c>
      <c r="G14" s="1" t="s">
        <v>94</v>
      </c>
      <c r="H14" s="1" t="str">
        <f>IF(ISNA(VLOOKUP($G14,'[4]Download-GDPcurrent-NCU-countri'!$A$4:$A$3682,1,FALSE))," ",VLOOKUP($G14,'[4]Download-GDPcurrent-NCU-countri'!$A$4:$A$3682,1,FALSE))</f>
        <v>Bahamas</v>
      </c>
      <c r="I14" s="1" t="s">
        <v>94</v>
      </c>
      <c r="J14" s="1" t="str">
        <f>IF(ISNA(VLOOKUP($I14,'[5]Download-GDPcurrent-NCU-countri'!$B$4:$B$3717,1,FALSE))," ",VLOOKUP($I14,'[5]Download-GDPcurrent-NCU-countri'!$B$4:$B$3717,1,FALSE))</f>
        <v>Bahamas</v>
      </c>
    </row>
    <row r="15" spans="1:10">
      <c r="A15" s="1">
        <v>48</v>
      </c>
      <c r="B15" s="1" t="s">
        <v>89</v>
      </c>
      <c r="C15" s="1" t="str">
        <f>[1]SNAcurrencies!F15</f>
        <v>BHR</v>
      </c>
      <c r="D15" s="1" t="str">
        <f>VLOOKUP($B15,'[2]Download-GDPcurrent-NCU-countri'!$A$4:$A$3647,1,TRUE)</f>
        <v>Bahrain</v>
      </c>
      <c r="E15" s="1" t="str">
        <f>IF(ISNA(VLOOKUP($D15,'[3]Download-GDPcurrent-NCU-countri'!$A$4:$A$3647,1,TRUE)),"",VLOOKUP($D15,'[3]Download-GDPcurrent-NCU-countri'!$A$4:$A$3647,1,TRUE))</f>
        <v>Bahrain</v>
      </c>
      <c r="G15" s="1" t="s">
        <v>89</v>
      </c>
      <c r="H15" s="1" t="str">
        <f>IF(ISNA(VLOOKUP($G15,'[4]Download-GDPcurrent-NCU-countri'!$A$4:$A$3682,1,FALSE))," ",VLOOKUP($G15,'[4]Download-GDPcurrent-NCU-countri'!$A$4:$A$3682,1,FALSE))</f>
        <v>Bahrain</v>
      </c>
      <c r="I15" s="1" t="s">
        <v>89</v>
      </c>
      <c r="J15" s="1" t="str">
        <f>IF(ISNA(VLOOKUP($I15,'[5]Download-GDPcurrent-NCU-countri'!$B$4:$B$3717,1,FALSE))," ",VLOOKUP($I15,'[5]Download-GDPcurrent-NCU-countri'!$B$4:$B$3717,1,FALSE))</f>
        <v>Bahrain</v>
      </c>
    </row>
    <row r="16" spans="1:10">
      <c r="A16" s="1">
        <v>50</v>
      </c>
      <c r="B16" s="1" t="s">
        <v>79</v>
      </c>
      <c r="C16" s="1" t="str">
        <f>[1]SNAcurrencies!F16</f>
        <v>BGD</v>
      </c>
      <c r="D16" s="1" t="str">
        <f>VLOOKUP($B16,'[2]Download-GDPcurrent-NCU-countri'!$A$4:$A$3647,1,TRUE)</f>
        <v>Bangladesh</v>
      </c>
      <c r="E16" s="1" t="str">
        <f>IF(ISNA(VLOOKUP($D16,'[3]Download-GDPcurrent-NCU-countri'!$A$4:$A$3647,1,TRUE)),"",VLOOKUP($D16,'[3]Download-GDPcurrent-NCU-countri'!$A$4:$A$3647,1,TRUE))</f>
        <v>Bangladesh</v>
      </c>
      <c r="G16" s="1" t="s">
        <v>79</v>
      </c>
      <c r="H16" s="1" t="str">
        <f>IF(ISNA(VLOOKUP($G16,'[4]Download-GDPcurrent-NCU-countri'!$A$4:$A$3682,1,FALSE))," ",VLOOKUP($G16,'[4]Download-GDPcurrent-NCU-countri'!$A$4:$A$3682,1,FALSE))</f>
        <v>Bangladesh</v>
      </c>
      <c r="I16" s="1" t="s">
        <v>79</v>
      </c>
      <c r="J16" s="1" t="str">
        <f>IF(ISNA(VLOOKUP($I16,'[5]Download-GDPcurrent-NCU-countri'!$B$4:$B$3717,1,FALSE))," ",VLOOKUP($I16,'[5]Download-GDPcurrent-NCU-countri'!$B$4:$B$3717,1,FALSE))</f>
        <v>Bangladesh</v>
      </c>
    </row>
    <row r="17" spans="1:10">
      <c r="A17" s="1">
        <v>51</v>
      </c>
      <c r="B17" s="1" t="s">
        <v>43</v>
      </c>
      <c r="C17" s="1" t="str">
        <f>[1]SNAcurrencies!F17</f>
        <v>ARM</v>
      </c>
      <c r="D17" s="1" t="str">
        <f>VLOOKUP($B17,'[2]Download-GDPcurrent-NCU-countri'!$A$4:$A$3647,1,TRUE)</f>
        <v>Armenia</v>
      </c>
      <c r="E17" s="1" t="str">
        <f>IF(ISNA(VLOOKUP($D17,'[3]Download-GDPcurrent-NCU-countri'!$A$4:$A$3647,1,TRUE)),"",VLOOKUP($D17,'[3]Download-GDPcurrent-NCU-countri'!$A$4:$A$3647,1,TRUE))</f>
        <v>Armenia</v>
      </c>
      <c r="G17" s="1" t="s">
        <v>43</v>
      </c>
      <c r="H17" s="1" t="str">
        <f>IF(ISNA(VLOOKUP($G17,'[4]Download-GDPcurrent-NCU-countri'!$A$4:$A$3682,1,FALSE))," ",VLOOKUP($G17,'[4]Download-GDPcurrent-NCU-countri'!$A$4:$A$3682,1,FALSE))</f>
        <v>Armenia</v>
      </c>
      <c r="I17" s="1" t="s">
        <v>43</v>
      </c>
      <c r="J17" s="1" t="str">
        <f>IF(ISNA(VLOOKUP($I17,'[5]Download-GDPcurrent-NCU-countri'!$B$4:$B$3717,1,FALSE))," ",VLOOKUP($I17,'[5]Download-GDPcurrent-NCU-countri'!$B$4:$B$3717,1,FALSE))</f>
        <v>Armenia</v>
      </c>
    </row>
    <row r="18" spans="1:10">
      <c r="A18" s="1">
        <v>52</v>
      </c>
      <c r="B18" s="1" t="s">
        <v>121</v>
      </c>
      <c r="C18" s="1" t="str">
        <f>[1]SNAcurrencies!F18</f>
        <v>BRB</v>
      </c>
      <c r="D18" s="1" t="str">
        <f>VLOOKUP($B18,'[2]Download-GDPcurrent-NCU-countri'!$A$4:$A$3647,1,TRUE)</f>
        <v>Barbados</v>
      </c>
      <c r="E18" s="1" t="str">
        <f>IF(ISNA(VLOOKUP($D18,'[3]Download-GDPcurrent-NCU-countri'!$A$4:$A$3647,1,TRUE)),"",VLOOKUP($D18,'[3]Download-GDPcurrent-NCU-countri'!$A$4:$A$3647,1,TRUE))</f>
        <v>Barbados</v>
      </c>
      <c r="G18" s="1" t="s">
        <v>121</v>
      </c>
      <c r="H18" s="1" t="str">
        <f>IF(ISNA(VLOOKUP($G18,'[4]Download-GDPcurrent-NCU-countri'!$A$4:$A$3682,1,FALSE))," ",VLOOKUP($G18,'[4]Download-GDPcurrent-NCU-countri'!$A$4:$A$3682,1,FALSE))</f>
        <v>Barbados</v>
      </c>
      <c r="I18" s="1" t="s">
        <v>121</v>
      </c>
      <c r="J18" s="1" t="str">
        <f>IF(ISNA(VLOOKUP($I18,'[5]Download-GDPcurrent-NCU-countri'!$B$4:$B$3717,1,FALSE))," ",VLOOKUP($I18,'[5]Download-GDPcurrent-NCU-countri'!$B$4:$B$3717,1,FALSE))</f>
        <v>Barbados</v>
      </c>
    </row>
    <row r="19" spans="1:10">
      <c r="A19" s="1">
        <v>56</v>
      </c>
      <c r="B19" s="1" t="s">
        <v>67</v>
      </c>
      <c r="C19" s="1" t="str">
        <f>[1]SNAcurrencies!F19</f>
        <v>BEL</v>
      </c>
      <c r="D19" s="1" t="str">
        <f>VLOOKUP($B19,'[2]Download-GDPcurrent-NCU-countri'!$A$4:$A$3647,1,TRUE)</f>
        <v>Belgium</v>
      </c>
      <c r="E19" s="1" t="str">
        <f>IF(ISNA(VLOOKUP($D19,'[3]Download-GDPcurrent-NCU-countri'!$A$4:$A$3647,1,TRUE)),"",VLOOKUP($D19,'[3]Download-GDPcurrent-NCU-countri'!$A$4:$A$3647,1,TRUE))</f>
        <v>Belgium</v>
      </c>
      <c r="G19" s="1" t="s">
        <v>67</v>
      </c>
      <c r="H19" s="1" t="str">
        <f>IF(ISNA(VLOOKUP($G19,'[4]Download-GDPcurrent-NCU-countri'!$A$4:$A$3682,1,FALSE))," ",VLOOKUP($G19,'[4]Download-GDPcurrent-NCU-countri'!$A$4:$A$3682,1,FALSE))</f>
        <v>Belgium</v>
      </c>
      <c r="I19" s="1" t="s">
        <v>67</v>
      </c>
      <c r="J19" s="1" t="str">
        <f>IF(ISNA(VLOOKUP($I19,'[5]Download-GDPcurrent-NCU-countri'!$B$4:$B$3717,1,FALSE))," ",VLOOKUP($I19,'[5]Download-GDPcurrent-NCU-countri'!$B$4:$B$3717,1,FALSE))</f>
        <v>Belgium</v>
      </c>
    </row>
    <row r="20" spans="1:10">
      <c r="A20" s="1">
        <v>60</v>
      </c>
      <c r="B20" s="1" t="s">
        <v>108</v>
      </c>
      <c r="C20" s="1" t="str">
        <f>[1]SNAcurrencies!F20</f>
        <v>BMU</v>
      </c>
      <c r="D20" s="1" t="str">
        <f>VLOOKUP($B20,'[2]Download-GDPcurrent-NCU-countri'!$A$4:$A$3647,1,TRUE)</f>
        <v>Bermuda</v>
      </c>
      <c r="E20" s="1" t="str">
        <f>IF(ISNA(VLOOKUP($D20,'[3]Download-GDPcurrent-NCU-countri'!$A$4:$A$3647,1,TRUE)),"",VLOOKUP($D20,'[3]Download-GDPcurrent-NCU-countri'!$A$4:$A$3647,1,TRUE))</f>
        <v>Bermuda</v>
      </c>
      <c r="G20" s="1" t="s">
        <v>108</v>
      </c>
      <c r="H20" s="1" t="str">
        <f>IF(ISNA(VLOOKUP($G20,'[4]Download-GDPcurrent-NCU-countri'!$A$4:$A$3682,1,FALSE))," ",VLOOKUP($G20,'[4]Download-GDPcurrent-NCU-countri'!$A$4:$A$3682,1,FALSE))</f>
        <v>Bermuda</v>
      </c>
      <c r="I20" s="1" t="s">
        <v>108</v>
      </c>
      <c r="J20" s="1" t="str">
        <f>IF(ISNA(VLOOKUP($I20,'[5]Download-GDPcurrent-NCU-countri'!$B$4:$B$3717,1,FALSE))," ",VLOOKUP($I20,'[5]Download-GDPcurrent-NCU-countri'!$B$4:$B$3717,1,FALSE))</f>
        <v>Bermuda</v>
      </c>
    </row>
    <row r="21" spans="1:10">
      <c r="A21" s="1">
        <v>64</v>
      </c>
      <c r="B21" s="1" t="s">
        <v>131</v>
      </c>
      <c r="C21" s="1" t="str">
        <f>[1]SNAcurrencies!F21</f>
        <v>BTN</v>
      </c>
      <c r="D21" s="1" t="str">
        <f>VLOOKUP($B21,'[2]Download-GDPcurrent-NCU-countri'!$A$4:$A$3647,1,TRUE)</f>
        <v>Bhutan</v>
      </c>
      <c r="E21" s="1" t="str">
        <f>IF(ISNA(VLOOKUP($D21,'[3]Download-GDPcurrent-NCU-countri'!$A$4:$A$3647,1,TRUE)),"",VLOOKUP($D21,'[3]Download-GDPcurrent-NCU-countri'!$A$4:$A$3647,1,TRUE))</f>
        <v>Bhutan</v>
      </c>
      <c r="G21" s="1" t="s">
        <v>131</v>
      </c>
      <c r="H21" s="1" t="str">
        <f>IF(ISNA(VLOOKUP($G21,'[4]Download-GDPcurrent-NCU-countri'!$A$4:$A$3682,1,FALSE))," ",VLOOKUP($G21,'[4]Download-GDPcurrent-NCU-countri'!$A$4:$A$3682,1,FALSE))</f>
        <v>Bhutan</v>
      </c>
      <c r="I21" s="1" t="s">
        <v>131</v>
      </c>
      <c r="J21" s="1" t="str">
        <f>IF(ISNA(VLOOKUP($I21,'[5]Download-GDPcurrent-NCU-countri'!$B$4:$B$3717,1,FALSE))," ",VLOOKUP($I21,'[5]Download-GDPcurrent-NCU-countri'!$B$4:$B$3717,1,FALSE))</f>
        <v>Bhutan</v>
      </c>
    </row>
    <row r="22" spans="1:10">
      <c r="A22" s="1">
        <v>68</v>
      </c>
      <c r="B22" s="1" t="s">
        <v>113</v>
      </c>
      <c r="C22" s="1" t="str">
        <f>[1]SNAcurrencies!F22</f>
        <v>BOL</v>
      </c>
      <c r="D22" s="1" t="str">
        <f>VLOOKUP($B22,'[2]Download-GDPcurrent-NCU-countri'!$A$4:$A$3647,1,TRUE)</f>
        <v>Bolivia</v>
      </c>
      <c r="E22" s="1" t="str">
        <f>IF(ISNA(VLOOKUP($D22,'[3]Download-GDPcurrent-NCU-countri'!$A$4:$A$3647,1,TRUE)),"",VLOOKUP($D22,'[3]Download-GDPcurrent-NCU-countri'!$A$4:$A$3647,1,TRUE))</f>
        <v>Bolivia</v>
      </c>
      <c r="G22" s="1" t="s">
        <v>113</v>
      </c>
      <c r="H22" s="1" t="str">
        <f>IF(ISNA(VLOOKUP($G22,'[4]Download-GDPcurrent-NCU-countri'!$A$4:$A$3682,1,FALSE))," ",VLOOKUP($G22,'[4]Download-GDPcurrent-NCU-countri'!$A$4:$A$3682,1,FALSE))</f>
        <v>Bolivia</v>
      </c>
      <c r="I22" s="1" t="s">
        <v>113</v>
      </c>
      <c r="J22" s="1" t="str">
        <f>IF(ISNA(VLOOKUP($I22,'[5]Download-GDPcurrent-NCU-countri'!$B$4:$B$3717,1,FALSE))," ",VLOOKUP($I22,'[5]Download-GDPcurrent-NCU-countri'!$B$4:$B$3717,1,FALSE))</f>
        <v>Bolivia</v>
      </c>
    </row>
    <row r="23" spans="1:10">
      <c r="A23" s="1">
        <v>70</v>
      </c>
      <c r="B23" s="1" t="s">
        <v>97</v>
      </c>
      <c r="C23" s="1" t="str">
        <f>[1]SNAcurrencies!F23</f>
        <v>BIH</v>
      </c>
      <c r="D23" s="1" t="str">
        <f>VLOOKUP($B23,'[2]Download-GDPcurrent-NCU-countri'!$A$4:$A$3647,1,TRUE)</f>
        <v>Bosnia and Herzegovina</v>
      </c>
      <c r="E23" s="1" t="str">
        <f>IF(ISNA(VLOOKUP($D23,'[3]Download-GDPcurrent-NCU-countri'!$A$4:$A$3647,1,TRUE)),"",VLOOKUP($D23,'[3]Download-GDPcurrent-NCU-countri'!$A$4:$A$3647,1,TRUE))</f>
        <v>Bosnia and Herzegovina</v>
      </c>
      <c r="G23" s="1" t="s">
        <v>97</v>
      </c>
      <c r="H23" s="1" t="str">
        <f>IF(ISNA(VLOOKUP($G23,'[4]Download-GDPcurrent-NCU-countri'!$A$4:$A$3682,1,FALSE))," ",VLOOKUP($G23,'[4]Download-GDPcurrent-NCU-countri'!$A$4:$A$3682,1,FALSE))</f>
        <v>Bosnia and Herzegovina</v>
      </c>
      <c r="I23" s="1" t="s">
        <v>97</v>
      </c>
      <c r="J23" s="1" t="str">
        <f>IF(ISNA(VLOOKUP($I23,'[5]Download-GDPcurrent-NCU-countri'!$B$4:$B$3717,1,FALSE))," ",VLOOKUP($I23,'[5]Download-GDPcurrent-NCU-countri'!$B$4:$B$3717,1,FALSE))</f>
        <v>Bosnia and Herzegovina</v>
      </c>
    </row>
    <row r="24" spans="1:10">
      <c r="A24" s="1">
        <v>72</v>
      </c>
      <c r="B24" s="1" t="s">
        <v>136</v>
      </c>
      <c r="C24" s="1" t="str">
        <f>[1]SNAcurrencies!F24</f>
        <v>BWA</v>
      </c>
      <c r="D24" s="1" t="str">
        <f>VLOOKUP($B24,'[2]Download-GDPcurrent-NCU-countri'!$A$4:$A$3647,1,TRUE)</f>
        <v>Botswana</v>
      </c>
      <c r="E24" s="1" t="str">
        <f>IF(ISNA(VLOOKUP($D24,'[3]Download-GDPcurrent-NCU-countri'!$A$4:$A$3647,1,TRUE)),"",VLOOKUP($D24,'[3]Download-GDPcurrent-NCU-countri'!$A$4:$A$3647,1,TRUE))</f>
        <v>Botswana</v>
      </c>
      <c r="G24" s="1" t="s">
        <v>136</v>
      </c>
      <c r="H24" s="1" t="str">
        <f>IF(ISNA(VLOOKUP($G24,'[4]Download-GDPcurrent-NCU-countri'!$A$4:$A$3682,1,FALSE))," ",VLOOKUP($G24,'[4]Download-GDPcurrent-NCU-countri'!$A$4:$A$3682,1,FALSE))</f>
        <v>Botswana</v>
      </c>
      <c r="I24" s="1" t="s">
        <v>136</v>
      </c>
      <c r="J24" s="1" t="str">
        <f>IF(ISNA(VLOOKUP($I24,'[5]Download-GDPcurrent-NCU-countri'!$B$4:$B$3717,1,FALSE))," ",VLOOKUP($I24,'[5]Download-GDPcurrent-NCU-countri'!$B$4:$B$3717,1,FALSE))</f>
        <v>Botswana</v>
      </c>
    </row>
    <row r="25" spans="1:10">
      <c r="A25" s="1">
        <v>76</v>
      </c>
      <c r="B25" s="1" t="s">
        <v>117</v>
      </c>
      <c r="C25" s="1" t="str">
        <f>[1]SNAcurrencies!F25</f>
        <v>BRA</v>
      </c>
      <c r="D25" s="1" t="str">
        <f>VLOOKUP($B25,'[2]Download-GDPcurrent-NCU-countri'!$A$4:$A$3647,1,TRUE)</f>
        <v>Brazil</v>
      </c>
      <c r="E25" s="1" t="str">
        <f>IF(ISNA(VLOOKUP($D25,'[3]Download-GDPcurrent-NCU-countri'!$A$4:$A$3647,1,TRUE)),"",VLOOKUP($D25,'[3]Download-GDPcurrent-NCU-countri'!$A$4:$A$3647,1,TRUE))</f>
        <v>Brazil</v>
      </c>
      <c r="G25" s="1" t="s">
        <v>117</v>
      </c>
      <c r="H25" s="1" t="str">
        <f>IF(ISNA(VLOOKUP($G25,'[4]Download-GDPcurrent-NCU-countri'!$A$4:$A$3682,1,FALSE))," ",VLOOKUP($G25,'[4]Download-GDPcurrent-NCU-countri'!$A$4:$A$3682,1,FALSE))</f>
        <v>Brazil</v>
      </c>
      <c r="I25" s="1" t="s">
        <v>117</v>
      </c>
      <c r="J25" s="1" t="str">
        <f>IF(ISNA(VLOOKUP($I25,'[5]Download-GDPcurrent-NCU-countri'!$B$4:$B$3717,1,FALSE))," ",VLOOKUP($I25,'[5]Download-GDPcurrent-NCU-countri'!$B$4:$B$3717,1,FALSE))</f>
        <v>Brazil</v>
      </c>
    </row>
    <row r="26" spans="1:10">
      <c r="A26" s="1">
        <v>84</v>
      </c>
      <c r="B26" s="1" t="s">
        <v>106</v>
      </c>
      <c r="C26" s="1" t="str">
        <f>[1]SNAcurrencies!F26</f>
        <v>BLZ</v>
      </c>
      <c r="D26" s="1" t="str">
        <f>VLOOKUP($B26,'[2]Download-GDPcurrent-NCU-countri'!$A$4:$A$3647,1,TRUE)</f>
        <v>Belize</v>
      </c>
      <c r="E26" s="1" t="str">
        <f>IF(ISNA(VLOOKUP($D26,'[3]Download-GDPcurrent-NCU-countri'!$A$4:$A$3647,1,TRUE)),"",VLOOKUP($D26,'[3]Download-GDPcurrent-NCU-countri'!$A$4:$A$3647,1,TRUE))</f>
        <v>Belize</v>
      </c>
      <c r="G26" s="1" t="s">
        <v>106</v>
      </c>
      <c r="H26" s="1" t="str">
        <f>IF(ISNA(VLOOKUP($G26,'[4]Download-GDPcurrent-NCU-countri'!$A$4:$A$3682,1,FALSE))," ",VLOOKUP($G26,'[4]Download-GDPcurrent-NCU-countri'!$A$4:$A$3682,1,FALSE))</f>
        <v>Belize</v>
      </c>
      <c r="I26" s="1" t="s">
        <v>106</v>
      </c>
      <c r="J26" s="1" t="str">
        <f>IF(ISNA(VLOOKUP($I26,'[5]Download-GDPcurrent-NCU-countri'!$B$4:$B$3717,1,FALSE))," ",VLOOKUP($I26,'[5]Download-GDPcurrent-NCU-countri'!$B$4:$B$3717,1,FALSE))</f>
        <v>Belize</v>
      </c>
    </row>
    <row r="27" spans="1:10">
      <c r="A27" s="1">
        <v>90</v>
      </c>
      <c r="B27" s="1" t="s">
        <v>727</v>
      </c>
      <c r="C27" s="1" t="str">
        <f>[1]SNAcurrencies!F27</f>
        <v>SLB</v>
      </c>
      <c r="D27" s="1" t="str">
        <f>VLOOKUP($B27,'[2]Download-GDPcurrent-NCU-countri'!$A$4:$A$3647,1,TRUE)</f>
        <v>Solomon Islands</v>
      </c>
      <c r="E27" s="1" t="str">
        <f>IF(ISNA(VLOOKUP($D27,'[3]Download-GDPcurrent-NCU-countri'!$A$4:$A$3647,1,TRUE)),"",VLOOKUP($D27,'[3]Download-GDPcurrent-NCU-countri'!$A$4:$A$3647,1,TRUE))</f>
        <v>Solomon Islands</v>
      </c>
      <c r="G27" s="1" t="s">
        <v>727</v>
      </c>
      <c r="H27" s="1" t="str">
        <f>IF(ISNA(VLOOKUP($G27,'[4]Download-GDPcurrent-NCU-countri'!$A$4:$A$3682,1,FALSE))," ",VLOOKUP($G27,'[4]Download-GDPcurrent-NCU-countri'!$A$4:$A$3682,1,FALSE))</f>
        <v>Solomon Islands</v>
      </c>
      <c r="I27" s="1" t="s">
        <v>727</v>
      </c>
      <c r="J27" s="1" t="str">
        <f>IF(ISNA(VLOOKUP($I27,'[5]Download-GDPcurrent-NCU-countri'!$B$4:$B$3717,1,FALSE))," ",VLOOKUP($I27,'[5]Download-GDPcurrent-NCU-countri'!$B$4:$B$3717,1,FALSE))</f>
        <v>Solomon Islands</v>
      </c>
    </row>
    <row r="28" spans="1:10">
      <c r="A28" s="1">
        <v>92</v>
      </c>
      <c r="B28" s="1" t="s">
        <v>879</v>
      </c>
      <c r="C28" s="1" t="str">
        <f>[1]SNAcurrencies!F28</f>
        <v>VGB</v>
      </c>
      <c r="D28" s="1" t="str">
        <f>VLOOKUP($B28,'[2]Download-GDPcurrent-NCU-countri'!$A$4:$A$3647,1,TRUE)</f>
        <v>British Virgin Islands</v>
      </c>
      <c r="E28" s="1" t="str">
        <f>IF(ISNA(VLOOKUP($D28,'[3]Download-GDPcurrent-NCU-countri'!$A$4:$A$3647,1,TRUE)),"",VLOOKUP($D28,'[3]Download-GDPcurrent-NCU-countri'!$A$4:$A$3647,1,TRUE))</f>
        <v>British Virgin Islands</v>
      </c>
      <c r="G28" s="1" t="s">
        <v>879</v>
      </c>
      <c r="H28" s="1" t="str">
        <f>IF(ISNA(VLOOKUP($G28,'[4]Download-GDPcurrent-NCU-countri'!$A$4:$A$3682,1,FALSE))," ",VLOOKUP($G28,'[4]Download-GDPcurrent-NCU-countri'!$A$4:$A$3682,1,FALSE))</f>
        <v>British Virgin Islands</v>
      </c>
      <c r="I28" s="1" t="s">
        <v>879</v>
      </c>
      <c r="J28" s="1" t="str">
        <f>IF(ISNA(VLOOKUP($I28,'[5]Download-GDPcurrent-NCU-countri'!$B$4:$B$3717,1,FALSE))," ",VLOOKUP($I28,'[5]Download-GDPcurrent-NCU-countri'!$B$4:$B$3717,1,FALSE))</f>
        <v>British Virgin Islands</v>
      </c>
    </row>
    <row r="29" spans="1:10">
      <c r="A29" s="1">
        <v>96</v>
      </c>
      <c r="B29" s="1" t="s">
        <v>125</v>
      </c>
      <c r="C29" s="1" t="str">
        <f>[1]SNAcurrencies!F29</f>
        <v>BRN</v>
      </c>
      <c r="D29" s="1" t="str">
        <f>VLOOKUP($B29,'[2]Download-GDPcurrent-NCU-countri'!$A$4:$A$3647,1,TRUE)</f>
        <v>Brunei Darussalam</v>
      </c>
      <c r="E29" s="1" t="str">
        <f>IF(ISNA(VLOOKUP($D29,'[3]Download-GDPcurrent-NCU-countri'!$A$4:$A$3647,1,TRUE)),"",VLOOKUP($D29,'[3]Download-GDPcurrent-NCU-countri'!$A$4:$A$3647,1,TRUE))</f>
        <v>Brunei Darussalam</v>
      </c>
      <c r="G29" s="1" t="s">
        <v>125</v>
      </c>
      <c r="H29" s="1" t="str">
        <f>IF(ISNA(VLOOKUP($G29,'[4]Download-GDPcurrent-NCU-countri'!$A$4:$A$3682,1,FALSE))," ",VLOOKUP($G29,'[4]Download-GDPcurrent-NCU-countri'!$A$4:$A$3682,1,FALSE))</f>
        <v>Brunei Darussalam</v>
      </c>
      <c r="I29" s="1" t="s">
        <v>125</v>
      </c>
      <c r="J29" s="1" t="str">
        <f>IF(ISNA(VLOOKUP($I29,'[5]Download-GDPcurrent-NCU-countri'!$B$4:$B$3717,1,FALSE))," ",VLOOKUP($I29,'[5]Download-GDPcurrent-NCU-countri'!$B$4:$B$3717,1,FALSE))</f>
        <v>Brunei Darussalam</v>
      </c>
    </row>
    <row r="30" spans="1:10">
      <c r="A30" s="1">
        <v>100</v>
      </c>
      <c r="B30" s="1" t="s">
        <v>84</v>
      </c>
      <c r="C30" s="1" t="str">
        <f>[1]SNAcurrencies!F30</f>
        <v>BGR</v>
      </c>
      <c r="D30" s="1" t="str">
        <f>VLOOKUP($B30,'[2]Download-GDPcurrent-NCU-countri'!$A$4:$A$3647,1,TRUE)</f>
        <v>Bulgaria</v>
      </c>
      <c r="E30" s="1" t="str">
        <f>IF(ISNA(VLOOKUP($D30,'[3]Download-GDPcurrent-NCU-countri'!$A$4:$A$3647,1,TRUE)),"",VLOOKUP($D30,'[3]Download-GDPcurrent-NCU-countri'!$A$4:$A$3647,1,TRUE))</f>
        <v>Bulgaria</v>
      </c>
      <c r="G30" s="1" t="s">
        <v>84</v>
      </c>
      <c r="H30" s="1" t="str">
        <f>IF(ISNA(VLOOKUP($G30,'[4]Download-GDPcurrent-NCU-countri'!$A$4:$A$3682,1,FALSE))," ",VLOOKUP($G30,'[4]Download-GDPcurrent-NCU-countri'!$A$4:$A$3682,1,FALSE))</f>
        <v>Bulgaria</v>
      </c>
      <c r="I30" s="1" t="s">
        <v>84</v>
      </c>
      <c r="J30" s="1" t="str">
        <f>IF(ISNA(VLOOKUP($I30,'[5]Download-GDPcurrent-NCU-countri'!$B$4:$B$3717,1,FALSE))," ",VLOOKUP($I30,'[5]Download-GDPcurrent-NCU-countri'!$B$4:$B$3717,1,FALSE))</f>
        <v>Bulgaria</v>
      </c>
    </row>
    <row r="31" spans="1:10">
      <c r="A31" s="1">
        <v>104</v>
      </c>
      <c r="B31" s="1" t="s">
        <v>558</v>
      </c>
      <c r="C31" s="1" t="str">
        <f>[1]SNAcurrencies!F31</f>
        <v>MMR</v>
      </c>
      <c r="D31" s="1" t="str">
        <f>VLOOKUP($B31,'[2]Download-GDPcurrent-NCU-countri'!$A$4:$A$3647,1,TRUE)</f>
        <v>Myanmar</v>
      </c>
      <c r="E31" s="1" t="str">
        <f>IF(ISNA(VLOOKUP($D31,'[3]Download-GDPcurrent-NCU-countri'!$A$4:$A$3647,1,TRUE)),"",VLOOKUP($D31,'[3]Download-GDPcurrent-NCU-countri'!$A$4:$A$3647,1,TRUE))</f>
        <v>Myanmar</v>
      </c>
      <c r="G31" s="1" t="s">
        <v>558</v>
      </c>
      <c r="H31" s="1" t="str">
        <f>IF(ISNA(VLOOKUP($G31,'[4]Download-GDPcurrent-NCU-countri'!$A$4:$A$3682,1,FALSE))," ",VLOOKUP($G31,'[4]Download-GDPcurrent-NCU-countri'!$A$4:$A$3682,1,FALSE))</f>
        <v>Myanmar</v>
      </c>
      <c r="I31" s="1" t="s">
        <v>558</v>
      </c>
      <c r="J31" s="1" t="str">
        <f>IF(ISNA(VLOOKUP($I31,'[5]Download-GDPcurrent-NCU-countri'!$B$4:$B$3717,1,FALSE))," ",VLOOKUP($I31,'[5]Download-GDPcurrent-NCU-countri'!$B$4:$B$3717,1,FALSE))</f>
        <v>Myanmar</v>
      </c>
    </row>
    <row r="32" spans="1:10">
      <c r="A32" s="1">
        <v>108</v>
      </c>
      <c r="B32" s="1" t="s">
        <v>63</v>
      </c>
      <c r="C32" s="1" t="str">
        <f>[1]SNAcurrencies!F32</f>
        <v>BDI</v>
      </c>
      <c r="D32" s="1" t="str">
        <f>VLOOKUP($B32,'[2]Download-GDPcurrent-NCU-countri'!$A$4:$A$3647,1,TRUE)</f>
        <v>Burundi</v>
      </c>
      <c r="E32" s="1" t="str">
        <f>IF(ISNA(VLOOKUP($D32,'[3]Download-GDPcurrent-NCU-countri'!$A$4:$A$3647,1,TRUE)),"",VLOOKUP($D32,'[3]Download-GDPcurrent-NCU-countri'!$A$4:$A$3647,1,TRUE))</f>
        <v>Burundi</v>
      </c>
      <c r="G32" s="1" t="s">
        <v>63</v>
      </c>
      <c r="H32" s="1" t="str">
        <f>IF(ISNA(VLOOKUP($G32,'[4]Download-GDPcurrent-NCU-countri'!$A$4:$A$3682,1,FALSE))," ",VLOOKUP($G32,'[4]Download-GDPcurrent-NCU-countri'!$A$4:$A$3682,1,FALSE))</f>
        <v>Burundi</v>
      </c>
      <c r="I32" s="1" t="s">
        <v>63</v>
      </c>
      <c r="J32" s="1" t="str">
        <f>IF(ISNA(VLOOKUP($I32,'[5]Download-GDPcurrent-NCU-countri'!$B$4:$B$3717,1,FALSE))," ",VLOOKUP($I32,'[5]Download-GDPcurrent-NCU-countri'!$B$4:$B$3717,1,FALSE))</f>
        <v>Burundi</v>
      </c>
    </row>
    <row r="33" spans="1:10">
      <c r="A33" s="1">
        <v>112</v>
      </c>
      <c r="B33" s="1" t="s">
        <v>102</v>
      </c>
      <c r="C33" s="1" t="str">
        <f>[1]SNAcurrencies!F33</f>
        <v>BLR</v>
      </c>
      <c r="D33" s="1" t="str">
        <f>VLOOKUP($B33,'[2]Download-GDPcurrent-NCU-countri'!$A$4:$A$3647,1,TRUE)</f>
        <v>Belarus</v>
      </c>
      <c r="E33" s="1" t="str">
        <f>IF(ISNA(VLOOKUP($D33,'[3]Download-GDPcurrent-NCU-countri'!$A$4:$A$3647,1,TRUE)),"",VLOOKUP($D33,'[3]Download-GDPcurrent-NCU-countri'!$A$4:$A$3647,1,TRUE))</f>
        <v>Belarus</v>
      </c>
      <c r="G33" s="1" t="s">
        <v>102</v>
      </c>
      <c r="H33" s="1" t="str">
        <f>IF(ISNA(VLOOKUP($G33,'[4]Download-GDPcurrent-NCU-countri'!$A$4:$A$3682,1,FALSE))," ",VLOOKUP($G33,'[4]Download-GDPcurrent-NCU-countri'!$A$4:$A$3682,1,FALSE))</f>
        <v>Belarus</v>
      </c>
      <c r="I33" s="1" t="s">
        <v>102</v>
      </c>
      <c r="J33" s="1" t="str">
        <f>IF(ISNA(VLOOKUP($I33,'[5]Download-GDPcurrent-NCU-countri'!$B$4:$B$3717,1,FALSE))," ",VLOOKUP($I33,'[5]Download-GDPcurrent-NCU-countri'!$B$4:$B$3717,1,FALSE))</f>
        <v>Belarus</v>
      </c>
    </row>
    <row r="34" spans="1:10">
      <c r="A34" s="1">
        <v>116</v>
      </c>
      <c r="B34" s="1" t="s">
        <v>435</v>
      </c>
      <c r="C34" s="1" t="str">
        <f>[1]SNAcurrencies!F34</f>
        <v>KHM</v>
      </c>
      <c r="D34" s="1" t="str">
        <f>VLOOKUP($B34,'[2]Download-GDPcurrent-NCU-countri'!$A$4:$A$3647,1,TRUE)</f>
        <v>Cambodia</v>
      </c>
      <c r="E34" s="1" t="str">
        <f>IF(ISNA(VLOOKUP($D34,'[3]Download-GDPcurrent-NCU-countri'!$A$4:$A$3647,1,TRUE)),"",VLOOKUP($D34,'[3]Download-GDPcurrent-NCU-countri'!$A$4:$A$3647,1,TRUE))</f>
        <v>Cambodia</v>
      </c>
      <c r="G34" s="1" t="s">
        <v>435</v>
      </c>
      <c r="H34" s="1" t="str">
        <f>IF(ISNA(VLOOKUP($G34,'[4]Download-GDPcurrent-NCU-countri'!$A$4:$A$3682,1,FALSE))," ",VLOOKUP($G34,'[4]Download-GDPcurrent-NCU-countri'!$A$4:$A$3682,1,FALSE))</f>
        <v>Cambodia</v>
      </c>
      <c r="I34" s="1" t="s">
        <v>435</v>
      </c>
      <c r="J34" s="1" t="str">
        <f>IF(ISNA(VLOOKUP($I34,'[5]Download-GDPcurrent-NCU-countri'!$B$4:$B$3717,1,FALSE))," ",VLOOKUP($I34,'[5]Download-GDPcurrent-NCU-countri'!$B$4:$B$3717,1,FALSE))</f>
        <v>Cambodia</v>
      </c>
    </row>
    <row r="35" spans="1:10">
      <c r="A35" s="1">
        <v>120</v>
      </c>
      <c r="B35" s="1" t="s">
        <v>168</v>
      </c>
      <c r="C35" s="1" t="str">
        <f>[1]SNAcurrencies!F35</f>
        <v>CMR</v>
      </c>
      <c r="D35" s="1" t="str">
        <f>VLOOKUP($B35,'[2]Download-GDPcurrent-NCU-countri'!$A$4:$A$3647,1,TRUE)</f>
        <v>Cameroon</v>
      </c>
      <c r="E35" s="1" t="str">
        <f>IF(ISNA(VLOOKUP($D35,'[3]Download-GDPcurrent-NCU-countri'!$A$4:$A$3647,1,TRUE)),"",VLOOKUP($D35,'[3]Download-GDPcurrent-NCU-countri'!$A$4:$A$3647,1,TRUE))</f>
        <v>Cameroon</v>
      </c>
      <c r="G35" s="1" t="s">
        <v>168</v>
      </c>
      <c r="H35" s="1" t="str">
        <f>IF(ISNA(VLOOKUP($G35,'[4]Download-GDPcurrent-NCU-countri'!$A$4:$A$3682,1,FALSE))," ",VLOOKUP($G35,'[4]Download-GDPcurrent-NCU-countri'!$A$4:$A$3682,1,FALSE))</f>
        <v>Cameroon</v>
      </c>
      <c r="I35" s="1" t="s">
        <v>168</v>
      </c>
      <c r="J35" s="1" t="str">
        <f>IF(ISNA(VLOOKUP($I35,'[5]Download-GDPcurrent-NCU-countri'!$B$4:$B$3717,1,FALSE))," ",VLOOKUP($I35,'[5]Download-GDPcurrent-NCU-countri'!$B$4:$B$3717,1,FALSE))</f>
        <v>Cameroon</v>
      </c>
    </row>
    <row r="36" spans="1:10">
      <c r="A36" s="1">
        <v>124</v>
      </c>
      <c r="B36" s="1" t="s">
        <v>143</v>
      </c>
      <c r="C36" s="1" t="str">
        <f>[1]SNAcurrencies!F36</f>
        <v>CAN</v>
      </c>
      <c r="D36" s="1" t="str">
        <f>VLOOKUP($B36,'[2]Download-GDPcurrent-NCU-countri'!$A$4:$A$3647,1,TRUE)</f>
        <v>Canada</v>
      </c>
      <c r="E36" s="1" t="str">
        <f>IF(ISNA(VLOOKUP($D36,'[3]Download-GDPcurrent-NCU-countri'!$A$4:$A$3647,1,TRUE)),"",VLOOKUP($D36,'[3]Download-GDPcurrent-NCU-countri'!$A$4:$A$3647,1,TRUE))</f>
        <v>Canada</v>
      </c>
      <c r="G36" s="1" t="s">
        <v>143</v>
      </c>
      <c r="H36" s="1" t="str">
        <f>IF(ISNA(VLOOKUP($G36,'[4]Download-GDPcurrent-NCU-countri'!$A$4:$A$3682,1,FALSE))," ",VLOOKUP($G36,'[4]Download-GDPcurrent-NCU-countri'!$A$4:$A$3682,1,FALSE))</f>
        <v>Canada</v>
      </c>
      <c r="I36" s="1" t="s">
        <v>143</v>
      </c>
      <c r="J36" s="1" t="str">
        <f>IF(ISNA(VLOOKUP($I36,'[5]Download-GDPcurrent-NCU-countri'!$B$4:$B$3717,1,FALSE))," ",VLOOKUP($I36,'[5]Download-GDPcurrent-NCU-countri'!$B$4:$B$3717,1,FALSE))</f>
        <v>Canada</v>
      </c>
    </row>
    <row r="37" spans="1:10">
      <c r="A37" s="1">
        <v>132</v>
      </c>
      <c r="B37" s="1" t="s">
        <v>199</v>
      </c>
      <c r="C37" s="1" t="str">
        <f>[1]SNAcurrencies!F37</f>
        <v>CPV</v>
      </c>
      <c r="D37" s="1" t="str">
        <f>VLOOKUP($B37,'[2]Download-GDPcurrent-NCU-countri'!$A$4:$A$3647,1,TRUE)</f>
        <v>Cape Verde</v>
      </c>
      <c r="E37" s="1" t="str">
        <f>IF(ISNA(VLOOKUP($D37,'[3]Download-GDPcurrent-NCU-countri'!$A$4:$A$3647,1,TRUE)),"",VLOOKUP($D37,'[3]Download-GDPcurrent-NCU-countri'!$A$4:$A$3647,1,TRUE))</f>
        <v>Cape Verde</v>
      </c>
      <c r="G37" s="1" t="s">
        <v>199</v>
      </c>
      <c r="H37" s="5" t="s">
        <v>198</v>
      </c>
      <c r="I37" s="1" t="s">
        <v>198</v>
      </c>
      <c r="J37" s="1" t="str">
        <f>IF(ISNA(VLOOKUP($I37,'[5]Download-GDPcurrent-NCU-countri'!$B$4:$B$3717,1,FALSE))," ",VLOOKUP($I37,'[5]Download-GDPcurrent-NCU-countri'!$B$4:$B$3717,1,FALSE))</f>
        <v>Cabo Verde</v>
      </c>
    </row>
    <row r="38" spans="1:10">
      <c r="A38" s="1">
        <v>136</v>
      </c>
      <c r="B38" s="1" t="s">
        <v>214</v>
      </c>
      <c r="C38" s="1" t="str">
        <f>[1]SNAcurrencies!F38</f>
        <v>CYM</v>
      </c>
      <c r="D38" s="1" t="str">
        <f>VLOOKUP($B38,'[2]Download-GDPcurrent-NCU-countri'!$A$4:$A$3647,1,TRUE)</f>
        <v>Cayman Islands</v>
      </c>
      <c r="E38" s="1" t="str">
        <f>IF(ISNA(VLOOKUP($D38,'[3]Download-GDPcurrent-NCU-countri'!$A$4:$A$3647,1,TRUE)),"",VLOOKUP($D38,'[3]Download-GDPcurrent-NCU-countri'!$A$4:$A$3647,1,TRUE))</f>
        <v>Cayman Islands</v>
      </c>
      <c r="G38" s="1" t="s">
        <v>214</v>
      </c>
      <c r="H38" s="1" t="str">
        <f>IF(ISNA(VLOOKUP($G38,'[4]Download-GDPcurrent-NCU-countri'!$A$4:$A$3682,1,FALSE))," ",VLOOKUP($G38,'[4]Download-GDPcurrent-NCU-countri'!$A$4:$A$3682,1,FALSE))</f>
        <v>Cayman Islands</v>
      </c>
      <c r="I38" s="1" t="s">
        <v>214</v>
      </c>
      <c r="J38" s="1" t="str">
        <f>IF(ISNA(VLOOKUP($I38,'[5]Download-GDPcurrent-NCU-countri'!$B$4:$B$3717,1,FALSE))," ",VLOOKUP($I38,'[5]Download-GDPcurrent-NCU-countri'!$B$4:$B$3717,1,FALSE))</f>
        <v>Cayman Islands</v>
      </c>
    </row>
    <row r="39" spans="1:10">
      <c r="A39" s="1">
        <v>140</v>
      </c>
      <c r="B39" s="1" t="s">
        <v>140</v>
      </c>
      <c r="C39" s="1" t="str">
        <f>[1]SNAcurrencies!F39</f>
        <v>CAF</v>
      </c>
      <c r="D39" s="1" t="str">
        <f>VLOOKUP($B39,'[2]Download-GDPcurrent-NCU-countri'!$A$4:$A$3647,1,TRUE)</f>
        <v>Central African Republic</v>
      </c>
      <c r="E39" s="1" t="str">
        <f>IF(ISNA(VLOOKUP($D39,'[3]Download-GDPcurrent-NCU-countri'!$A$4:$A$3647,1,TRUE)),"",VLOOKUP($D39,'[3]Download-GDPcurrent-NCU-countri'!$A$4:$A$3647,1,TRUE))</f>
        <v>Central African Republic</v>
      </c>
      <c r="G39" s="1" t="s">
        <v>140</v>
      </c>
      <c r="H39" s="1" t="str">
        <f>IF(ISNA(VLOOKUP($G39,'[4]Download-GDPcurrent-NCU-countri'!$A$4:$A$3682,1,FALSE))," ",VLOOKUP($G39,'[4]Download-GDPcurrent-NCU-countri'!$A$4:$A$3682,1,FALSE))</f>
        <v>Central African Republic</v>
      </c>
      <c r="I39" s="1" t="s">
        <v>140</v>
      </c>
      <c r="J39" s="1" t="str">
        <f>IF(ISNA(VLOOKUP($I39,'[5]Download-GDPcurrent-NCU-countri'!$B$4:$B$3717,1,FALSE))," ",VLOOKUP($I39,'[5]Download-GDPcurrent-NCU-countri'!$B$4:$B$3717,1,FALSE))</f>
        <v>Central African Republic</v>
      </c>
    </row>
    <row r="40" spans="1:10">
      <c r="A40" s="1">
        <v>144</v>
      </c>
      <c r="B40" s="1" t="s">
        <v>485</v>
      </c>
      <c r="C40" s="1" t="str">
        <f>[1]SNAcurrencies!F40</f>
        <v>LKA</v>
      </c>
      <c r="D40" s="1" t="str">
        <f>VLOOKUP($B40,'[2]Download-GDPcurrent-NCU-countri'!$A$4:$A$3647,1,TRUE)</f>
        <v>Sri Lanka</v>
      </c>
      <c r="E40" s="1" t="str">
        <f>IF(ISNA(VLOOKUP($D40,'[3]Download-GDPcurrent-NCU-countri'!$A$4:$A$3647,1,TRUE)),"",VLOOKUP($D40,'[3]Download-GDPcurrent-NCU-countri'!$A$4:$A$3647,1,TRUE))</f>
        <v>Sri Lanka</v>
      </c>
      <c r="G40" s="1" t="s">
        <v>485</v>
      </c>
      <c r="H40" s="1" t="str">
        <f>IF(ISNA(VLOOKUP($G40,'[4]Download-GDPcurrent-NCU-countri'!$A$4:$A$3682,1,FALSE))," ",VLOOKUP($G40,'[4]Download-GDPcurrent-NCU-countri'!$A$4:$A$3682,1,FALSE))</f>
        <v>Sri Lanka</v>
      </c>
      <c r="I40" s="1" t="s">
        <v>485</v>
      </c>
      <c r="J40" s="1" t="str">
        <f>IF(ISNA(VLOOKUP($I40,'[5]Download-GDPcurrent-NCU-countri'!$B$4:$B$3717,1,FALSE))," ",VLOOKUP($I40,'[5]Download-GDPcurrent-NCU-countri'!$B$4:$B$3717,1,FALSE))</f>
        <v>Sri Lanka</v>
      </c>
    </row>
    <row r="41" spans="1:10">
      <c r="A41" s="1">
        <v>148</v>
      </c>
      <c r="B41" s="1" t="s">
        <v>793</v>
      </c>
      <c r="C41" s="1" t="str">
        <f>[1]SNAcurrencies!F41</f>
        <v>TCD</v>
      </c>
      <c r="D41" s="1" t="str">
        <f>VLOOKUP($B41,'[2]Download-GDPcurrent-NCU-countri'!$A$4:$A$3647,1,TRUE)</f>
        <v>Chad</v>
      </c>
      <c r="E41" s="1" t="str">
        <f>IF(ISNA(VLOOKUP($D41,'[3]Download-GDPcurrent-NCU-countri'!$A$4:$A$3647,1,TRUE)),"",VLOOKUP($D41,'[3]Download-GDPcurrent-NCU-countri'!$A$4:$A$3647,1,TRUE))</f>
        <v>Chad</v>
      </c>
      <c r="G41" s="1" t="s">
        <v>793</v>
      </c>
      <c r="H41" s="1" t="str">
        <f>IF(ISNA(VLOOKUP($G41,'[4]Download-GDPcurrent-NCU-countri'!$A$4:$A$3682,1,FALSE))," ",VLOOKUP($G41,'[4]Download-GDPcurrent-NCU-countri'!$A$4:$A$3682,1,FALSE))</f>
        <v>Chad</v>
      </c>
      <c r="I41" s="1" t="s">
        <v>793</v>
      </c>
      <c r="J41" s="1" t="str">
        <f>IF(ISNA(VLOOKUP($I41,'[5]Download-GDPcurrent-NCU-countri'!$B$4:$B$3717,1,FALSE))," ",VLOOKUP($I41,'[5]Download-GDPcurrent-NCU-countri'!$B$4:$B$3717,1,FALSE))</f>
        <v>Chad</v>
      </c>
    </row>
    <row r="42" spans="1:10">
      <c r="A42" s="1">
        <v>152</v>
      </c>
      <c r="B42" s="1" t="s">
        <v>153</v>
      </c>
      <c r="C42" s="1" t="str">
        <f>[1]SNAcurrencies!F42</f>
        <v>CHL</v>
      </c>
      <c r="D42" s="1" t="str">
        <f>VLOOKUP($B42,'[2]Download-GDPcurrent-NCU-countri'!$A$4:$A$3647,1,TRUE)</f>
        <v>Chile</v>
      </c>
      <c r="E42" s="1" t="str">
        <f>IF(ISNA(VLOOKUP($D42,'[3]Download-GDPcurrent-NCU-countri'!$A$4:$A$3647,1,TRUE)),"",VLOOKUP($D42,'[3]Download-GDPcurrent-NCU-countri'!$A$4:$A$3647,1,TRUE))</f>
        <v>Chile</v>
      </c>
      <c r="G42" s="1" t="s">
        <v>153</v>
      </c>
      <c r="H42" s="1" t="str">
        <f>IF(ISNA(VLOOKUP($G42,'[4]Download-GDPcurrent-NCU-countri'!$A$4:$A$3682,1,FALSE))," ",VLOOKUP($G42,'[4]Download-GDPcurrent-NCU-countri'!$A$4:$A$3682,1,FALSE))</f>
        <v>Chile</v>
      </c>
      <c r="I42" s="1" t="s">
        <v>153</v>
      </c>
      <c r="J42" s="1" t="str">
        <f>IF(ISNA(VLOOKUP($I42,'[5]Download-GDPcurrent-NCU-countri'!$B$4:$B$3717,1,FALSE))," ",VLOOKUP($I42,'[5]Download-GDPcurrent-NCU-countri'!$B$4:$B$3717,1,FALSE))</f>
        <v>Chile</v>
      </c>
    </row>
    <row r="43" spans="1:10">
      <c r="A43" s="1">
        <v>156</v>
      </c>
      <c r="B43" s="1" t="s">
        <v>158</v>
      </c>
      <c r="C43" s="1" t="str">
        <f>[1]SNAcurrencies!F43</f>
        <v>CHN</v>
      </c>
      <c r="D43" s="1" t="str">
        <f>'[2]Download-GDPcurrent-NCU-countri'!$A$680</f>
        <v>China, People's Republic of</v>
      </c>
      <c r="E43" s="1" t="str">
        <f>IF(ISNA(VLOOKUP($D43,'[3]Download-GDPcurrent-NCU-countri'!$A$4:$A$3647,1,TRUE)),"",VLOOKUP($D43,'[3]Download-GDPcurrent-NCU-countri'!$A$4:$A$3647,1,TRUE))</f>
        <v>China, People's Republic of</v>
      </c>
      <c r="G43" s="1" t="s">
        <v>1276</v>
      </c>
      <c r="H43" s="5" t="s">
        <v>158</v>
      </c>
      <c r="I43" s="1" t="s">
        <v>158</v>
      </c>
      <c r="J43" s="1" t="str">
        <f>IF(ISNA(VLOOKUP($I43,'[5]Download-GDPcurrent-NCU-countri'!$B$4:$B$3717,1,FALSE))," ",VLOOKUP($I43,'[5]Download-GDPcurrent-NCU-countri'!$B$4:$B$3717,1,FALSE))</f>
        <v>China</v>
      </c>
    </row>
    <row r="44" spans="1:10">
      <c r="A44" s="1">
        <v>170</v>
      </c>
      <c r="B44" s="1" t="s">
        <v>188</v>
      </c>
      <c r="C44" s="1" t="str">
        <f>[1]SNAcurrencies!F44</f>
        <v>COL</v>
      </c>
      <c r="D44" s="1" t="str">
        <f>VLOOKUP($B44,'[2]Download-GDPcurrent-NCU-countri'!$A$4:$A$3647,1,TRUE)</f>
        <v>Colombia</v>
      </c>
      <c r="E44" s="1" t="str">
        <f>IF(ISNA(VLOOKUP($D44,'[3]Download-GDPcurrent-NCU-countri'!$A$4:$A$3647,1,TRUE)),"",VLOOKUP($D44,'[3]Download-GDPcurrent-NCU-countri'!$A$4:$A$3647,1,TRUE))</f>
        <v>Colombia</v>
      </c>
      <c r="G44" s="1" t="s">
        <v>188</v>
      </c>
      <c r="H44" s="1" t="str">
        <f>IF(ISNA(VLOOKUP($G44,'[4]Download-GDPcurrent-NCU-countri'!$A$4:$A$3682,1,FALSE))," ",VLOOKUP($G44,'[4]Download-GDPcurrent-NCU-countri'!$A$4:$A$3682,1,FALSE))</f>
        <v>Colombia</v>
      </c>
      <c r="I44" s="1" t="s">
        <v>188</v>
      </c>
      <c r="J44" s="1" t="str">
        <f>IF(ISNA(VLOOKUP($I44,'[5]Download-GDPcurrent-NCU-countri'!$B$4:$B$3717,1,FALSE))," ",VLOOKUP($I44,'[5]Download-GDPcurrent-NCU-countri'!$B$4:$B$3717,1,FALSE))</f>
        <v>Colombia</v>
      </c>
    </row>
    <row r="45" spans="1:10">
      <c r="A45" s="1">
        <v>174</v>
      </c>
      <c r="B45" s="1" t="s">
        <v>193</v>
      </c>
      <c r="C45" s="1" t="str">
        <f>[1]SNAcurrencies!F45</f>
        <v>COM</v>
      </c>
      <c r="D45" s="1" t="str">
        <f>VLOOKUP($B45,'[2]Download-GDPcurrent-NCU-countri'!$A$4:$A$3647,1,TRUE)</f>
        <v>Comoros</v>
      </c>
      <c r="E45" s="1" t="str">
        <f>IF(ISNA(VLOOKUP($D45,'[3]Download-GDPcurrent-NCU-countri'!$A$4:$A$3647,1,TRUE)),"",VLOOKUP($D45,'[3]Download-GDPcurrent-NCU-countri'!$A$4:$A$3647,1,TRUE))</f>
        <v>Comoros</v>
      </c>
      <c r="G45" s="1" t="s">
        <v>193</v>
      </c>
      <c r="H45" s="1" t="str">
        <f>IF(ISNA(VLOOKUP($G45,'[4]Download-GDPcurrent-NCU-countri'!$A$4:$A$3682,1,FALSE))," ",VLOOKUP($G45,'[4]Download-GDPcurrent-NCU-countri'!$A$4:$A$3682,1,FALSE))</f>
        <v>Comoros</v>
      </c>
      <c r="I45" s="1" t="s">
        <v>193</v>
      </c>
      <c r="J45" s="1" t="str">
        <f>IF(ISNA(VLOOKUP($I45,'[5]Download-GDPcurrent-NCU-countri'!$B$4:$B$3717,1,FALSE))," ",VLOOKUP($I45,'[5]Download-GDPcurrent-NCU-countri'!$B$4:$B$3717,1,FALSE))</f>
        <v>Comoros</v>
      </c>
    </row>
    <row r="46" spans="1:10">
      <c r="A46" s="1">
        <v>175</v>
      </c>
      <c r="B46" s="1" t="s">
        <v>1023</v>
      </c>
      <c r="C46" s="1" t="str">
        <f>[1]SNAcurrencies!F46</f>
        <v>MYT</v>
      </c>
      <c r="E46" s="1" t="str">
        <f>IF(ISNA(VLOOKUP($D46,'[3]Download-GDPcurrent-NCU-countri'!$A$4:$A$3647,1,TRUE)),"",VLOOKUP($D46,'[3]Download-GDPcurrent-NCU-countri'!$A$4:$A$3647,1,TRUE))</f>
        <v/>
      </c>
      <c r="I46" s="1" t="s">
        <v>1268</v>
      </c>
      <c r="J46" s="1" t="str">
        <f>IF(ISNA(VLOOKUP($I46,'[5]Download-GDPcurrent-NCU-countri'!$B$4:$B$3717,1,FALSE))," ",VLOOKUP($I46,'[5]Download-GDPcurrent-NCU-countri'!$B$4:$B$3717,1,FALSE))</f>
        <v xml:space="preserve"> </v>
      </c>
    </row>
    <row r="47" spans="1:10">
      <c r="A47" s="1">
        <v>178</v>
      </c>
      <c r="B47" s="1" t="s">
        <v>179</v>
      </c>
      <c r="C47" s="1" t="str">
        <f>[1]SNAcurrencies!F47</f>
        <v>COG</v>
      </c>
      <c r="D47" s="1" t="str">
        <f>VLOOKUP($B47,'[2]Download-GDPcurrent-NCU-countri'!$A$4:$A$3647,1,TRUE)</f>
        <v>Congo</v>
      </c>
      <c r="E47" s="1" t="str">
        <f>IF(ISNA(VLOOKUP($D47,'[3]Download-GDPcurrent-NCU-countri'!$A$4:$A$3647,1,TRUE)),"",VLOOKUP($D47,'[3]Download-GDPcurrent-NCU-countri'!$A$4:$A$3647,1,TRUE))</f>
        <v>Congo</v>
      </c>
      <c r="G47" s="1" t="s">
        <v>179</v>
      </c>
      <c r="H47" s="1" t="str">
        <f>IF(ISNA(VLOOKUP($G47,'[4]Download-GDPcurrent-NCU-countri'!$A$4:$A$3682,1,FALSE))," ",VLOOKUP($G47,'[4]Download-GDPcurrent-NCU-countri'!$A$4:$A$3682,1,FALSE))</f>
        <v>Congo</v>
      </c>
      <c r="I47" s="1" t="s">
        <v>179</v>
      </c>
      <c r="J47" s="1" t="str">
        <f>IF(ISNA(VLOOKUP($I47,'[5]Download-GDPcurrent-NCU-countri'!$B$4:$B$3717,1,FALSE))," ",VLOOKUP($I47,'[5]Download-GDPcurrent-NCU-countri'!$B$4:$B$3717,1,FALSE))</f>
        <v>Congo</v>
      </c>
    </row>
    <row r="48" spans="1:10">
      <c r="A48" s="1">
        <v>180</v>
      </c>
      <c r="B48" s="1" t="s">
        <v>917</v>
      </c>
      <c r="C48" s="1" t="str">
        <f>[1]SNAcurrencies!F48</f>
        <v>COD</v>
      </c>
      <c r="D48" s="1" t="str">
        <f>VLOOKUP($B48,'[2]Download-GDPcurrent-NCU-countri'!$A$4:$A$3647,1,TRUE)</f>
        <v>Democratic Republic of the Congo</v>
      </c>
      <c r="E48" s="1" t="str">
        <f>IF(ISNA(VLOOKUP($D48,'[3]Download-GDPcurrent-NCU-countri'!$A$4:$A$3647,1,TRUE)),"",VLOOKUP($D48,'[3]Download-GDPcurrent-NCU-countri'!$A$4:$A$3647,1,TRUE))</f>
        <v>Democratic Republic of the Congo</v>
      </c>
      <c r="G48" s="1" t="s">
        <v>173</v>
      </c>
      <c r="H48" s="5" t="s">
        <v>1277</v>
      </c>
      <c r="I48" s="1" t="s">
        <v>1277</v>
      </c>
      <c r="J48" s="1" t="str">
        <f>IF(ISNA(VLOOKUP($I48,'[5]Download-GDPcurrent-NCU-countri'!$B$4:$B$3717,1,FALSE))," ",VLOOKUP($I48,'[5]Download-GDPcurrent-NCU-countri'!$B$4:$B$3717,1,FALSE))</f>
        <v>D.R. of the Congo</v>
      </c>
    </row>
    <row r="49" spans="1:10">
      <c r="A49" s="1">
        <v>184</v>
      </c>
      <c r="B49" s="1" t="s">
        <v>184</v>
      </c>
      <c r="C49" s="1" t="str">
        <f>[1]SNAcurrencies!F49</f>
        <v>COK</v>
      </c>
      <c r="D49" s="1" t="str">
        <f>VLOOKUP($B49,'[2]Download-GDPcurrent-NCU-countri'!$A$4:$A$3647,1,TRUE)</f>
        <v>Cook Islands</v>
      </c>
      <c r="E49" s="1" t="str">
        <f>IF(ISNA(VLOOKUP($D49,'[3]Download-GDPcurrent-NCU-countri'!$A$4:$A$3647,1,TRUE)),"",VLOOKUP($D49,'[3]Download-GDPcurrent-NCU-countri'!$A$4:$A$3647,1,TRUE))</f>
        <v>Cook Islands</v>
      </c>
      <c r="G49" s="1" t="s">
        <v>184</v>
      </c>
      <c r="H49" s="1" t="str">
        <f>IF(ISNA(VLOOKUP($G49,'[4]Download-GDPcurrent-NCU-countri'!$A$4:$A$3682,1,FALSE))," ",VLOOKUP($G49,'[4]Download-GDPcurrent-NCU-countri'!$A$4:$A$3682,1,FALSE))</f>
        <v>Cook Islands</v>
      </c>
      <c r="I49" s="1" t="s">
        <v>184</v>
      </c>
      <c r="J49" s="1" t="str">
        <f>IF(ISNA(VLOOKUP($I49,'[5]Download-GDPcurrent-NCU-countri'!$B$4:$B$3717,1,FALSE))," ",VLOOKUP($I49,'[5]Download-GDPcurrent-NCU-countri'!$B$4:$B$3717,1,FALSE))</f>
        <v>Cook Islands</v>
      </c>
    </row>
    <row r="50" spans="1:10">
      <c r="A50" s="1">
        <v>188</v>
      </c>
      <c r="B50" s="1" t="s">
        <v>204</v>
      </c>
      <c r="C50" s="1" t="str">
        <f>[1]SNAcurrencies!F50</f>
        <v>CRI</v>
      </c>
      <c r="D50" s="1" t="str">
        <f>VLOOKUP($B50,'[2]Download-GDPcurrent-NCU-countri'!$A$4:$A$3647,1,TRUE)</f>
        <v>Costa Rica</v>
      </c>
      <c r="E50" s="1" t="str">
        <f>IF(ISNA(VLOOKUP($D50,'[3]Download-GDPcurrent-NCU-countri'!$A$4:$A$3647,1,TRUE)),"",VLOOKUP($D50,'[3]Download-GDPcurrent-NCU-countri'!$A$4:$A$3647,1,TRUE))</f>
        <v>Costa Rica</v>
      </c>
      <c r="G50" s="1" t="s">
        <v>204</v>
      </c>
      <c r="H50" s="1" t="str">
        <f>IF(ISNA(VLOOKUP($G50,'[4]Download-GDPcurrent-NCU-countri'!$A$4:$A$3682,1,FALSE))," ",VLOOKUP($G50,'[4]Download-GDPcurrent-NCU-countri'!$A$4:$A$3682,1,FALSE))</f>
        <v>Costa Rica</v>
      </c>
      <c r="I50" s="1" t="s">
        <v>204</v>
      </c>
      <c r="J50" s="1" t="str">
        <f>IF(ISNA(VLOOKUP($I50,'[5]Download-GDPcurrent-NCU-countri'!$B$4:$B$3717,1,FALSE))," ",VLOOKUP($I50,'[5]Download-GDPcurrent-NCU-countri'!$B$4:$B$3717,1,FALSE))</f>
        <v>Costa Rica</v>
      </c>
    </row>
    <row r="51" spans="1:10">
      <c r="A51" s="1">
        <v>191</v>
      </c>
      <c r="B51" s="1" t="s">
        <v>363</v>
      </c>
      <c r="C51" s="1" t="str">
        <f>[1]SNAcurrencies!F51</f>
        <v>HRV</v>
      </c>
      <c r="D51" s="1" t="str">
        <f>VLOOKUP($B51,'[2]Download-GDPcurrent-NCU-countri'!$A$4:$A$3647,1,TRUE)</f>
        <v>Croatia</v>
      </c>
      <c r="E51" s="1" t="str">
        <f>IF(ISNA(VLOOKUP($D51,'[3]Download-GDPcurrent-NCU-countri'!$A$4:$A$3647,1,TRUE)),"",VLOOKUP($D51,'[3]Download-GDPcurrent-NCU-countri'!$A$4:$A$3647,1,TRUE))</f>
        <v>Croatia</v>
      </c>
      <c r="G51" s="1" t="s">
        <v>363</v>
      </c>
      <c r="H51" s="1" t="str">
        <f>IF(ISNA(VLOOKUP($G51,'[4]Download-GDPcurrent-NCU-countri'!$A$4:$A$3682,1,FALSE))," ",VLOOKUP($G51,'[4]Download-GDPcurrent-NCU-countri'!$A$4:$A$3682,1,FALSE))</f>
        <v>Croatia</v>
      </c>
      <c r="I51" s="1" t="s">
        <v>363</v>
      </c>
      <c r="J51" s="1" t="str">
        <f>IF(ISNA(VLOOKUP($I51,'[5]Download-GDPcurrent-NCU-countri'!$B$4:$B$3717,1,FALSE))," ",VLOOKUP($I51,'[5]Download-GDPcurrent-NCU-countri'!$B$4:$B$3717,1,FALSE))</f>
        <v>Croatia</v>
      </c>
    </row>
    <row r="52" spans="1:10">
      <c r="A52" s="1">
        <v>192</v>
      </c>
      <c r="B52" s="1" t="s">
        <v>211</v>
      </c>
      <c r="C52" s="1" t="str">
        <f>[1]SNAcurrencies!F52</f>
        <v>CUB</v>
      </c>
      <c r="D52" s="1" t="str">
        <f>VLOOKUP($B52,'[2]Download-GDPcurrent-NCU-countri'!$A$4:$A$3647,1,TRUE)</f>
        <v>Cuba</v>
      </c>
      <c r="E52" s="1" t="str">
        <f>IF(ISNA(VLOOKUP($D52,'[3]Download-GDPcurrent-NCU-countri'!$A$4:$A$3647,1,TRUE)),"",VLOOKUP($D52,'[3]Download-GDPcurrent-NCU-countri'!$A$4:$A$3647,1,TRUE))</f>
        <v>Cuba</v>
      </c>
      <c r="G52" s="1" t="s">
        <v>211</v>
      </c>
      <c r="H52" s="1" t="str">
        <f>IF(ISNA(VLOOKUP($G52,'[4]Download-GDPcurrent-NCU-countri'!$A$4:$A$3682,1,FALSE))," ",VLOOKUP($G52,'[4]Download-GDPcurrent-NCU-countri'!$A$4:$A$3682,1,FALSE))</f>
        <v>Cuba</v>
      </c>
      <c r="I52" s="1" t="s">
        <v>211</v>
      </c>
      <c r="J52" s="1" t="str">
        <f>IF(ISNA(VLOOKUP($I52,'[5]Download-GDPcurrent-NCU-countri'!$B$4:$B$3717,1,FALSE))," ",VLOOKUP($I52,'[5]Download-GDPcurrent-NCU-countri'!$B$4:$B$3717,1,FALSE))</f>
        <v>Cuba</v>
      </c>
    </row>
    <row r="53" spans="1:10">
      <c r="A53" s="1">
        <v>196</v>
      </c>
      <c r="B53" s="1" t="s">
        <v>218</v>
      </c>
      <c r="C53" s="1" t="str">
        <f>[1]SNAcurrencies!F53</f>
        <v>CPE</v>
      </c>
      <c r="D53" s="1" t="str">
        <f>VLOOKUP($B53,'[2]Download-GDPcurrent-NCU-countri'!$A$4:$A$3647,1,TRUE)</f>
        <v>Cyprus</v>
      </c>
      <c r="E53" s="1" t="str">
        <f>IF(ISNA(VLOOKUP($D53,'[3]Download-GDPcurrent-NCU-countri'!$A$4:$A$3647,1,TRUE)),"",VLOOKUP($D53,'[3]Download-GDPcurrent-NCU-countri'!$A$4:$A$3647,1,TRUE))</f>
        <v>Cyprus</v>
      </c>
      <c r="G53" s="1" t="s">
        <v>218</v>
      </c>
      <c r="H53" s="1" t="str">
        <f>IF(ISNA(VLOOKUP($G53,'[4]Download-GDPcurrent-NCU-countri'!$A$4:$A$3682,1,FALSE))," ",VLOOKUP($G53,'[4]Download-GDPcurrent-NCU-countri'!$A$4:$A$3682,1,FALSE))</f>
        <v>Cyprus</v>
      </c>
      <c r="I53" s="1" t="s">
        <v>218</v>
      </c>
      <c r="J53" s="1" t="str">
        <f>IF(ISNA(VLOOKUP($I53,'[5]Download-GDPcurrent-NCU-countri'!$B$4:$B$3717,1,FALSE))," ",VLOOKUP($I53,'[5]Download-GDPcurrent-NCU-countri'!$B$4:$B$3717,1,FALSE))</f>
        <v>Cyprus</v>
      </c>
    </row>
    <row r="54" spans="1:10">
      <c r="A54" s="1">
        <v>200</v>
      </c>
      <c r="B54" s="1" t="s">
        <v>207</v>
      </c>
      <c r="C54" s="1" t="s">
        <v>205</v>
      </c>
      <c r="D54" s="3" t="s">
        <v>1278</v>
      </c>
      <c r="E54" s="1" t="str">
        <f>IF(ISNA(VLOOKUP($D54,'[3]Download-GDPcurrent-NCU-countri'!$A$4:$A$3647,1,TRUE)),"",VLOOKUP($D54,'[3]Download-GDPcurrent-NCU-countri'!$A$4:$A$3647,1,TRUE))</f>
        <v>Former Czechoslovakia</v>
      </c>
      <c r="G54" s="1" t="s">
        <v>1279</v>
      </c>
      <c r="H54" s="13" t="str">
        <f>IF(ISNA(VLOOKUP($G54,'[4]Download-GDPcurrent-NCU-countri'!$A$4:$A$3682,1,FALSE))," ",VLOOKUP($G54,'[4]Download-GDPcurrent-NCU-countri'!$A$4:$A$3682,1,FALSE))</f>
        <v>Czechoslovakia (Former)</v>
      </c>
      <c r="I54" s="1" t="s">
        <v>1279</v>
      </c>
      <c r="J54" s="1" t="str">
        <f>IF(ISNA(VLOOKUP($I54,'[5]Download-GDPcurrent-NCU-countri'!$B$4:$B$3717,1,FALSE))," ",VLOOKUP($I54,'[5]Download-GDPcurrent-NCU-countri'!$B$4:$B$3717,1,FALSE))</f>
        <v>Czechoslovakia (Former)</v>
      </c>
    </row>
    <row r="55" spans="1:10">
      <c r="A55" s="1">
        <v>203</v>
      </c>
      <c r="B55" s="1" t="s">
        <v>222</v>
      </c>
      <c r="C55" s="1" t="str">
        <f>[1]SNAcurrencies!F55</f>
        <v>CZE</v>
      </c>
      <c r="D55" s="1" t="str">
        <f>VLOOKUP($B55,'[2]Download-GDPcurrent-NCU-countri'!$A$4:$A$3647,1,TRUE)</f>
        <v>Czech Republic</v>
      </c>
      <c r="E55" s="1" t="str">
        <f>IF(ISNA(VLOOKUP($D55,'[3]Download-GDPcurrent-NCU-countri'!$A$4:$A$3647,1,TRUE)),"",VLOOKUP($D55,'[3]Download-GDPcurrent-NCU-countri'!$A$4:$A$3647,1,TRUE))</f>
        <v>Czech Republic</v>
      </c>
      <c r="G55" s="1" t="s">
        <v>222</v>
      </c>
      <c r="H55" s="1" t="str">
        <f>IF(ISNA(VLOOKUP($G55,'[4]Download-GDPcurrent-NCU-countri'!$A$4:$A$3682,1,FALSE))," ",VLOOKUP($G55,'[4]Download-GDPcurrent-NCU-countri'!$A$4:$A$3682,1,FALSE))</f>
        <v>Czech Republic</v>
      </c>
      <c r="I55" s="1" t="s">
        <v>222</v>
      </c>
      <c r="J55" s="1" t="str">
        <f>IF(ISNA(VLOOKUP($I55,'[5]Download-GDPcurrent-NCU-countri'!$B$4:$B$3717,1,FALSE))," ",VLOOKUP($I55,'[5]Download-GDPcurrent-NCU-countri'!$B$4:$B$3717,1,FALSE))</f>
        <v>Czech Republic</v>
      </c>
    </row>
    <row r="56" spans="1:10">
      <c r="A56" s="1">
        <v>204</v>
      </c>
      <c r="B56" s="1" t="s">
        <v>71</v>
      </c>
      <c r="C56" s="1" t="str">
        <f>[1]SNAcurrencies!F56</f>
        <v>BEN</v>
      </c>
      <c r="D56" s="1" t="str">
        <f>VLOOKUP($B56,'[2]Download-GDPcurrent-NCU-countri'!$A$4:$A$3647,1,TRUE)</f>
        <v>Benin</v>
      </c>
      <c r="E56" s="1" t="str">
        <f>IF(ISNA(VLOOKUP($D56,'[3]Download-GDPcurrent-NCU-countri'!$A$4:$A$3647,1,TRUE)),"",VLOOKUP($D56,'[3]Download-GDPcurrent-NCU-countri'!$A$4:$A$3647,1,TRUE))</f>
        <v>Benin</v>
      </c>
      <c r="G56" s="1" t="s">
        <v>71</v>
      </c>
      <c r="H56" s="1" t="str">
        <f>IF(ISNA(VLOOKUP($G56,'[4]Download-GDPcurrent-NCU-countri'!$A$4:$A$3682,1,FALSE))," ",VLOOKUP($G56,'[4]Download-GDPcurrent-NCU-countri'!$A$4:$A$3682,1,FALSE))</f>
        <v>Benin</v>
      </c>
      <c r="I56" s="1" t="s">
        <v>71</v>
      </c>
      <c r="J56" s="1" t="str">
        <f>IF(ISNA(VLOOKUP($I56,'[5]Download-GDPcurrent-NCU-countri'!$B$4:$B$3717,1,FALSE))," ",VLOOKUP($I56,'[5]Download-GDPcurrent-NCU-countri'!$B$4:$B$3717,1,FALSE))</f>
        <v>Benin</v>
      </c>
    </row>
    <row r="57" spans="1:10">
      <c r="A57" s="1">
        <v>208</v>
      </c>
      <c r="B57" s="1" t="s">
        <v>241</v>
      </c>
      <c r="C57" s="1" t="str">
        <f>[1]SNAcurrencies!F57</f>
        <v>DNK</v>
      </c>
      <c r="D57" s="1" t="str">
        <f>VLOOKUP($B57,'[2]Download-GDPcurrent-NCU-countri'!$A$4:$A$3647,1,TRUE)</f>
        <v>Denmark</v>
      </c>
      <c r="E57" s="1" t="str">
        <f>IF(ISNA(VLOOKUP($D57,'[3]Download-GDPcurrent-NCU-countri'!$A$4:$A$3647,1,TRUE)),"",VLOOKUP($D57,'[3]Download-GDPcurrent-NCU-countri'!$A$4:$A$3647,1,TRUE))</f>
        <v>Denmark</v>
      </c>
      <c r="G57" s="1" t="s">
        <v>241</v>
      </c>
      <c r="H57" s="1" t="str">
        <f>IF(ISNA(VLOOKUP($G57,'[4]Download-GDPcurrent-NCU-countri'!$A$4:$A$3682,1,FALSE))," ",VLOOKUP($G57,'[4]Download-GDPcurrent-NCU-countri'!$A$4:$A$3682,1,FALSE))</f>
        <v>Denmark</v>
      </c>
      <c r="I57" s="1" t="s">
        <v>241</v>
      </c>
      <c r="J57" s="1" t="str">
        <f>IF(ISNA(VLOOKUP($I57,'[5]Download-GDPcurrent-NCU-countri'!$B$4:$B$3717,1,FALSE))," ",VLOOKUP($I57,'[5]Download-GDPcurrent-NCU-countri'!$B$4:$B$3717,1,FALSE))</f>
        <v>Denmark</v>
      </c>
    </row>
    <row r="58" spans="1:10">
      <c r="A58" s="1">
        <v>212</v>
      </c>
      <c r="B58" s="1" t="s">
        <v>236</v>
      </c>
      <c r="C58" s="1" t="str">
        <f>[1]SNAcurrencies!F58</f>
        <v>DMA</v>
      </c>
      <c r="D58" s="1" t="str">
        <f>VLOOKUP($B58,'[2]Download-GDPcurrent-NCU-countri'!$A$4:$A$3647,1,TRUE)</f>
        <v>Dominica</v>
      </c>
      <c r="E58" s="1" t="str">
        <f>IF(ISNA(VLOOKUP($D58,'[3]Download-GDPcurrent-NCU-countri'!$A$4:$A$3647,1,TRUE)),"",VLOOKUP($D58,'[3]Download-GDPcurrent-NCU-countri'!$A$4:$A$3647,1,TRUE))</f>
        <v>Dominica</v>
      </c>
      <c r="G58" s="1" t="s">
        <v>236</v>
      </c>
      <c r="H58" s="1" t="str">
        <f>IF(ISNA(VLOOKUP($G58,'[4]Download-GDPcurrent-NCU-countri'!$A$4:$A$3682,1,FALSE))," ",VLOOKUP($G58,'[4]Download-GDPcurrent-NCU-countri'!$A$4:$A$3682,1,FALSE))</f>
        <v>Dominica</v>
      </c>
      <c r="I58" s="1" t="s">
        <v>236</v>
      </c>
      <c r="J58" s="1" t="str">
        <f>IF(ISNA(VLOOKUP($I58,'[5]Download-GDPcurrent-NCU-countri'!$B$4:$B$3717,1,FALSE))," ",VLOOKUP($I58,'[5]Download-GDPcurrent-NCU-countri'!$B$4:$B$3717,1,FALSE))</f>
        <v>Dominica</v>
      </c>
    </row>
    <row r="59" spans="1:10">
      <c r="A59" s="1">
        <v>214</v>
      </c>
      <c r="B59" s="1" t="s">
        <v>245</v>
      </c>
      <c r="C59" s="1" t="str">
        <f>[1]SNAcurrencies!F59</f>
        <v>DOM</v>
      </c>
      <c r="D59" s="1" t="str">
        <f>VLOOKUP($B59,'[2]Download-GDPcurrent-NCU-countri'!$A$4:$A$3647,1,TRUE)</f>
        <v>Dominican Republic</v>
      </c>
      <c r="E59" s="1" t="str">
        <f>IF(ISNA(VLOOKUP($D59,'[3]Download-GDPcurrent-NCU-countri'!$A$4:$A$3647,1,TRUE)),"",VLOOKUP($D59,'[3]Download-GDPcurrent-NCU-countri'!$A$4:$A$3647,1,TRUE))</f>
        <v>Dominican Republic</v>
      </c>
      <c r="G59" s="1" t="s">
        <v>245</v>
      </c>
      <c r="H59" s="1" t="str">
        <f>IF(ISNA(VLOOKUP($G59,'[4]Download-GDPcurrent-NCU-countri'!$A$4:$A$3682,1,FALSE))," ",VLOOKUP($G59,'[4]Download-GDPcurrent-NCU-countri'!$A$4:$A$3682,1,FALSE))</f>
        <v>Dominican Republic</v>
      </c>
      <c r="I59" s="1" t="s">
        <v>245</v>
      </c>
      <c r="J59" s="1" t="str">
        <f>IF(ISNA(VLOOKUP($I59,'[5]Download-GDPcurrent-NCU-countri'!$B$4:$B$3717,1,FALSE))," ",VLOOKUP($I59,'[5]Download-GDPcurrent-NCU-countri'!$B$4:$B$3717,1,FALSE))</f>
        <v>Dominican Republic</v>
      </c>
    </row>
    <row r="60" spans="1:10">
      <c r="A60" s="1">
        <v>218</v>
      </c>
      <c r="B60" s="1" t="s">
        <v>255</v>
      </c>
      <c r="C60" s="1" t="str">
        <f>[1]SNAcurrencies!G60</f>
        <v>ECU</v>
      </c>
      <c r="D60" s="1" t="str">
        <f>VLOOKUP($B60,'[2]Download-GDPcurrent-NCU-countri'!$A$4:$A$3647,1,TRUE)</f>
        <v>Ecuador</v>
      </c>
      <c r="E60" s="1" t="str">
        <f>IF(ISNA(VLOOKUP($D60,'[3]Download-GDPcurrent-NCU-countri'!$A$4:$A$3647,1,TRUE)),"",VLOOKUP($D60,'[3]Download-GDPcurrent-NCU-countri'!$A$4:$A$3647,1,TRUE))</f>
        <v>Ecuador</v>
      </c>
      <c r="G60" s="1" t="s">
        <v>255</v>
      </c>
      <c r="H60" s="1" t="str">
        <f>IF(ISNA(VLOOKUP($G60,'[4]Download-GDPcurrent-NCU-countri'!$A$4:$A$3682,1,FALSE))," ",VLOOKUP($G60,'[4]Download-GDPcurrent-NCU-countri'!$A$4:$A$3682,1,FALSE))</f>
        <v>Ecuador</v>
      </c>
      <c r="I60" s="1" t="s">
        <v>255</v>
      </c>
      <c r="J60" s="1" t="str">
        <f>IF(ISNA(VLOOKUP($I60,'[5]Download-GDPcurrent-NCU-countri'!$B$4:$B$3717,1,FALSE))," ",VLOOKUP($I60,'[5]Download-GDPcurrent-NCU-countri'!$B$4:$B$3717,1,FALSE))</f>
        <v>Ecuador</v>
      </c>
    </row>
    <row r="61" spans="1:10">
      <c r="A61" s="1">
        <v>222</v>
      </c>
      <c r="B61" s="1" t="s">
        <v>737</v>
      </c>
      <c r="C61" s="1" t="str">
        <f>[1]SNAcurrencies!G61</f>
        <v>SLV</v>
      </c>
      <c r="D61" s="1" t="str">
        <f>VLOOKUP($B61,'[2]Download-GDPcurrent-NCU-countri'!$A$4:$A$3647,1,TRUE)</f>
        <v>El Salvador</v>
      </c>
      <c r="E61" s="1" t="str">
        <f>IF(ISNA(VLOOKUP($D61,'[3]Download-GDPcurrent-NCU-countri'!$A$4:$A$3647,1,TRUE)),"",VLOOKUP($D61,'[3]Download-GDPcurrent-NCU-countri'!$A$4:$A$3647,1,TRUE))</f>
        <v>El Salvador</v>
      </c>
      <c r="G61" s="1" t="s">
        <v>737</v>
      </c>
      <c r="H61" s="1" t="str">
        <f>IF(ISNA(VLOOKUP($G61,'[4]Download-GDPcurrent-NCU-countri'!$A$4:$A$3682,1,FALSE))," ",VLOOKUP($G61,'[4]Download-GDPcurrent-NCU-countri'!$A$4:$A$3682,1,FALSE))</f>
        <v>El Salvador</v>
      </c>
      <c r="I61" s="1" t="s">
        <v>737</v>
      </c>
      <c r="J61" s="1" t="str">
        <f>IF(ISNA(VLOOKUP($I61,'[5]Download-GDPcurrent-NCU-countri'!$B$4:$B$3717,1,FALSE))," ",VLOOKUP($I61,'[5]Download-GDPcurrent-NCU-countri'!$B$4:$B$3717,1,FALSE))</f>
        <v>El Salvador</v>
      </c>
    </row>
    <row r="62" spans="1:10">
      <c r="A62" s="1">
        <v>226</v>
      </c>
      <c r="B62" s="1" t="s">
        <v>331</v>
      </c>
      <c r="C62" s="1" t="str">
        <f>[1]SNAcurrencies!F62</f>
        <v>GNQ</v>
      </c>
      <c r="D62" s="1" t="str">
        <f>VLOOKUP($B62,'[2]Download-GDPcurrent-NCU-countri'!$A$4:$A$3647,1,TRUE)</f>
        <v>Equatorial Guinea</v>
      </c>
      <c r="E62" s="1" t="str">
        <f>IF(ISNA(VLOOKUP($D62,'[3]Download-GDPcurrent-NCU-countri'!$A$4:$A$3647,1,TRUE)),"",VLOOKUP($D62,'[3]Download-GDPcurrent-NCU-countri'!$A$4:$A$3647,1,TRUE))</f>
        <v>Equatorial Guinea</v>
      </c>
      <c r="G62" s="1" t="s">
        <v>331</v>
      </c>
      <c r="H62" s="1" t="str">
        <f>IF(ISNA(VLOOKUP($G62,'[4]Download-GDPcurrent-NCU-countri'!$A$4:$A$3682,1,FALSE))," ",VLOOKUP($G62,'[4]Download-GDPcurrent-NCU-countri'!$A$4:$A$3682,1,FALSE))</f>
        <v>Equatorial Guinea</v>
      </c>
      <c r="I62" s="1" t="s">
        <v>331</v>
      </c>
      <c r="J62" s="1" t="str">
        <f>IF(ISNA(VLOOKUP($I62,'[5]Download-GDPcurrent-NCU-countri'!$B$4:$B$3717,1,FALSE))," ",VLOOKUP($I62,'[5]Download-GDPcurrent-NCU-countri'!$B$4:$B$3717,1,FALSE))</f>
        <v>Equatorial Guinea</v>
      </c>
    </row>
    <row r="63" spans="1:10">
      <c r="A63" s="1">
        <v>230</v>
      </c>
      <c r="B63" s="1" t="s">
        <v>918</v>
      </c>
      <c r="C63" s="1" t="str">
        <f>[1]SNAcurrencies!F63</f>
        <v>ETH</v>
      </c>
      <c r="D63" s="3" t="s">
        <v>1280</v>
      </c>
      <c r="E63" s="1" t="str">
        <f>IF(ISNA(VLOOKUP($D63,'[3]Download-GDPcurrent-NCU-countri'!$A$4:$A$3647,1,TRUE)),"",VLOOKUP($D63,'[3]Download-GDPcurrent-NCU-countri'!$A$4:$A$3647,1,TRUE))</f>
        <v>Former Ethiopia</v>
      </c>
      <c r="G63" s="1" t="s">
        <v>1281</v>
      </c>
      <c r="H63" s="13" t="str">
        <f>IF(ISNA(VLOOKUP($G63,'[4]Download-GDPcurrent-NCU-countri'!$A$4:$A$3682,1,FALSE))," ",VLOOKUP($G63,'[4]Download-GDPcurrent-NCU-countri'!$A$4:$A$3682,1,FALSE))</f>
        <v>Ethiopia (Former)</v>
      </c>
      <c r="I63" s="1" t="s">
        <v>1281</v>
      </c>
      <c r="J63" s="1" t="str">
        <f>IF(ISNA(VLOOKUP($I63,'[5]Download-GDPcurrent-NCU-countri'!$B$4:$B$3717,1,FALSE))," ",VLOOKUP($I63,'[5]Download-GDPcurrent-NCU-countri'!$B$4:$B$3717,1,FALSE))</f>
        <v>Ethiopia (Former)</v>
      </c>
    </row>
    <row r="64" spans="1:10">
      <c r="A64" s="1">
        <v>231</v>
      </c>
      <c r="B64" s="1" t="s">
        <v>276</v>
      </c>
      <c r="C64" s="1" t="str">
        <f>[1]SNAcurrencies!F64</f>
        <v>ETH</v>
      </c>
      <c r="D64" s="1" t="str">
        <f>VLOOKUP($B64,'[2]Download-GDPcurrent-NCU-countri'!$A$4:$A$3647,1,TRUE)</f>
        <v>Ethiopia</v>
      </c>
      <c r="E64" s="1" t="str">
        <f>IF(ISNA(VLOOKUP($D64,'[3]Download-GDPcurrent-NCU-countri'!$A$4:$A$3647,1,TRUE)),"",VLOOKUP($D64,'[3]Download-GDPcurrent-NCU-countri'!$A$4:$A$3647,1,TRUE))</f>
        <v>Ethiopia</v>
      </c>
      <c r="G64" s="1" t="s">
        <v>276</v>
      </c>
      <c r="H64" s="1" t="str">
        <f>IF(ISNA(VLOOKUP($G64,'[4]Download-GDPcurrent-NCU-countri'!$A$4:$A$3682,1,FALSE))," ",VLOOKUP($G64,'[4]Download-GDPcurrent-NCU-countri'!$A$4:$A$3682,1,FALSE))</f>
        <v>Ethiopia</v>
      </c>
      <c r="I64" s="1" t="s">
        <v>276</v>
      </c>
      <c r="J64" s="1" t="str">
        <f>IF(ISNA(VLOOKUP($I64,'[5]Download-GDPcurrent-NCU-countri'!$B$4:$B$3717,1,FALSE))," ",VLOOKUP($I64,'[5]Download-GDPcurrent-NCU-countri'!$B$4:$B$3717,1,FALSE))</f>
        <v>Ethiopia</v>
      </c>
    </row>
    <row r="65" spans="1:10">
      <c r="A65" s="1">
        <v>232</v>
      </c>
      <c r="B65" s="1" t="s">
        <v>263</v>
      </c>
      <c r="C65" s="1" t="str">
        <f>[1]SNAcurrencies!F65</f>
        <v>ERI</v>
      </c>
      <c r="D65" s="1" t="str">
        <f>VLOOKUP($B65,'[2]Download-GDPcurrent-NCU-countri'!$A$4:$A$3647,1,TRUE)</f>
        <v>Eritrea</v>
      </c>
      <c r="E65" s="1" t="str">
        <f>IF(ISNA(VLOOKUP($D65,'[3]Download-GDPcurrent-NCU-countri'!$A$4:$A$3647,1,TRUE)),"",VLOOKUP($D65,'[3]Download-GDPcurrent-NCU-countri'!$A$4:$A$3647,1,TRUE))</f>
        <v>Eritrea</v>
      </c>
      <c r="G65" s="1" t="s">
        <v>263</v>
      </c>
      <c r="H65" s="1" t="str">
        <f>IF(ISNA(VLOOKUP($G65,'[4]Download-GDPcurrent-NCU-countri'!$A$4:$A$3682,1,FALSE))," ",VLOOKUP($G65,'[4]Download-GDPcurrent-NCU-countri'!$A$4:$A$3682,1,FALSE))</f>
        <v>Eritrea</v>
      </c>
      <c r="I65" s="1" t="s">
        <v>263</v>
      </c>
      <c r="J65" s="1" t="str">
        <f>IF(ISNA(VLOOKUP($I65,'[5]Download-GDPcurrent-NCU-countri'!$B$4:$B$3717,1,FALSE))," ",VLOOKUP($I65,'[5]Download-GDPcurrent-NCU-countri'!$B$4:$B$3717,1,FALSE))</f>
        <v>Eritrea</v>
      </c>
    </row>
    <row r="66" spans="1:10">
      <c r="A66" s="1">
        <v>233</v>
      </c>
      <c r="B66" s="1" t="s">
        <v>272</v>
      </c>
      <c r="C66" s="1" t="str">
        <f>[1]SNAcurrencies!F66</f>
        <v>EST</v>
      </c>
      <c r="D66" s="1" t="str">
        <f>VLOOKUP($B66,'[2]Download-GDPcurrent-NCU-countri'!$A$4:$A$3647,1,TRUE)</f>
        <v>Estonia</v>
      </c>
      <c r="E66" s="1" t="str">
        <f>IF(ISNA(VLOOKUP($D66,'[3]Download-GDPcurrent-NCU-countri'!$A$4:$A$3647,1,TRUE)),"",VLOOKUP($D66,'[3]Download-GDPcurrent-NCU-countri'!$A$4:$A$3647,1,TRUE))</f>
        <v>Estonia</v>
      </c>
      <c r="G66" s="1" t="s">
        <v>272</v>
      </c>
      <c r="H66" s="1" t="str">
        <f>IF(ISNA(VLOOKUP($G66,'[4]Download-GDPcurrent-NCU-countri'!$A$4:$A$3682,1,FALSE))," ",VLOOKUP($G66,'[4]Download-GDPcurrent-NCU-countri'!$A$4:$A$3682,1,FALSE))</f>
        <v>Estonia</v>
      </c>
      <c r="I66" s="1" t="s">
        <v>272</v>
      </c>
      <c r="J66" s="1" t="str">
        <f>IF(ISNA(VLOOKUP($I66,'[5]Download-GDPcurrent-NCU-countri'!$B$4:$B$3717,1,FALSE))," ",VLOOKUP($I66,'[5]Download-GDPcurrent-NCU-countri'!$B$4:$B$3717,1,FALSE))</f>
        <v>Estonia</v>
      </c>
    </row>
    <row r="67" spans="1:10">
      <c r="A67" s="1">
        <v>234</v>
      </c>
      <c r="B67" s="1" t="s">
        <v>1040</v>
      </c>
      <c r="C67" s="1" t="str">
        <f>[1]SNAcurrencies!F67</f>
        <v>FRO</v>
      </c>
      <c r="E67" s="1" t="str">
        <f>IF(ISNA(VLOOKUP($D67,'[3]Download-GDPcurrent-NCU-countri'!$A$4:$A$3647,1,TRUE)),"",VLOOKUP($D67,'[3]Download-GDPcurrent-NCU-countri'!$A$4:$A$3647,1,TRUE))</f>
        <v/>
      </c>
      <c r="I67" s="1" t="s">
        <v>1268</v>
      </c>
      <c r="J67" s="1" t="str">
        <f>IF(ISNA(VLOOKUP($I67,'[5]Download-GDPcurrent-NCU-countri'!$B$4:$B$3717,1,FALSE))," ",VLOOKUP($I67,'[5]Download-GDPcurrent-NCU-countri'!$B$4:$B$3717,1,FALSE))</f>
        <v xml:space="preserve"> </v>
      </c>
    </row>
    <row r="68" spans="1:10">
      <c r="A68" s="1">
        <v>238</v>
      </c>
      <c r="B68" s="1" t="s">
        <v>1042</v>
      </c>
      <c r="C68" s="1" t="str">
        <f>[1]SNAcurrencies!F68</f>
        <v>FLK</v>
      </c>
      <c r="E68" s="1" t="str">
        <f>IF(ISNA(VLOOKUP($D68,'[3]Download-GDPcurrent-NCU-countri'!$A$4:$A$3647,1,TRUE)),"",VLOOKUP($D68,'[3]Download-GDPcurrent-NCU-countri'!$A$4:$A$3647,1,TRUE))</f>
        <v/>
      </c>
      <c r="I68" s="1" t="s">
        <v>1268</v>
      </c>
      <c r="J68" s="1" t="str">
        <f>IF(ISNA(VLOOKUP($I68,'[5]Download-GDPcurrent-NCU-countri'!$B$4:$B$3717,1,FALSE))," ",VLOOKUP($I68,'[5]Download-GDPcurrent-NCU-countri'!$B$4:$B$3717,1,FALSE))</f>
        <v xml:space="preserve"> </v>
      </c>
    </row>
    <row r="69" spans="1:10">
      <c r="A69" s="1">
        <v>242</v>
      </c>
      <c r="B69" s="1" t="s">
        <v>285</v>
      </c>
      <c r="C69" s="1" t="str">
        <f>[1]SNAcurrencies!F69</f>
        <v>FJI</v>
      </c>
      <c r="D69" s="1" t="str">
        <f>VLOOKUP($B69,'[2]Download-GDPcurrent-NCU-countri'!$A$4:$A$3647,1,TRUE)</f>
        <v>Fiji</v>
      </c>
      <c r="E69" s="1" t="str">
        <f>IF(ISNA(VLOOKUP($D69,'[3]Download-GDPcurrent-NCU-countri'!$A$4:$A$3647,1,TRUE)),"",VLOOKUP($D69,'[3]Download-GDPcurrent-NCU-countri'!$A$4:$A$3647,1,TRUE))</f>
        <v>Fiji</v>
      </c>
      <c r="G69" s="1" t="s">
        <v>285</v>
      </c>
      <c r="H69" s="1" t="str">
        <f>IF(ISNA(VLOOKUP($G69,'[4]Download-GDPcurrent-NCU-countri'!$A$4:$A$3682,1,FALSE))," ",VLOOKUP($G69,'[4]Download-GDPcurrent-NCU-countri'!$A$4:$A$3682,1,FALSE))</f>
        <v>Fiji</v>
      </c>
      <c r="I69" s="1" t="s">
        <v>285</v>
      </c>
      <c r="J69" s="1" t="str">
        <f>IF(ISNA(VLOOKUP($I69,'[5]Download-GDPcurrent-NCU-countri'!$B$4:$B$3717,1,FALSE))," ",VLOOKUP($I69,'[5]Download-GDPcurrent-NCU-countri'!$B$4:$B$3717,1,FALSE))</f>
        <v>Fiji</v>
      </c>
    </row>
    <row r="70" spans="1:10">
      <c r="A70" s="1">
        <v>246</v>
      </c>
      <c r="B70" s="1" t="s">
        <v>280</v>
      </c>
      <c r="C70" s="1" t="str">
        <f>[1]SNAcurrencies!F70</f>
        <v>FIN</v>
      </c>
      <c r="D70" s="1" t="str">
        <f>VLOOKUP($B70,'[2]Download-GDPcurrent-NCU-countri'!$A$4:$A$3647,1,TRUE)</f>
        <v>Finland</v>
      </c>
      <c r="E70" s="1" t="str">
        <f>IF(ISNA(VLOOKUP($D70,'[3]Download-GDPcurrent-NCU-countri'!$A$4:$A$3647,1,TRUE)),"",VLOOKUP($D70,'[3]Download-GDPcurrent-NCU-countri'!$A$4:$A$3647,1,TRUE))</f>
        <v>Finland</v>
      </c>
      <c r="G70" s="1" t="s">
        <v>280</v>
      </c>
      <c r="H70" s="1" t="str">
        <f>IF(ISNA(VLOOKUP($G70,'[4]Download-GDPcurrent-NCU-countri'!$A$4:$A$3682,1,FALSE))," ",VLOOKUP($G70,'[4]Download-GDPcurrent-NCU-countri'!$A$4:$A$3682,1,FALSE))</f>
        <v>Finland</v>
      </c>
      <c r="I70" s="1" t="s">
        <v>280</v>
      </c>
      <c r="J70" s="1" t="str">
        <f>IF(ISNA(VLOOKUP($I70,'[5]Download-GDPcurrent-NCU-countri'!$B$4:$B$3717,1,FALSE))," ",VLOOKUP($I70,'[5]Download-GDPcurrent-NCU-countri'!$B$4:$B$3717,1,FALSE))</f>
        <v>Finland</v>
      </c>
    </row>
    <row r="71" spans="1:10">
      <c r="A71" s="1">
        <v>248</v>
      </c>
      <c r="B71" s="1" t="s">
        <v>1047</v>
      </c>
      <c r="C71" s="1" t="str">
        <f>[1]SNAcurrencies!F71</f>
        <v>ALA</v>
      </c>
      <c r="E71" s="1" t="str">
        <f>IF(ISNA(VLOOKUP($D71,'[3]Download-GDPcurrent-NCU-countri'!$A$4:$A$3647,1,TRUE)),"",VLOOKUP($D71,'[3]Download-GDPcurrent-NCU-countri'!$A$4:$A$3647,1,TRUE))</f>
        <v/>
      </c>
      <c r="I71" s="1" t="s">
        <v>1268</v>
      </c>
      <c r="J71" s="1" t="str">
        <f>IF(ISNA(VLOOKUP($I71,'[5]Download-GDPcurrent-NCU-countri'!$B$4:$B$3717,1,FALSE))," ",VLOOKUP($I71,'[5]Download-GDPcurrent-NCU-countri'!$B$4:$B$3717,1,FALSE))</f>
        <v xml:space="preserve"> </v>
      </c>
    </row>
    <row r="72" spans="1:10">
      <c r="A72" s="1">
        <v>250</v>
      </c>
      <c r="B72" s="1" t="s">
        <v>289</v>
      </c>
      <c r="C72" s="1" t="str">
        <f>[1]SNAcurrencies!F72</f>
        <v>FRA</v>
      </c>
      <c r="D72" s="1" t="str">
        <f>VLOOKUP($B72,'[2]Download-GDPcurrent-NCU-countri'!$A$4:$A$3647,1,TRUE)</f>
        <v>France</v>
      </c>
      <c r="E72" s="1" t="str">
        <f>IF(ISNA(VLOOKUP($D72,'[3]Download-GDPcurrent-NCU-countri'!$A$4:$A$3647,1,TRUE)),"",VLOOKUP($D72,'[3]Download-GDPcurrent-NCU-countri'!$A$4:$A$3647,1,TRUE))</f>
        <v>France</v>
      </c>
      <c r="G72" s="1" t="s">
        <v>289</v>
      </c>
      <c r="H72" s="1" t="str">
        <f>IF(ISNA(VLOOKUP($G72,'[4]Download-GDPcurrent-NCU-countri'!$A$4:$A$3682,1,FALSE))," ",VLOOKUP($G72,'[4]Download-GDPcurrent-NCU-countri'!$A$4:$A$3682,1,FALSE))</f>
        <v>France</v>
      </c>
      <c r="I72" s="1" t="s">
        <v>289</v>
      </c>
      <c r="J72" s="1" t="str">
        <f>IF(ISNA(VLOOKUP($I72,'[5]Download-GDPcurrent-NCU-countri'!$B$4:$B$3717,1,FALSE))," ",VLOOKUP($I72,'[5]Download-GDPcurrent-NCU-countri'!$B$4:$B$3717,1,FALSE))</f>
        <v>France</v>
      </c>
    </row>
    <row r="73" spans="1:10">
      <c r="A73" s="1">
        <v>254</v>
      </c>
      <c r="B73" s="1" t="s">
        <v>950</v>
      </c>
      <c r="C73" s="1" t="str">
        <f>[1]SNAcurrencies!F73</f>
        <v>GUF</v>
      </c>
      <c r="E73" s="1" t="str">
        <f>IF(ISNA(VLOOKUP($D73,'[3]Download-GDPcurrent-NCU-countri'!$A$4:$A$3647,1,TRUE)),"",VLOOKUP($D73,'[3]Download-GDPcurrent-NCU-countri'!$A$4:$A$3647,1,TRUE))</f>
        <v/>
      </c>
      <c r="I73" s="1" t="s">
        <v>1268</v>
      </c>
      <c r="J73" s="1" t="str">
        <f>IF(ISNA(VLOOKUP($I73,'[5]Download-GDPcurrent-NCU-countri'!$B$4:$B$3717,1,FALSE))," ",VLOOKUP($I73,'[5]Download-GDPcurrent-NCU-countri'!$B$4:$B$3717,1,FALSE))</f>
        <v xml:space="preserve"> </v>
      </c>
    </row>
    <row r="74" spans="1:10">
      <c r="A74" s="1">
        <v>258</v>
      </c>
      <c r="B74" s="1" t="s">
        <v>686</v>
      </c>
      <c r="C74" s="1" t="str">
        <f>[1]SNAcurrencies!F74</f>
        <v>PYF</v>
      </c>
      <c r="D74" s="1" t="str">
        <f>VLOOKUP($B74,'[2]Download-GDPcurrent-NCU-countri'!$A$4:$A$3647,1,TRUE)</f>
        <v>French Polynesia</v>
      </c>
      <c r="E74" s="1" t="str">
        <f>IF(ISNA(VLOOKUP($D74,'[3]Download-GDPcurrent-NCU-countri'!$A$4:$A$3647,1,TRUE)),"",VLOOKUP($D74,'[3]Download-GDPcurrent-NCU-countri'!$A$4:$A$3647,1,TRUE))</f>
        <v>French Polynesia</v>
      </c>
      <c r="G74" s="1" t="s">
        <v>686</v>
      </c>
      <c r="H74" s="1" t="str">
        <f>IF(ISNA(VLOOKUP($G74,'[4]Download-GDPcurrent-NCU-countri'!$A$4:$A$3682,1,FALSE))," ",VLOOKUP($G74,'[4]Download-GDPcurrent-NCU-countri'!$A$4:$A$3682,1,FALSE))</f>
        <v>French Polynesia</v>
      </c>
      <c r="I74" s="1" t="s">
        <v>686</v>
      </c>
      <c r="J74" s="1" t="str">
        <f>IF(ISNA(VLOOKUP($I74,'[5]Download-GDPcurrent-NCU-countri'!$B$4:$B$3717,1,FALSE))," ",VLOOKUP($I74,'[5]Download-GDPcurrent-NCU-countri'!$B$4:$B$3717,1,FALSE))</f>
        <v>French Polynesia</v>
      </c>
    </row>
    <row r="75" spans="1:10">
      <c r="A75" s="1">
        <v>262</v>
      </c>
      <c r="B75" s="1" t="s">
        <v>231</v>
      </c>
      <c r="C75" s="1" t="str">
        <f>[1]SNAcurrencies!F75</f>
        <v>DJI</v>
      </c>
      <c r="D75" s="1" t="str">
        <f>VLOOKUP($B75,'[2]Download-GDPcurrent-NCU-countri'!$A$4:$A$3647,1,TRUE)</f>
        <v>Djibouti</v>
      </c>
      <c r="E75" s="1" t="str">
        <f>IF(ISNA(VLOOKUP($D75,'[3]Download-GDPcurrent-NCU-countri'!$A$4:$A$3647,1,TRUE)),"",VLOOKUP($D75,'[3]Download-GDPcurrent-NCU-countri'!$A$4:$A$3647,1,TRUE))</f>
        <v>Djibouti</v>
      </c>
      <c r="G75" s="1" t="s">
        <v>231</v>
      </c>
      <c r="H75" s="1" t="str">
        <f>IF(ISNA(VLOOKUP($G75,'[4]Download-GDPcurrent-NCU-countri'!$A$4:$A$3682,1,FALSE))," ",VLOOKUP($G75,'[4]Download-GDPcurrent-NCU-countri'!$A$4:$A$3682,1,FALSE))</f>
        <v>Djibouti</v>
      </c>
      <c r="I75" s="1" t="s">
        <v>231</v>
      </c>
      <c r="J75" s="1" t="str">
        <f>IF(ISNA(VLOOKUP($I75,'[5]Download-GDPcurrent-NCU-countri'!$B$4:$B$3717,1,FALSE))," ",VLOOKUP($I75,'[5]Download-GDPcurrent-NCU-countri'!$B$4:$B$3717,1,FALSE))</f>
        <v>Djibouti</v>
      </c>
    </row>
    <row r="76" spans="1:10">
      <c r="A76" s="1">
        <v>266</v>
      </c>
      <c r="B76" s="1" t="s">
        <v>298</v>
      </c>
      <c r="C76" s="1" t="str">
        <f>[1]SNAcurrencies!F76</f>
        <v>GAB</v>
      </c>
      <c r="D76" s="1" t="str">
        <f>VLOOKUP($B76,'[2]Download-GDPcurrent-NCU-countri'!$A$4:$A$3647,1,TRUE)</f>
        <v>Gabon</v>
      </c>
      <c r="E76" s="1" t="str">
        <f>IF(ISNA(VLOOKUP($D76,'[3]Download-GDPcurrent-NCU-countri'!$A$4:$A$3647,1,TRUE)),"",VLOOKUP($D76,'[3]Download-GDPcurrent-NCU-countri'!$A$4:$A$3647,1,TRUE))</f>
        <v>Gabon</v>
      </c>
      <c r="G76" s="1" t="s">
        <v>298</v>
      </c>
      <c r="H76" s="1" t="str">
        <f>IF(ISNA(VLOOKUP($G76,'[4]Download-GDPcurrent-NCU-countri'!$A$4:$A$3682,1,FALSE))," ",VLOOKUP($G76,'[4]Download-GDPcurrent-NCU-countri'!$A$4:$A$3682,1,FALSE))</f>
        <v>Gabon</v>
      </c>
      <c r="I76" s="1" t="s">
        <v>298</v>
      </c>
      <c r="J76" s="1" t="str">
        <f>IF(ISNA(VLOOKUP($I76,'[5]Download-GDPcurrent-NCU-countri'!$B$4:$B$3717,1,FALSE))," ",VLOOKUP($I76,'[5]Download-GDPcurrent-NCU-countri'!$B$4:$B$3717,1,FALSE))</f>
        <v>Gabon</v>
      </c>
    </row>
    <row r="77" spans="1:10">
      <c r="A77" s="1">
        <v>268</v>
      </c>
      <c r="B77" s="1" t="s">
        <v>307</v>
      </c>
      <c r="C77" s="1" t="str">
        <f>[1]SNAcurrencies!F77</f>
        <v>GEO</v>
      </c>
      <c r="D77" s="1" t="str">
        <f>VLOOKUP($B77,'[2]Download-GDPcurrent-NCU-countri'!$A$4:$A$3647,1,TRUE)</f>
        <v>Georgia</v>
      </c>
      <c r="E77" s="1" t="str">
        <f>IF(ISNA(VLOOKUP($D77,'[3]Download-GDPcurrent-NCU-countri'!$A$4:$A$3647,1,TRUE)),"",VLOOKUP($D77,'[3]Download-GDPcurrent-NCU-countri'!$A$4:$A$3647,1,TRUE))</f>
        <v>Georgia</v>
      </c>
      <c r="G77" s="1" t="s">
        <v>307</v>
      </c>
      <c r="H77" s="1" t="str">
        <f>IF(ISNA(VLOOKUP($G77,'[4]Download-GDPcurrent-NCU-countri'!$A$4:$A$3682,1,FALSE))," ",VLOOKUP($G77,'[4]Download-GDPcurrent-NCU-countri'!$A$4:$A$3682,1,FALSE))</f>
        <v>Georgia</v>
      </c>
      <c r="I77" s="1" t="s">
        <v>307</v>
      </c>
      <c r="J77" s="1" t="str">
        <f>IF(ISNA(VLOOKUP($I77,'[5]Download-GDPcurrent-NCU-countri'!$B$4:$B$3717,1,FALSE))," ",VLOOKUP($I77,'[5]Download-GDPcurrent-NCU-countri'!$B$4:$B$3717,1,FALSE))</f>
        <v>Georgia</v>
      </c>
    </row>
    <row r="78" spans="1:10">
      <c r="A78" s="1">
        <v>270</v>
      </c>
      <c r="B78" s="1" t="s">
        <v>321</v>
      </c>
      <c r="C78" s="1" t="str">
        <f>[1]SNAcurrencies!F78</f>
        <v>GMB</v>
      </c>
      <c r="D78" s="1" t="str">
        <f>VLOOKUP($B78,'[2]Download-GDPcurrent-NCU-countri'!$A$4:$A$3647,1,TRUE)</f>
        <v>Gambia</v>
      </c>
      <c r="E78" s="1" t="str">
        <f>IF(ISNA(VLOOKUP($D78,'[3]Download-GDPcurrent-NCU-countri'!$A$4:$A$3647,1,TRUE)),"",VLOOKUP($D78,'[3]Download-GDPcurrent-NCU-countri'!$A$4:$A$3647,1,TRUE))</f>
        <v>Gambia</v>
      </c>
      <c r="G78" s="1" t="s">
        <v>321</v>
      </c>
      <c r="H78" s="1" t="str">
        <f>IF(ISNA(VLOOKUP($G78,'[4]Download-GDPcurrent-NCU-countri'!$A$4:$A$3682,1,FALSE))," ",VLOOKUP($G78,'[4]Download-GDPcurrent-NCU-countri'!$A$4:$A$3682,1,FALSE))</f>
        <v>Gambia</v>
      </c>
      <c r="I78" s="1" t="s">
        <v>321</v>
      </c>
      <c r="J78" s="1" t="str">
        <f>IF(ISNA(VLOOKUP($I78,'[5]Download-GDPcurrent-NCU-countri'!$B$4:$B$3717,1,FALSE))," ",VLOOKUP($I78,'[5]Download-GDPcurrent-NCU-countri'!$B$4:$B$3717,1,FALSE))</f>
        <v>Gambia</v>
      </c>
    </row>
    <row r="79" spans="1:10">
      <c r="A79" s="1">
        <v>275</v>
      </c>
      <c r="B79" s="1" t="s">
        <v>919</v>
      </c>
      <c r="C79" s="1" t="str">
        <f>[1]SNAcurrencies!F79</f>
        <v>PSE</v>
      </c>
      <c r="D79" s="1" t="str">
        <f>VLOOKUP($B79,'[2]Download-GDPcurrent-NCU-countri'!$A$4:$A$3647,1,TRUE)</f>
        <v>Occupied Palestinian Territory</v>
      </c>
      <c r="E79" s="1" t="str">
        <f>IF(ISNA(VLOOKUP($D79,'[3]Download-GDPcurrent-NCU-countri'!$A$4:$A$3647,1,TRUE)),"",VLOOKUP($D79,'[3]Download-GDPcurrent-NCU-countri'!$A$4:$A$3647,1,TRUE))</f>
        <v>Occupied Palestinian Territory</v>
      </c>
      <c r="G79" s="1" t="s">
        <v>919</v>
      </c>
      <c r="H79" s="5" t="s">
        <v>1282</v>
      </c>
      <c r="I79" s="1" t="s">
        <v>1282</v>
      </c>
      <c r="J79" s="1" t="str">
        <f>IF(ISNA(VLOOKUP($I79,'[5]Download-GDPcurrent-NCU-countri'!$B$4:$B$3717,1,FALSE))," ",VLOOKUP($I79,'[5]Download-GDPcurrent-NCU-countri'!$B$4:$B$3717,1,FALSE))</f>
        <v>State of Palestine</v>
      </c>
    </row>
    <row r="80" spans="1:10">
      <c r="A80" s="1">
        <v>276</v>
      </c>
      <c r="B80" s="1" t="s">
        <v>227</v>
      </c>
      <c r="C80" s="1" t="str">
        <f>[1]SNAcurrencies!F80</f>
        <v>DEU</v>
      </c>
      <c r="D80" s="1" t="str">
        <f>VLOOKUP($B80,'[2]Download-GDPcurrent-NCU-countri'!$A$4:$A$3647,1,TRUE)</f>
        <v>Germany</v>
      </c>
      <c r="E80" s="1" t="str">
        <f>IF(ISNA(VLOOKUP($D80,'[3]Download-GDPcurrent-NCU-countri'!$A$4:$A$3647,1,TRUE)),"",VLOOKUP($D80,'[3]Download-GDPcurrent-NCU-countri'!$A$4:$A$3647,1,TRUE))</f>
        <v>Germany</v>
      </c>
      <c r="G80" s="1" t="s">
        <v>227</v>
      </c>
      <c r="H80" s="1" t="str">
        <f>IF(ISNA(VLOOKUP($G80,'[4]Download-GDPcurrent-NCU-countri'!$A$4:$A$3682,1,FALSE))," ",VLOOKUP($G80,'[4]Download-GDPcurrent-NCU-countri'!$A$4:$A$3682,1,FALSE))</f>
        <v>Germany</v>
      </c>
      <c r="I80" s="1" t="s">
        <v>227</v>
      </c>
      <c r="J80" s="1" t="str">
        <f>IF(ISNA(VLOOKUP($I80,'[5]Download-GDPcurrent-NCU-countri'!$B$4:$B$3717,1,FALSE))," ",VLOOKUP($I80,'[5]Download-GDPcurrent-NCU-countri'!$B$4:$B$3717,1,FALSE))</f>
        <v>Germany</v>
      </c>
    </row>
    <row r="81" spans="1:10">
      <c r="A81" s="1">
        <v>278</v>
      </c>
      <c r="B81" s="1" t="s">
        <v>1062</v>
      </c>
      <c r="C81" s="1" t="str">
        <f>[1]SNAcurrencies!F81</f>
        <v>GDR</v>
      </c>
      <c r="E81" s="1" t="str">
        <f>IF(ISNA(VLOOKUP($D81,'[3]Download-GDPcurrent-NCU-countri'!$A$4:$A$3647,1,TRUE)),"",VLOOKUP($D81,'[3]Download-GDPcurrent-NCU-countri'!$A$4:$A$3647,1,TRUE))</f>
        <v/>
      </c>
      <c r="I81" s="1" t="s">
        <v>1268</v>
      </c>
      <c r="J81" s="1" t="str">
        <f>IF(ISNA(VLOOKUP($I81,'[5]Download-GDPcurrent-NCU-countri'!$B$4:$B$3717,1,FALSE))," ",VLOOKUP($I81,'[5]Download-GDPcurrent-NCU-countri'!$B$4:$B$3717,1,FALSE))</f>
        <v xml:space="preserve"> </v>
      </c>
    </row>
    <row r="82" spans="1:10">
      <c r="A82" s="1">
        <v>280</v>
      </c>
      <c r="B82" s="1" t="s">
        <v>1063</v>
      </c>
      <c r="C82" s="1" t="str">
        <f>[1]SNAcurrencies!F82</f>
        <v>FRG</v>
      </c>
      <c r="E82" s="1" t="str">
        <f>IF(ISNA(VLOOKUP($D82,'[3]Download-GDPcurrent-NCU-countri'!$A$4:$A$3647,1,TRUE)),"",VLOOKUP($D82,'[3]Download-GDPcurrent-NCU-countri'!$A$4:$A$3647,1,TRUE))</f>
        <v/>
      </c>
      <c r="I82" s="1" t="s">
        <v>1268</v>
      </c>
      <c r="J82" s="1" t="str">
        <f>IF(ISNA(VLOOKUP($I82,'[5]Download-GDPcurrent-NCU-countri'!$B$4:$B$3717,1,FALSE))," ",VLOOKUP($I82,'[5]Download-GDPcurrent-NCU-countri'!$B$4:$B$3717,1,FALSE))</f>
        <v xml:space="preserve"> </v>
      </c>
    </row>
    <row r="83" spans="1:10">
      <c r="A83" s="1">
        <v>288</v>
      </c>
      <c r="B83" s="1" t="s">
        <v>311</v>
      </c>
      <c r="C83" s="1" t="str">
        <f>[1]SNAcurrencies!F83</f>
        <v>GHA</v>
      </c>
      <c r="D83" s="1" t="str">
        <f>VLOOKUP($B83,'[2]Download-GDPcurrent-NCU-countri'!$A$4:$A$3647,1,TRUE)</f>
        <v>Ghana</v>
      </c>
      <c r="E83" s="1" t="str">
        <f>IF(ISNA(VLOOKUP($D83,'[3]Download-GDPcurrent-NCU-countri'!$A$4:$A$3647,1,TRUE)),"",VLOOKUP($D83,'[3]Download-GDPcurrent-NCU-countri'!$A$4:$A$3647,1,TRUE))</f>
        <v>Ghana</v>
      </c>
      <c r="G83" s="1" t="s">
        <v>311</v>
      </c>
      <c r="H83" s="1" t="str">
        <f>IF(ISNA(VLOOKUP($G83,'[4]Download-GDPcurrent-NCU-countri'!$A$4:$A$3682,1,FALSE))," ",VLOOKUP($G83,'[4]Download-GDPcurrent-NCU-countri'!$A$4:$A$3682,1,FALSE))</f>
        <v>Ghana</v>
      </c>
      <c r="I83" s="1" t="s">
        <v>311</v>
      </c>
      <c r="J83" s="1" t="str">
        <f>IF(ISNA(VLOOKUP($I83,'[5]Download-GDPcurrent-NCU-countri'!$B$4:$B$3717,1,FALSE))," ",VLOOKUP($I83,'[5]Download-GDPcurrent-NCU-countri'!$B$4:$B$3717,1,FALSE))</f>
        <v>Ghana</v>
      </c>
    </row>
    <row r="84" spans="1:10">
      <c r="A84" s="1">
        <v>292</v>
      </c>
      <c r="B84" s="1" t="s">
        <v>1067</v>
      </c>
      <c r="C84" s="1" t="str">
        <f>[1]SNAcurrencies!F84</f>
        <v>GIB</v>
      </c>
      <c r="E84" s="1" t="str">
        <f>IF(ISNA(VLOOKUP($D84,'[3]Download-GDPcurrent-NCU-countri'!$A$4:$A$3647,1,TRUE)),"",VLOOKUP($D84,'[3]Download-GDPcurrent-NCU-countri'!$A$4:$A$3647,1,TRUE))</f>
        <v/>
      </c>
      <c r="I84" s="1" t="s">
        <v>1268</v>
      </c>
      <c r="J84" s="1" t="str">
        <f>IF(ISNA(VLOOKUP($I84,'[5]Download-GDPcurrent-NCU-countri'!$B$4:$B$3717,1,FALSE))," ",VLOOKUP($I84,'[5]Download-GDPcurrent-NCU-countri'!$B$4:$B$3717,1,FALSE))</f>
        <v xml:space="preserve"> </v>
      </c>
    </row>
    <row r="85" spans="1:10">
      <c r="A85" s="1">
        <v>296</v>
      </c>
      <c r="B85" s="1" t="s">
        <v>439</v>
      </c>
      <c r="C85" s="1" t="str">
        <f>[1]SNAcurrencies!F85</f>
        <v>KIR</v>
      </c>
      <c r="D85" s="1" t="str">
        <f>VLOOKUP($B85,'[2]Download-GDPcurrent-NCU-countri'!$A$4:$A$3647,1,TRUE)</f>
        <v>Kiribati</v>
      </c>
      <c r="E85" s="1" t="str">
        <f>IF(ISNA(VLOOKUP($D85,'[3]Download-GDPcurrent-NCU-countri'!$A$4:$A$3647,1,TRUE)),"",VLOOKUP($D85,'[3]Download-GDPcurrent-NCU-countri'!$A$4:$A$3647,1,TRUE))</f>
        <v>Kiribati</v>
      </c>
      <c r="G85" s="1" t="s">
        <v>439</v>
      </c>
      <c r="H85" s="1" t="str">
        <f>IF(ISNA(VLOOKUP($G85,'[4]Download-GDPcurrent-NCU-countri'!$A$4:$A$3682,1,FALSE))," ",VLOOKUP($G85,'[4]Download-GDPcurrent-NCU-countri'!$A$4:$A$3682,1,FALSE))</f>
        <v>Kiribati</v>
      </c>
      <c r="I85" s="1" t="s">
        <v>439</v>
      </c>
      <c r="J85" s="1" t="str">
        <f>IF(ISNA(VLOOKUP($I85,'[5]Download-GDPcurrent-NCU-countri'!$B$4:$B$3717,1,FALSE))," ",VLOOKUP($I85,'[5]Download-GDPcurrent-NCU-countri'!$B$4:$B$3717,1,FALSE))</f>
        <v>Kiribati</v>
      </c>
    </row>
    <row r="86" spans="1:10">
      <c r="A86" s="1">
        <v>300</v>
      </c>
      <c r="B86" s="1" t="s">
        <v>336</v>
      </c>
      <c r="C86" s="1" t="str">
        <f>[1]SNAcurrencies!F86</f>
        <v>GRC</v>
      </c>
      <c r="D86" s="1" t="str">
        <f>VLOOKUP($B86,'[2]Download-GDPcurrent-NCU-countri'!$A$4:$A$3647,1,TRUE)</f>
        <v>Greece</v>
      </c>
      <c r="E86" s="1" t="str">
        <f>IF(ISNA(VLOOKUP($D86,'[3]Download-GDPcurrent-NCU-countri'!$A$4:$A$3647,1,TRUE)),"",VLOOKUP($D86,'[3]Download-GDPcurrent-NCU-countri'!$A$4:$A$3647,1,TRUE))</f>
        <v>Greece</v>
      </c>
      <c r="G86" s="1" t="s">
        <v>336</v>
      </c>
      <c r="H86" s="1" t="str">
        <f>IF(ISNA(VLOOKUP($G86,'[4]Download-GDPcurrent-NCU-countri'!$A$4:$A$3682,1,FALSE))," ",VLOOKUP($G86,'[4]Download-GDPcurrent-NCU-countri'!$A$4:$A$3682,1,FALSE))</f>
        <v>Greece</v>
      </c>
      <c r="I86" s="1" t="s">
        <v>336</v>
      </c>
      <c r="J86" s="1" t="str">
        <f>IF(ISNA(VLOOKUP($I86,'[5]Download-GDPcurrent-NCU-countri'!$B$4:$B$3717,1,FALSE))," ",VLOOKUP($I86,'[5]Download-GDPcurrent-NCU-countri'!$B$4:$B$3717,1,FALSE))</f>
        <v>Greece</v>
      </c>
    </row>
    <row r="87" spans="1:10">
      <c r="A87" s="1">
        <v>304</v>
      </c>
      <c r="B87" s="1" t="s">
        <v>342</v>
      </c>
      <c r="C87" s="1" t="str">
        <f>[1]SNAcurrencies!F87</f>
        <v>GRL</v>
      </c>
      <c r="D87" s="1" t="str">
        <f>VLOOKUP($B87,'[2]Download-GDPcurrent-NCU-countri'!$A$4:$A$3647,1,TRUE)</f>
        <v>Greenland</v>
      </c>
      <c r="E87" s="1" t="str">
        <f>IF(ISNA(VLOOKUP($D87,'[3]Download-GDPcurrent-NCU-countri'!$A$4:$A$3647,1,TRUE)),"",VLOOKUP($D87,'[3]Download-GDPcurrent-NCU-countri'!$A$4:$A$3647,1,TRUE))</f>
        <v>Greenland</v>
      </c>
      <c r="G87" s="1" t="s">
        <v>342</v>
      </c>
      <c r="H87" s="1" t="str">
        <f>IF(ISNA(VLOOKUP($G87,'[4]Download-GDPcurrent-NCU-countri'!$A$4:$A$3682,1,FALSE))," ",VLOOKUP($G87,'[4]Download-GDPcurrent-NCU-countri'!$A$4:$A$3682,1,FALSE))</f>
        <v>Greenland</v>
      </c>
      <c r="I87" s="1" t="s">
        <v>342</v>
      </c>
      <c r="J87" s="1" t="str">
        <f>IF(ISNA(VLOOKUP($I87,'[5]Download-GDPcurrent-NCU-countri'!$B$4:$B$3717,1,FALSE))," ",VLOOKUP($I87,'[5]Download-GDPcurrent-NCU-countri'!$B$4:$B$3717,1,FALSE))</f>
        <v>Greenland</v>
      </c>
    </row>
    <row r="88" spans="1:10">
      <c r="A88" s="1">
        <v>308</v>
      </c>
      <c r="B88" s="1" t="s">
        <v>340</v>
      </c>
      <c r="C88" s="1" t="str">
        <f>[1]SNAcurrencies!F88</f>
        <v>GRD</v>
      </c>
      <c r="D88" s="1" t="str">
        <f>VLOOKUP($B88,'[2]Download-GDPcurrent-NCU-countri'!$A$4:$A$3647,1,TRUE)</f>
        <v>Grenada</v>
      </c>
      <c r="E88" s="1" t="str">
        <f>IF(ISNA(VLOOKUP($D88,'[3]Download-GDPcurrent-NCU-countri'!$A$4:$A$3647,1,TRUE)),"",VLOOKUP($D88,'[3]Download-GDPcurrent-NCU-countri'!$A$4:$A$3647,1,TRUE))</f>
        <v>Grenada</v>
      </c>
      <c r="G88" s="1" t="s">
        <v>340</v>
      </c>
      <c r="H88" s="1" t="str">
        <f>IF(ISNA(VLOOKUP($G88,'[4]Download-GDPcurrent-NCU-countri'!$A$4:$A$3682,1,FALSE))," ",VLOOKUP($G88,'[4]Download-GDPcurrent-NCU-countri'!$A$4:$A$3682,1,FALSE))</f>
        <v>Grenada</v>
      </c>
      <c r="I88" s="1" t="s">
        <v>340</v>
      </c>
      <c r="J88" s="1" t="str">
        <f>IF(ISNA(VLOOKUP($I88,'[5]Download-GDPcurrent-NCU-countri'!$B$4:$B$3717,1,FALSE))," ",VLOOKUP($I88,'[5]Download-GDPcurrent-NCU-countri'!$B$4:$B$3717,1,FALSE))</f>
        <v>Grenada</v>
      </c>
    </row>
    <row r="89" spans="1:10">
      <c r="A89" s="1">
        <v>312</v>
      </c>
      <c r="B89" s="1" t="s">
        <v>1071</v>
      </c>
      <c r="C89" s="1" t="str">
        <f>[1]SNAcurrencies!F89</f>
        <v>GLP</v>
      </c>
      <c r="E89" s="1" t="str">
        <f>IF(ISNA(VLOOKUP($D89,'[3]Download-GDPcurrent-NCU-countri'!$A$4:$A$3647,1,TRUE)),"",VLOOKUP($D89,'[3]Download-GDPcurrent-NCU-countri'!$A$4:$A$3647,1,TRUE))</f>
        <v/>
      </c>
      <c r="I89" s="1" t="s">
        <v>1268</v>
      </c>
      <c r="J89" s="1" t="str">
        <f>IF(ISNA(VLOOKUP($I89,'[5]Download-GDPcurrent-NCU-countri'!$B$4:$B$3717,1,FALSE))," ",VLOOKUP($I89,'[5]Download-GDPcurrent-NCU-countri'!$B$4:$B$3717,1,FALSE))</f>
        <v xml:space="preserve"> </v>
      </c>
    </row>
    <row r="90" spans="1:10">
      <c r="A90" s="1">
        <v>316</v>
      </c>
      <c r="B90" s="1" t="s">
        <v>1073</v>
      </c>
      <c r="C90" s="1" t="str">
        <f>[1]SNAcurrencies!F90</f>
        <v>GUM</v>
      </c>
      <c r="E90" s="1" t="str">
        <f>IF(ISNA(VLOOKUP($D90,'[3]Download-GDPcurrent-NCU-countri'!$A$4:$A$3647,1,TRUE)),"",VLOOKUP($D90,'[3]Download-GDPcurrent-NCU-countri'!$A$4:$A$3647,1,TRUE))</f>
        <v/>
      </c>
      <c r="I90" s="1" t="s">
        <v>1268</v>
      </c>
      <c r="J90" s="1" t="str">
        <f>IF(ISNA(VLOOKUP($I90,'[5]Download-GDPcurrent-NCU-countri'!$B$4:$B$3717,1,FALSE))," ",VLOOKUP($I90,'[5]Download-GDPcurrent-NCU-countri'!$B$4:$B$3717,1,FALSE))</f>
        <v xml:space="preserve"> </v>
      </c>
    </row>
    <row r="91" spans="1:10">
      <c r="A91" s="1">
        <v>320</v>
      </c>
      <c r="B91" s="1" t="s">
        <v>347</v>
      </c>
      <c r="C91" s="1" t="str">
        <f>[1]SNAcurrencies!F91</f>
        <v>GTM</v>
      </c>
      <c r="D91" s="1" t="str">
        <f>VLOOKUP($B91,'[2]Download-GDPcurrent-NCU-countri'!$A$4:$A$3647,1,TRUE)</f>
        <v>Guatemala</v>
      </c>
      <c r="E91" s="1" t="str">
        <f>IF(ISNA(VLOOKUP($D91,'[3]Download-GDPcurrent-NCU-countri'!$A$4:$A$3647,1,TRUE)),"",VLOOKUP($D91,'[3]Download-GDPcurrent-NCU-countri'!$A$4:$A$3647,1,TRUE))</f>
        <v>Guatemala</v>
      </c>
      <c r="G91" s="1" t="s">
        <v>347</v>
      </c>
      <c r="H91" s="1" t="str">
        <f>IF(ISNA(VLOOKUP($G91,'[4]Download-GDPcurrent-NCU-countri'!$A$4:$A$3682,1,FALSE))," ",VLOOKUP($G91,'[4]Download-GDPcurrent-NCU-countri'!$A$4:$A$3682,1,FALSE))</f>
        <v>Guatemala</v>
      </c>
      <c r="I91" s="1" t="s">
        <v>347</v>
      </c>
      <c r="J91" s="1" t="str">
        <f>IF(ISNA(VLOOKUP($I91,'[5]Download-GDPcurrent-NCU-countri'!$B$4:$B$3717,1,FALSE))," ",VLOOKUP($I91,'[5]Download-GDPcurrent-NCU-countri'!$B$4:$B$3717,1,FALSE))</f>
        <v>Guatemala</v>
      </c>
    </row>
    <row r="92" spans="1:10">
      <c r="A92" s="1">
        <v>324</v>
      </c>
      <c r="B92" s="1" t="s">
        <v>316</v>
      </c>
      <c r="C92" s="1" t="str">
        <f>[1]SNAcurrencies!F92</f>
        <v>GIN</v>
      </c>
      <c r="D92" s="1" t="str">
        <f>VLOOKUP($B92,'[2]Download-GDPcurrent-NCU-countri'!$A$4:$A$3647,1,TRUE)</f>
        <v>Guinea</v>
      </c>
      <c r="E92" s="1" t="str">
        <f>IF(ISNA(VLOOKUP($D92,'[3]Download-GDPcurrent-NCU-countri'!$A$4:$A$3647,1,TRUE)),"",VLOOKUP($D92,'[3]Download-GDPcurrent-NCU-countri'!$A$4:$A$3647,1,TRUE))</f>
        <v>Guinea</v>
      </c>
      <c r="G92" s="1" t="s">
        <v>316</v>
      </c>
      <c r="H92" s="1" t="str">
        <f>IF(ISNA(VLOOKUP($G92,'[4]Download-GDPcurrent-NCU-countri'!$A$4:$A$3682,1,FALSE))," ",VLOOKUP($G92,'[4]Download-GDPcurrent-NCU-countri'!$A$4:$A$3682,1,FALSE))</f>
        <v>Guinea</v>
      </c>
      <c r="I92" s="1" t="s">
        <v>316</v>
      </c>
      <c r="J92" s="1" t="str">
        <f>IF(ISNA(VLOOKUP($I92,'[5]Download-GDPcurrent-NCU-countri'!$B$4:$B$3717,1,FALSE))," ",VLOOKUP($I92,'[5]Download-GDPcurrent-NCU-countri'!$B$4:$B$3717,1,FALSE))</f>
        <v>Guinea</v>
      </c>
    </row>
    <row r="93" spans="1:10">
      <c r="A93" s="1">
        <v>328</v>
      </c>
      <c r="B93" s="1" t="s">
        <v>351</v>
      </c>
      <c r="C93" s="1" t="str">
        <f>[1]SNAcurrencies!F93</f>
        <v>GUY</v>
      </c>
      <c r="D93" s="1" t="str">
        <f>VLOOKUP($B93,'[2]Download-GDPcurrent-NCU-countri'!$A$4:$A$3647,1,TRUE)</f>
        <v>Guyana</v>
      </c>
      <c r="E93" s="1" t="str">
        <f>IF(ISNA(VLOOKUP($D93,'[3]Download-GDPcurrent-NCU-countri'!$A$4:$A$3647,1,TRUE)),"",VLOOKUP($D93,'[3]Download-GDPcurrent-NCU-countri'!$A$4:$A$3647,1,TRUE))</f>
        <v>Guyana</v>
      </c>
      <c r="G93" s="1" t="s">
        <v>351</v>
      </c>
      <c r="H93" s="1" t="str">
        <f>IF(ISNA(VLOOKUP($G93,'[4]Download-GDPcurrent-NCU-countri'!$A$4:$A$3682,1,FALSE))," ",VLOOKUP($G93,'[4]Download-GDPcurrent-NCU-countri'!$A$4:$A$3682,1,FALSE))</f>
        <v>Guyana</v>
      </c>
      <c r="I93" s="1" t="s">
        <v>351</v>
      </c>
      <c r="J93" s="1" t="str">
        <f>IF(ISNA(VLOOKUP($I93,'[5]Download-GDPcurrent-NCU-countri'!$B$4:$B$3717,1,FALSE))," ",VLOOKUP($I93,'[5]Download-GDPcurrent-NCU-countri'!$B$4:$B$3717,1,FALSE))</f>
        <v>Guyana</v>
      </c>
    </row>
    <row r="94" spans="1:10">
      <c r="A94" s="1">
        <v>332</v>
      </c>
      <c r="B94" s="1" t="s">
        <v>368</v>
      </c>
      <c r="C94" s="1" t="str">
        <f>[1]SNAcurrencies!F94</f>
        <v>HTI</v>
      </c>
      <c r="D94" s="1" t="str">
        <f>VLOOKUP($B94,'[2]Download-GDPcurrent-NCU-countri'!$A$4:$A$3647,1,TRUE)</f>
        <v>Haiti</v>
      </c>
      <c r="E94" s="1" t="str">
        <f>IF(ISNA(VLOOKUP($D94,'[3]Download-GDPcurrent-NCU-countri'!$A$4:$A$3647,1,TRUE)),"",VLOOKUP($D94,'[3]Download-GDPcurrent-NCU-countri'!$A$4:$A$3647,1,TRUE))</f>
        <v>Haiti</v>
      </c>
      <c r="G94" s="1" t="s">
        <v>368</v>
      </c>
      <c r="H94" s="1" t="str">
        <f>IF(ISNA(VLOOKUP($G94,'[4]Download-GDPcurrent-NCU-countri'!$A$4:$A$3682,1,FALSE))," ",VLOOKUP($G94,'[4]Download-GDPcurrent-NCU-countri'!$A$4:$A$3682,1,FALSE))</f>
        <v>Haiti</v>
      </c>
      <c r="I94" s="1" t="s">
        <v>368</v>
      </c>
      <c r="J94" s="1" t="str">
        <f>IF(ISNA(VLOOKUP($I94,'[5]Download-GDPcurrent-NCU-countri'!$B$4:$B$3717,1,FALSE))," ",VLOOKUP($I94,'[5]Download-GDPcurrent-NCU-countri'!$B$4:$B$3717,1,FALSE))</f>
        <v>Haiti</v>
      </c>
    </row>
    <row r="95" spans="1:10">
      <c r="A95" s="1">
        <v>336</v>
      </c>
      <c r="B95" s="1" t="s">
        <v>1081</v>
      </c>
      <c r="C95" s="1" t="str">
        <f>[1]SNAcurrencies!F95</f>
        <v>VAT</v>
      </c>
      <c r="E95" s="1" t="str">
        <f>IF(ISNA(VLOOKUP($D95,'[3]Download-GDPcurrent-NCU-countri'!$A$4:$A$3647,1,TRUE)),"",VLOOKUP($D95,'[3]Download-GDPcurrent-NCU-countri'!$A$4:$A$3647,1,TRUE))</f>
        <v/>
      </c>
      <c r="I95" s="1" t="s">
        <v>1268</v>
      </c>
      <c r="J95" s="1" t="str">
        <f>IF(ISNA(VLOOKUP($I95,'[5]Download-GDPcurrent-NCU-countri'!$B$4:$B$3717,1,FALSE))," ",VLOOKUP($I95,'[5]Download-GDPcurrent-NCU-countri'!$B$4:$B$3717,1,FALSE))</f>
        <v xml:space="preserve"> </v>
      </c>
    </row>
    <row r="96" spans="1:10">
      <c r="A96" s="1">
        <v>340</v>
      </c>
      <c r="B96" s="1" t="s">
        <v>358</v>
      </c>
      <c r="C96" s="1" t="str">
        <f>[1]SNAcurrencies!F96</f>
        <v>HND</v>
      </c>
      <c r="D96" s="1" t="str">
        <f>VLOOKUP($B96,'[2]Download-GDPcurrent-NCU-countri'!$A$4:$A$3647,1,TRUE)</f>
        <v>Honduras</v>
      </c>
      <c r="E96" s="1" t="str">
        <f>IF(ISNA(VLOOKUP($D96,'[3]Download-GDPcurrent-NCU-countri'!$A$4:$A$3647,1,TRUE)),"",VLOOKUP($D96,'[3]Download-GDPcurrent-NCU-countri'!$A$4:$A$3647,1,TRUE))</f>
        <v>Honduras</v>
      </c>
      <c r="G96" s="1" t="s">
        <v>358</v>
      </c>
      <c r="H96" s="1" t="str">
        <f>IF(ISNA(VLOOKUP($G96,'[4]Download-GDPcurrent-NCU-countri'!$A$4:$A$3682,1,FALSE))," ",VLOOKUP($G96,'[4]Download-GDPcurrent-NCU-countri'!$A$4:$A$3682,1,FALSE))</f>
        <v>Honduras</v>
      </c>
      <c r="I96" s="1" t="s">
        <v>358</v>
      </c>
      <c r="J96" s="1" t="str">
        <f>IF(ISNA(VLOOKUP($I96,'[5]Download-GDPcurrent-NCU-countri'!$B$4:$B$3717,1,FALSE))," ",VLOOKUP($I96,'[5]Download-GDPcurrent-NCU-countri'!$B$4:$B$3717,1,FALSE))</f>
        <v>Honduras</v>
      </c>
    </row>
    <row r="97" spans="1:10">
      <c r="A97" s="1">
        <v>344</v>
      </c>
      <c r="B97" s="1" t="s">
        <v>920</v>
      </c>
      <c r="C97" s="1" t="str">
        <f>[1]SNAcurrencies!F97</f>
        <v>HKG</v>
      </c>
      <c r="D97" s="1" t="str">
        <f>'[2]Download-GDPcurrent-NCU-countri'!$A$697</f>
        <v>China: Hong Kong SAR</v>
      </c>
      <c r="E97" s="1" t="str">
        <f>IF(ISNA(VLOOKUP($D97,'[3]Download-GDPcurrent-NCU-countri'!$A$4:$A$3647,1,TRUE)),"",VLOOKUP($D97,'[3]Download-GDPcurrent-NCU-countri'!$A$4:$A$3647,1,TRUE))</f>
        <v>China: Hong Kong SAR</v>
      </c>
      <c r="G97" s="1" t="s">
        <v>1283</v>
      </c>
      <c r="H97" s="1" t="str">
        <f>IF(ISNA(VLOOKUP($G97,'[4]Download-GDPcurrent-NCU-countri'!$A$4:$A$3682,1,FALSE))," ",VLOOKUP($G97,'[4]Download-GDPcurrent-NCU-countri'!$A$4:$A$3682,1,FALSE))</f>
        <v>China: Hong Kong SAR</v>
      </c>
      <c r="I97" s="1" t="s">
        <v>1283</v>
      </c>
      <c r="J97" s="1" t="str">
        <f>IF(ISNA(VLOOKUP($I97,'[5]Download-GDPcurrent-NCU-countri'!$B$4:$B$3717,1,FALSE))," ",VLOOKUP($I97,'[5]Download-GDPcurrent-NCU-countri'!$B$4:$B$3717,1,FALSE))</f>
        <v>China: Hong Kong SAR</v>
      </c>
    </row>
    <row r="98" spans="1:10">
      <c r="A98" s="1">
        <v>348</v>
      </c>
      <c r="B98" s="1" t="s">
        <v>371</v>
      </c>
      <c r="C98" s="1" t="str">
        <f>[1]SNAcurrencies!F98</f>
        <v>HUN</v>
      </c>
      <c r="D98" s="1" t="str">
        <f>VLOOKUP($B98,'[2]Download-GDPcurrent-NCU-countri'!$A$4:$A$3647,1,TRUE)</f>
        <v>Hungary</v>
      </c>
      <c r="E98" s="1" t="str">
        <f>IF(ISNA(VLOOKUP($D98,'[3]Download-GDPcurrent-NCU-countri'!$A$4:$A$3647,1,TRUE)),"",VLOOKUP($D98,'[3]Download-GDPcurrent-NCU-countri'!$A$4:$A$3647,1,TRUE))</f>
        <v>Hungary</v>
      </c>
      <c r="G98" s="1" t="s">
        <v>371</v>
      </c>
      <c r="H98" s="1" t="str">
        <f>IF(ISNA(VLOOKUP($G98,'[4]Download-GDPcurrent-NCU-countri'!$A$4:$A$3682,1,FALSE))," ",VLOOKUP($G98,'[4]Download-GDPcurrent-NCU-countri'!$A$4:$A$3682,1,FALSE))</f>
        <v>Hungary</v>
      </c>
      <c r="I98" s="1" t="s">
        <v>371</v>
      </c>
      <c r="J98" s="1" t="str">
        <f>IF(ISNA(VLOOKUP($I98,'[5]Download-GDPcurrent-NCU-countri'!$B$4:$B$3717,1,FALSE))," ",VLOOKUP($I98,'[5]Download-GDPcurrent-NCU-countri'!$B$4:$B$3717,1,FALSE))</f>
        <v>Hungary</v>
      </c>
    </row>
    <row r="99" spans="1:10">
      <c r="A99" s="1">
        <v>352</v>
      </c>
      <c r="B99" s="1" t="s">
        <v>399</v>
      </c>
      <c r="C99" s="1" t="str">
        <f>[1]SNAcurrencies!F99</f>
        <v>ISL</v>
      </c>
      <c r="D99" s="1" t="str">
        <f>VLOOKUP($B99,'[2]Download-GDPcurrent-NCU-countri'!$A$4:$A$3647,1,TRUE)</f>
        <v>Iceland</v>
      </c>
      <c r="E99" s="1" t="str">
        <f>IF(ISNA(VLOOKUP($D99,'[3]Download-GDPcurrent-NCU-countri'!$A$4:$A$3647,1,TRUE)),"",VLOOKUP($D99,'[3]Download-GDPcurrent-NCU-countri'!$A$4:$A$3647,1,TRUE))</f>
        <v>Iceland</v>
      </c>
      <c r="G99" s="1" t="s">
        <v>399</v>
      </c>
      <c r="H99" s="1" t="str">
        <f>IF(ISNA(VLOOKUP($G99,'[4]Download-GDPcurrent-NCU-countri'!$A$4:$A$3682,1,FALSE))," ",VLOOKUP($G99,'[4]Download-GDPcurrent-NCU-countri'!$A$4:$A$3682,1,FALSE))</f>
        <v>Iceland</v>
      </c>
      <c r="I99" s="1" t="s">
        <v>399</v>
      </c>
      <c r="J99" s="1" t="str">
        <f>IF(ISNA(VLOOKUP($I99,'[5]Download-GDPcurrent-NCU-countri'!$B$4:$B$3717,1,FALSE))," ",VLOOKUP($I99,'[5]Download-GDPcurrent-NCU-countri'!$B$4:$B$3717,1,FALSE))</f>
        <v>Iceland</v>
      </c>
    </row>
    <row r="100" spans="1:10">
      <c r="A100" s="1">
        <v>356</v>
      </c>
      <c r="B100" s="1" t="s">
        <v>380</v>
      </c>
      <c r="C100" s="1" t="str">
        <f>[1]SNAcurrencies!F100</f>
        <v>IND</v>
      </c>
      <c r="D100" s="1" t="str">
        <f>VLOOKUP($B100,'[2]Download-GDPcurrent-NCU-countri'!$A$4:$A$3647,1,TRUE)</f>
        <v>India</v>
      </c>
      <c r="E100" s="1" t="str">
        <f>IF(ISNA(VLOOKUP($D100,'[3]Download-GDPcurrent-NCU-countri'!$A$4:$A$3647,1,TRUE)),"",VLOOKUP($D100,'[3]Download-GDPcurrent-NCU-countri'!$A$4:$A$3647,1,TRUE))</f>
        <v>India</v>
      </c>
      <c r="G100" s="1" t="s">
        <v>380</v>
      </c>
      <c r="H100" s="1" t="str">
        <f>IF(ISNA(VLOOKUP($G100,'[4]Download-GDPcurrent-NCU-countri'!$A$4:$A$3682,1,FALSE))," ",VLOOKUP($G100,'[4]Download-GDPcurrent-NCU-countri'!$A$4:$A$3682,1,FALSE))</f>
        <v>India</v>
      </c>
      <c r="I100" s="1" t="s">
        <v>380</v>
      </c>
      <c r="J100" s="1" t="str">
        <f>IF(ISNA(VLOOKUP($I100,'[5]Download-GDPcurrent-NCU-countri'!$B$4:$B$3717,1,FALSE))," ",VLOOKUP($I100,'[5]Download-GDPcurrent-NCU-countri'!$B$4:$B$3717,1,FALSE))</f>
        <v>India</v>
      </c>
    </row>
    <row r="101" spans="1:10">
      <c r="A101" s="1">
        <v>360</v>
      </c>
      <c r="B101" s="1" t="s">
        <v>376</v>
      </c>
      <c r="C101" s="1" t="str">
        <f>[1]SNAcurrencies!F101</f>
        <v>IDN</v>
      </c>
      <c r="D101" s="1" t="str">
        <f>VLOOKUP($B101,'[2]Download-GDPcurrent-NCU-countri'!$A$4:$A$3647,1,TRUE)</f>
        <v>Indonesia</v>
      </c>
      <c r="E101" s="1" t="str">
        <f>IF(ISNA(VLOOKUP($D101,'[3]Download-GDPcurrent-NCU-countri'!$A$4:$A$3647,1,TRUE)),"",VLOOKUP($D101,'[3]Download-GDPcurrent-NCU-countri'!$A$4:$A$3647,1,TRUE))</f>
        <v>Indonesia</v>
      </c>
      <c r="G101" s="1" t="s">
        <v>376</v>
      </c>
      <c r="H101" s="1" t="str">
        <f>IF(ISNA(VLOOKUP($G101,'[4]Download-GDPcurrent-NCU-countri'!$A$4:$A$3682,1,FALSE))," ",VLOOKUP($G101,'[4]Download-GDPcurrent-NCU-countri'!$A$4:$A$3682,1,FALSE))</f>
        <v>Indonesia</v>
      </c>
      <c r="I101" s="1" t="s">
        <v>376</v>
      </c>
      <c r="J101" s="1" t="str">
        <f>IF(ISNA(VLOOKUP($I101,'[5]Download-GDPcurrent-NCU-countri'!$B$4:$B$3717,1,FALSE))," ",VLOOKUP($I101,'[5]Download-GDPcurrent-NCU-countri'!$B$4:$B$3717,1,FALSE))</f>
        <v>Indonesia</v>
      </c>
    </row>
    <row r="102" spans="1:10">
      <c r="A102" s="1">
        <v>364</v>
      </c>
      <c r="B102" s="1" t="s">
        <v>921</v>
      </c>
      <c r="C102" s="1" t="str">
        <f>[1]SNAcurrencies!F102</f>
        <v>IRN</v>
      </c>
      <c r="D102" s="1" t="str">
        <f>VLOOKUP($B102,'[2]Download-GDPcurrent-NCU-countri'!$A$4:$A$3647,1,TRUE)</f>
        <v>Iran, Islamic Republic of</v>
      </c>
      <c r="E102" s="1" t="str">
        <f>IF(ISNA(VLOOKUP($D102,'[3]Download-GDPcurrent-NCU-countri'!$A$4:$A$3647,1,TRUE)),"",VLOOKUP($D102,'[3]Download-GDPcurrent-NCU-countri'!$A$4:$A$3647,1,TRUE))</f>
        <v>Iran, Islamic Republic of</v>
      </c>
      <c r="G102" s="1" t="s">
        <v>389</v>
      </c>
      <c r="H102" s="13" t="str">
        <f>IF(ISNA(VLOOKUP($G102,'[4]Download-GDPcurrent-NCU-countri'!$A$4:$A$3682,1,FALSE))," ",VLOOKUP($G102,'[4]Download-GDPcurrent-NCU-countri'!$A$4:$A$3682,1,FALSE))</f>
        <v>Iran (Islamic Republic of)</v>
      </c>
      <c r="I102" s="1" t="s">
        <v>389</v>
      </c>
      <c r="J102" s="1" t="str">
        <f>IF(ISNA(VLOOKUP($I102,'[5]Download-GDPcurrent-NCU-countri'!$B$4:$B$3717,1,FALSE))," ",VLOOKUP($I102,'[5]Download-GDPcurrent-NCU-countri'!$B$4:$B$3717,1,FALSE))</f>
        <v>Iran (Islamic Republic of)</v>
      </c>
    </row>
    <row r="103" spans="1:10">
      <c r="A103" s="1">
        <v>368</v>
      </c>
      <c r="B103" s="1" t="s">
        <v>394</v>
      </c>
      <c r="C103" s="1" t="str">
        <f>[1]SNAcurrencies!F103</f>
        <v>IRQ</v>
      </c>
      <c r="D103" s="1" t="str">
        <f>VLOOKUP($B103,'[2]Download-GDPcurrent-NCU-countri'!$A$4:$A$3647,1,TRUE)</f>
        <v>Iraq</v>
      </c>
      <c r="E103" s="1" t="str">
        <f>IF(ISNA(VLOOKUP($D103,'[3]Download-GDPcurrent-NCU-countri'!$A$4:$A$3647,1,TRUE)),"",VLOOKUP($D103,'[3]Download-GDPcurrent-NCU-countri'!$A$4:$A$3647,1,TRUE))</f>
        <v>Iraq</v>
      </c>
      <c r="G103" s="1" t="s">
        <v>394</v>
      </c>
      <c r="H103" s="1" t="str">
        <f>IF(ISNA(VLOOKUP($G103,'[4]Download-GDPcurrent-NCU-countri'!$A$4:$A$3682,1,FALSE))," ",VLOOKUP($G103,'[4]Download-GDPcurrent-NCU-countri'!$A$4:$A$3682,1,FALSE))</f>
        <v>Iraq</v>
      </c>
      <c r="I103" s="1" t="s">
        <v>394</v>
      </c>
      <c r="J103" s="1" t="str">
        <f>IF(ISNA(VLOOKUP($I103,'[5]Download-GDPcurrent-NCU-countri'!$B$4:$B$3717,1,FALSE))," ",VLOOKUP($I103,'[5]Download-GDPcurrent-NCU-countri'!$B$4:$B$3717,1,FALSE))</f>
        <v>Iraq</v>
      </c>
    </row>
    <row r="104" spans="1:10">
      <c r="A104" s="1">
        <v>372</v>
      </c>
      <c r="B104" s="1" t="s">
        <v>384</v>
      </c>
      <c r="C104" s="1" t="str">
        <f>[1]SNAcurrencies!F104</f>
        <v>IRL</v>
      </c>
      <c r="D104" s="1" t="str">
        <f>VLOOKUP($B104,'[2]Download-GDPcurrent-NCU-countri'!$A$4:$A$3647,1,TRUE)</f>
        <v>Ireland</v>
      </c>
      <c r="E104" s="1" t="str">
        <f>IF(ISNA(VLOOKUP($D104,'[3]Download-GDPcurrent-NCU-countri'!$A$4:$A$3647,1,TRUE)),"",VLOOKUP($D104,'[3]Download-GDPcurrent-NCU-countri'!$A$4:$A$3647,1,TRUE))</f>
        <v>Ireland</v>
      </c>
      <c r="G104" s="1" t="s">
        <v>384</v>
      </c>
      <c r="H104" s="1" t="str">
        <f>IF(ISNA(VLOOKUP($G104,'[4]Download-GDPcurrent-NCU-countri'!$A$4:$A$3682,1,FALSE))," ",VLOOKUP($G104,'[4]Download-GDPcurrent-NCU-countri'!$A$4:$A$3682,1,FALSE))</f>
        <v>Ireland</v>
      </c>
      <c r="I104" s="1" t="s">
        <v>384</v>
      </c>
      <c r="J104" s="1" t="str">
        <f>IF(ISNA(VLOOKUP($I104,'[5]Download-GDPcurrent-NCU-countri'!$B$4:$B$3717,1,FALSE))," ",VLOOKUP($I104,'[5]Download-GDPcurrent-NCU-countri'!$B$4:$B$3717,1,FALSE))</f>
        <v>Ireland</v>
      </c>
    </row>
    <row r="105" spans="1:10">
      <c r="A105" s="1">
        <v>376</v>
      </c>
      <c r="B105" s="1" t="s">
        <v>403</v>
      </c>
      <c r="C105" s="1" t="str">
        <f>[1]SNAcurrencies!F105</f>
        <v>ISR</v>
      </c>
      <c r="D105" s="1" t="str">
        <f>VLOOKUP($B105,'[2]Download-GDPcurrent-NCU-countri'!$A$4:$A$3647,1,TRUE)</f>
        <v>Israel</v>
      </c>
      <c r="E105" s="1" t="str">
        <f>IF(ISNA(VLOOKUP($D105,'[3]Download-GDPcurrent-NCU-countri'!$A$4:$A$3647,1,TRUE)),"",VLOOKUP($D105,'[3]Download-GDPcurrent-NCU-countri'!$A$4:$A$3647,1,TRUE))</f>
        <v>Israel</v>
      </c>
      <c r="G105" s="1" t="s">
        <v>403</v>
      </c>
      <c r="H105" s="1" t="str">
        <f>IF(ISNA(VLOOKUP($G105,'[4]Download-GDPcurrent-NCU-countri'!$A$4:$A$3682,1,FALSE))," ",VLOOKUP($G105,'[4]Download-GDPcurrent-NCU-countri'!$A$4:$A$3682,1,FALSE))</f>
        <v>Israel</v>
      </c>
      <c r="I105" s="1" t="s">
        <v>403</v>
      </c>
      <c r="J105" s="1" t="str">
        <f>IF(ISNA(VLOOKUP($I105,'[5]Download-GDPcurrent-NCU-countri'!$B$4:$B$3717,1,FALSE))," ",VLOOKUP($I105,'[5]Download-GDPcurrent-NCU-countri'!$B$4:$B$3717,1,FALSE))</f>
        <v>Israel</v>
      </c>
    </row>
    <row r="106" spans="1:10">
      <c r="A106" s="1">
        <v>380</v>
      </c>
      <c r="B106" s="1" t="s">
        <v>407</v>
      </c>
      <c r="C106" s="1" t="str">
        <f>[1]SNAcurrencies!F106</f>
        <v>ITA</v>
      </c>
      <c r="D106" s="1" t="str">
        <f>VLOOKUP($B106,'[2]Download-GDPcurrent-NCU-countri'!$A$4:$A$3647,1,TRUE)</f>
        <v>Italy</v>
      </c>
      <c r="E106" s="1" t="str">
        <f>IF(ISNA(VLOOKUP($D106,'[3]Download-GDPcurrent-NCU-countri'!$A$4:$A$3647,1,TRUE)),"",VLOOKUP($D106,'[3]Download-GDPcurrent-NCU-countri'!$A$4:$A$3647,1,TRUE))</f>
        <v>Italy</v>
      </c>
      <c r="G106" s="1" t="s">
        <v>407</v>
      </c>
      <c r="H106" s="1" t="str">
        <f>IF(ISNA(VLOOKUP($G106,'[4]Download-GDPcurrent-NCU-countri'!$A$4:$A$3682,1,FALSE))," ",VLOOKUP($G106,'[4]Download-GDPcurrent-NCU-countri'!$A$4:$A$3682,1,FALSE))</f>
        <v>Italy</v>
      </c>
      <c r="I106" s="1" t="s">
        <v>407</v>
      </c>
      <c r="J106" s="1" t="str">
        <f>IF(ISNA(VLOOKUP($I106,'[5]Download-GDPcurrent-NCU-countri'!$B$4:$B$3717,1,FALSE))," ",VLOOKUP($I106,'[5]Download-GDPcurrent-NCU-countri'!$B$4:$B$3717,1,FALSE))</f>
        <v>Italy</v>
      </c>
    </row>
    <row r="107" spans="1:10">
      <c r="A107" s="1">
        <v>384</v>
      </c>
      <c r="B107" s="1" t="s">
        <v>922</v>
      </c>
      <c r="C107" s="1" t="str">
        <f>[1]SNAcurrencies!F107</f>
        <v>CIV</v>
      </c>
      <c r="D107" s="1" t="s">
        <v>922</v>
      </c>
      <c r="E107" s="1" t="s">
        <v>922</v>
      </c>
      <c r="G107" s="1" t="s">
        <v>922</v>
      </c>
      <c r="H107" s="14" t="s">
        <v>922</v>
      </c>
      <c r="I107" s="1" t="s">
        <v>922</v>
      </c>
      <c r="J107" s="1" t="str">
        <f>IF(ISNA(VLOOKUP($I107,'[5]Download-GDPcurrent-NCU-countri'!$B$4:$B$3717,1,FALSE))," ",VLOOKUP($I107,'[5]Download-GDPcurrent-NCU-countri'!$B$4:$B$3717,1,FALSE))</f>
        <v>Cote d'Ivoire</v>
      </c>
    </row>
    <row r="108" spans="1:10">
      <c r="A108" s="1">
        <v>388</v>
      </c>
      <c r="B108" s="1" t="s">
        <v>410</v>
      </c>
      <c r="C108" s="1" t="str">
        <f>[1]SNAcurrencies!F108</f>
        <v>JAM</v>
      </c>
      <c r="D108" s="1" t="str">
        <f>VLOOKUP($B108,'[2]Download-GDPcurrent-NCU-countri'!$A$4:$A$3647,1,TRUE)</f>
        <v>Jamaica</v>
      </c>
      <c r="E108" s="1" t="str">
        <f>IF(ISNA(VLOOKUP($D108,'[3]Download-GDPcurrent-NCU-countri'!$A$4:$A$3647,1,TRUE)),"",VLOOKUP($D108,'[3]Download-GDPcurrent-NCU-countri'!$A$4:$A$3647,1,TRUE))</f>
        <v>Jamaica</v>
      </c>
      <c r="G108" s="1" t="s">
        <v>410</v>
      </c>
      <c r="H108" s="1" t="str">
        <f>IF(ISNA(VLOOKUP($G108,'[4]Download-GDPcurrent-NCU-countri'!$A$4:$A$3682,1,FALSE))," ",VLOOKUP($G108,'[4]Download-GDPcurrent-NCU-countri'!$A$4:$A$3682,1,FALSE))</f>
        <v>Jamaica</v>
      </c>
      <c r="I108" s="1" t="s">
        <v>410</v>
      </c>
      <c r="J108" s="1" t="str">
        <f>IF(ISNA(VLOOKUP($I108,'[5]Download-GDPcurrent-NCU-countri'!$B$4:$B$3717,1,FALSE))," ",VLOOKUP($I108,'[5]Download-GDPcurrent-NCU-countri'!$B$4:$B$3717,1,FALSE))</f>
        <v>Jamaica</v>
      </c>
    </row>
    <row r="109" spans="1:10">
      <c r="A109" s="1">
        <v>392</v>
      </c>
      <c r="B109" s="1" t="s">
        <v>417</v>
      </c>
      <c r="C109" s="1" t="str">
        <f>[1]SNAcurrencies!F109</f>
        <v>JPN</v>
      </c>
      <c r="D109" s="1" t="str">
        <f>VLOOKUP($B109,'[2]Download-GDPcurrent-NCU-countri'!$A$4:$A$3647,1,TRUE)</f>
        <v>Japan</v>
      </c>
      <c r="E109" s="1" t="str">
        <f>IF(ISNA(VLOOKUP($D109,'[3]Download-GDPcurrent-NCU-countri'!$A$4:$A$3647,1,TRUE)),"",VLOOKUP($D109,'[3]Download-GDPcurrent-NCU-countri'!$A$4:$A$3647,1,TRUE))</f>
        <v>Japan</v>
      </c>
      <c r="G109" s="1" t="s">
        <v>417</v>
      </c>
      <c r="H109" s="1" t="str">
        <f>IF(ISNA(VLOOKUP($G109,'[4]Download-GDPcurrent-NCU-countri'!$A$4:$A$3682,1,FALSE))," ",VLOOKUP($G109,'[4]Download-GDPcurrent-NCU-countri'!$A$4:$A$3682,1,FALSE))</f>
        <v>Japan</v>
      </c>
      <c r="I109" s="1" t="s">
        <v>417</v>
      </c>
      <c r="J109" s="1" t="str">
        <f>IF(ISNA(VLOOKUP($I109,'[5]Download-GDPcurrent-NCU-countri'!$B$4:$B$3717,1,FALSE))," ",VLOOKUP($I109,'[5]Download-GDPcurrent-NCU-countri'!$B$4:$B$3717,1,FALSE))</f>
        <v>Japan</v>
      </c>
    </row>
    <row r="110" spans="1:10">
      <c r="A110" s="1">
        <v>398</v>
      </c>
      <c r="B110" s="1" t="s">
        <v>421</v>
      </c>
      <c r="C110" s="1" t="str">
        <f>[1]SNAcurrencies!F110</f>
        <v>KAZ</v>
      </c>
      <c r="D110" s="1" t="str">
        <f>VLOOKUP($B110,'[2]Download-GDPcurrent-NCU-countri'!$A$4:$A$3647,1,TRUE)</f>
        <v>Kazakhstan</v>
      </c>
      <c r="E110" s="1" t="str">
        <f>IF(ISNA(VLOOKUP($D110,'[3]Download-GDPcurrent-NCU-countri'!$A$4:$A$3647,1,TRUE)),"",VLOOKUP($D110,'[3]Download-GDPcurrent-NCU-countri'!$A$4:$A$3647,1,TRUE))</f>
        <v>Kazakhstan</v>
      </c>
      <c r="G110" s="1" t="s">
        <v>421</v>
      </c>
      <c r="H110" s="1" t="str">
        <f>IF(ISNA(VLOOKUP($G110,'[4]Download-GDPcurrent-NCU-countri'!$A$4:$A$3682,1,FALSE))," ",VLOOKUP($G110,'[4]Download-GDPcurrent-NCU-countri'!$A$4:$A$3682,1,FALSE))</f>
        <v>Kazakhstan</v>
      </c>
      <c r="I110" s="1" t="s">
        <v>421</v>
      </c>
      <c r="J110" s="1" t="str">
        <f>IF(ISNA(VLOOKUP($I110,'[5]Download-GDPcurrent-NCU-countri'!$B$4:$B$3717,1,FALSE))," ",VLOOKUP($I110,'[5]Download-GDPcurrent-NCU-countri'!$B$4:$B$3717,1,FALSE))</f>
        <v>Kazakhstan</v>
      </c>
    </row>
    <row r="111" spans="1:10">
      <c r="A111" s="1">
        <v>400</v>
      </c>
      <c r="B111" s="1" t="s">
        <v>414</v>
      </c>
      <c r="C111" s="1" t="str">
        <f>[1]SNAcurrencies!F111</f>
        <v>JOR</v>
      </c>
      <c r="D111" s="1" t="str">
        <f>VLOOKUP($B111,'[2]Download-GDPcurrent-NCU-countri'!$A$4:$A$3647,1,TRUE)</f>
        <v>Jordan</v>
      </c>
      <c r="E111" s="1" t="str">
        <f>IF(ISNA(VLOOKUP($D111,'[3]Download-GDPcurrent-NCU-countri'!$A$4:$A$3647,1,TRUE)),"",VLOOKUP($D111,'[3]Download-GDPcurrent-NCU-countri'!$A$4:$A$3647,1,TRUE))</f>
        <v>Jordan</v>
      </c>
      <c r="G111" s="1" t="s">
        <v>414</v>
      </c>
      <c r="H111" s="1" t="str">
        <f>IF(ISNA(VLOOKUP($G111,'[4]Download-GDPcurrent-NCU-countri'!$A$4:$A$3682,1,FALSE))," ",VLOOKUP($G111,'[4]Download-GDPcurrent-NCU-countri'!$A$4:$A$3682,1,FALSE))</f>
        <v>Jordan</v>
      </c>
      <c r="I111" s="1" t="s">
        <v>414</v>
      </c>
      <c r="J111" s="1" t="str">
        <f>IF(ISNA(VLOOKUP($I111,'[5]Download-GDPcurrent-NCU-countri'!$B$4:$B$3717,1,FALSE))," ",VLOOKUP($I111,'[5]Download-GDPcurrent-NCU-countri'!$B$4:$B$3717,1,FALSE))</f>
        <v>Jordan</v>
      </c>
    </row>
    <row r="112" spans="1:10">
      <c r="A112" s="1">
        <v>404</v>
      </c>
      <c r="B112" s="1" t="s">
        <v>425</v>
      </c>
      <c r="C112" s="1" t="str">
        <f>[1]SNAcurrencies!F112</f>
        <v>KEN</v>
      </c>
      <c r="D112" s="1" t="str">
        <f>VLOOKUP($B112,'[2]Download-GDPcurrent-NCU-countri'!$A$4:$A$3647,1,TRUE)</f>
        <v>Kenya</v>
      </c>
      <c r="E112" s="1" t="str">
        <f>IF(ISNA(VLOOKUP($D112,'[3]Download-GDPcurrent-NCU-countri'!$A$4:$A$3647,1,TRUE)),"",VLOOKUP($D112,'[3]Download-GDPcurrent-NCU-countri'!$A$4:$A$3647,1,TRUE))</f>
        <v>Kenya</v>
      </c>
      <c r="G112" s="1" t="s">
        <v>425</v>
      </c>
      <c r="H112" s="1" t="str">
        <f>IF(ISNA(VLOOKUP($G112,'[4]Download-GDPcurrent-NCU-countri'!$A$4:$A$3682,1,FALSE))," ",VLOOKUP($G112,'[4]Download-GDPcurrent-NCU-countri'!$A$4:$A$3682,1,FALSE))</f>
        <v>Kenya</v>
      </c>
      <c r="I112" s="1" t="s">
        <v>425</v>
      </c>
      <c r="J112" s="1" t="str">
        <f>IF(ISNA(VLOOKUP($I112,'[5]Download-GDPcurrent-NCU-countri'!$B$4:$B$3717,1,FALSE))," ",VLOOKUP($I112,'[5]Download-GDPcurrent-NCU-countri'!$B$4:$B$3717,1,FALSE))</f>
        <v>Kenya</v>
      </c>
    </row>
    <row r="113" spans="1:10">
      <c r="A113" s="1">
        <v>408</v>
      </c>
      <c r="B113" s="1" t="s">
        <v>671</v>
      </c>
      <c r="C113" s="1" t="str">
        <f>[1]SNAcurrencies!F113</f>
        <v>PRK</v>
      </c>
      <c r="D113" s="1" t="str">
        <f>VLOOKUP($B113,'[2]Download-GDPcurrent-NCU-countri'!$A$4:$A$3647,1,TRUE)</f>
        <v>Democratic People's Republic of Korea</v>
      </c>
      <c r="E113" s="1" t="str">
        <f>IF(ISNA(VLOOKUP($D113,'[3]Download-GDPcurrent-NCU-countri'!$A$4:$A$3647,1,TRUE)),"",VLOOKUP($D113,'[3]Download-GDPcurrent-NCU-countri'!$A$4:$A$3647,1,TRUE))</f>
        <v>Democratic People's Republic of Korea</v>
      </c>
      <c r="G113" s="1" t="s">
        <v>671</v>
      </c>
      <c r="H113" s="5" t="s">
        <v>1284</v>
      </c>
      <c r="I113" s="1" t="s">
        <v>1284</v>
      </c>
      <c r="J113" s="1" t="str">
        <f>IF(ISNA(VLOOKUP($I113,'[5]Download-GDPcurrent-NCU-countri'!$B$4:$B$3717,1,FALSE))," ",VLOOKUP($I113,'[5]Download-GDPcurrent-NCU-countri'!$B$4:$B$3717,1,FALSE))</f>
        <v>D.P.R. of Korea</v>
      </c>
    </row>
    <row r="114" spans="1:10">
      <c r="A114" s="1">
        <v>410</v>
      </c>
      <c r="B114" s="1" t="s">
        <v>448</v>
      </c>
      <c r="C114" s="1" t="str">
        <f>[1]SNAcurrencies!F114</f>
        <v>KOR</v>
      </c>
      <c r="D114" s="1" t="str">
        <f>VLOOKUP($B114,'[2]Download-GDPcurrent-NCU-countri'!$A$4:$A$3647,1,TRUE)</f>
        <v>Republic of Korea</v>
      </c>
      <c r="E114" s="1" t="str">
        <f>IF(ISNA(VLOOKUP($D114,'[3]Download-GDPcurrent-NCU-countri'!$A$4:$A$3647,1,TRUE)),"",VLOOKUP($D114,'[3]Download-GDPcurrent-NCU-countri'!$A$4:$A$3647,1,TRUE))</f>
        <v>Republic of Korea</v>
      </c>
      <c r="G114" s="1" t="s">
        <v>448</v>
      </c>
      <c r="H114" s="1" t="str">
        <f>IF(ISNA(VLOOKUP($G114,'[4]Download-GDPcurrent-NCU-countri'!$A$4:$A$3682,1,FALSE))," ",VLOOKUP($G114,'[4]Download-GDPcurrent-NCU-countri'!$A$4:$A$3682,1,FALSE))</f>
        <v>Republic of Korea</v>
      </c>
      <c r="I114" s="1" t="s">
        <v>448</v>
      </c>
      <c r="J114" s="1" t="str">
        <f>IF(ISNA(VLOOKUP($I114,'[5]Download-GDPcurrent-NCU-countri'!$B$4:$B$3717,1,FALSE))," ",VLOOKUP($I114,'[5]Download-GDPcurrent-NCU-countri'!$B$4:$B$3717,1,FALSE))</f>
        <v>Republic of Korea</v>
      </c>
    </row>
    <row r="115" spans="1:10">
      <c r="A115" s="1">
        <v>412</v>
      </c>
      <c r="B115" s="1" t="s">
        <v>923</v>
      </c>
      <c r="C115" s="1" t="str">
        <f>[1]SNAcurrencies!F115</f>
        <v>KSV</v>
      </c>
      <c r="D115" s="1" t="str">
        <f>VLOOKUP($B115,'[2]Download-GDPcurrent-NCU-countri'!$A$4:$A$3647,1,TRUE)</f>
        <v>Kosovo</v>
      </c>
      <c r="E115" s="1" t="str">
        <f>IF(ISNA(VLOOKUP($D115,'[3]Download-GDPcurrent-NCU-countri'!$A$4:$A$3647,1,TRUE)),"",VLOOKUP($D115,'[3]Download-GDPcurrent-NCU-countri'!$A$4:$A$3647,1,TRUE))</f>
        <v>Kosovo</v>
      </c>
      <c r="G115" s="1" t="s">
        <v>923</v>
      </c>
      <c r="H115" s="1" t="str">
        <f>IF(ISNA(VLOOKUP($G115,'[4]Download-GDPcurrent-NCU-countri'!$A$4:$A$3682,1,FALSE))," ",VLOOKUP($G115,'[4]Download-GDPcurrent-NCU-countri'!$A$4:$A$3682,1,FALSE))</f>
        <v>Kosovo</v>
      </c>
      <c r="I115" s="1" t="s">
        <v>923</v>
      </c>
      <c r="J115" s="1" t="str">
        <f>IF(ISNA(VLOOKUP($I115,'[5]Download-GDPcurrent-NCU-countri'!$B$4:$B$3717,1,FALSE))," ",VLOOKUP($I115,'[5]Download-GDPcurrent-NCU-countri'!$B$4:$B$3717,1,FALSE))</f>
        <v>Kosovo</v>
      </c>
    </row>
    <row r="116" spans="1:10">
      <c r="A116" s="1">
        <v>414</v>
      </c>
      <c r="B116" s="1" t="s">
        <v>455</v>
      </c>
      <c r="C116" s="1" t="str">
        <f>[1]SNAcurrencies!F116</f>
        <v>KWT</v>
      </c>
      <c r="D116" s="1" t="str">
        <f>VLOOKUP($B116,'[2]Download-GDPcurrent-NCU-countri'!$A$4:$A$3647,1,TRUE)</f>
        <v>Kuwait</v>
      </c>
      <c r="E116" s="1" t="str">
        <f>IF(ISNA(VLOOKUP($D116,'[3]Download-GDPcurrent-NCU-countri'!$A$4:$A$3647,1,TRUE)),"",VLOOKUP($D116,'[3]Download-GDPcurrent-NCU-countri'!$A$4:$A$3647,1,TRUE))</f>
        <v>Kuwait</v>
      </c>
      <c r="G116" s="1" t="s">
        <v>455</v>
      </c>
      <c r="H116" s="1" t="str">
        <f>IF(ISNA(VLOOKUP($G116,'[4]Download-GDPcurrent-NCU-countri'!$A$4:$A$3682,1,FALSE))," ",VLOOKUP($G116,'[4]Download-GDPcurrent-NCU-countri'!$A$4:$A$3682,1,FALSE))</f>
        <v>Kuwait</v>
      </c>
      <c r="I116" s="1" t="s">
        <v>455</v>
      </c>
      <c r="J116" s="1" t="str">
        <f>IF(ISNA(VLOOKUP($I116,'[5]Download-GDPcurrent-NCU-countri'!$B$4:$B$3717,1,FALSE))," ",VLOOKUP($I116,'[5]Download-GDPcurrent-NCU-countri'!$B$4:$B$3717,1,FALSE))</f>
        <v>Kuwait</v>
      </c>
    </row>
    <row r="117" spans="1:10">
      <c r="A117" s="1">
        <v>417</v>
      </c>
      <c r="B117" s="1" t="s">
        <v>430</v>
      </c>
      <c r="C117" s="1" t="str">
        <f>[1]SNAcurrencies!F117</f>
        <v>KGZ</v>
      </c>
      <c r="D117" s="1" t="str">
        <f>VLOOKUP($B117,'[2]Download-GDPcurrent-NCU-countri'!$A$4:$A$3647,1,TRUE)</f>
        <v>Kyrgyzstan</v>
      </c>
      <c r="E117" s="1" t="str">
        <f>IF(ISNA(VLOOKUP($D117,'[3]Download-GDPcurrent-NCU-countri'!$A$4:$A$3647,1,TRUE)),"",VLOOKUP($D117,'[3]Download-GDPcurrent-NCU-countri'!$A$4:$A$3647,1,TRUE))</f>
        <v>Kyrgyzstan</v>
      </c>
      <c r="G117" s="1" t="s">
        <v>430</v>
      </c>
      <c r="H117" s="1" t="str">
        <f>IF(ISNA(VLOOKUP($G117,'[4]Download-GDPcurrent-NCU-countri'!$A$4:$A$3682,1,FALSE))," ",VLOOKUP($G117,'[4]Download-GDPcurrent-NCU-countri'!$A$4:$A$3682,1,FALSE))</f>
        <v>Kyrgyzstan</v>
      </c>
      <c r="I117" s="1" t="s">
        <v>430</v>
      </c>
      <c r="J117" s="1" t="str">
        <f>IF(ISNA(VLOOKUP($I117,'[5]Download-GDPcurrent-NCU-countri'!$B$4:$B$3717,1,FALSE))," ",VLOOKUP($I117,'[5]Download-GDPcurrent-NCU-countri'!$B$4:$B$3717,1,FALSE))</f>
        <v>Kyrgyzstan</v>
      </c>
    </row>
    <row r="118" spans="1:10">
      <c r="A118" s="1">
        <v>418</v>
      </c>
      <c r="B118" s="1" t="s">
        <v>459</v>
      </c>
      <c r="C118" s="1" t="str">
        <f>[1]SNAcurrencies!F118</f>
        <v>LAO</v>
      </c>
      <c r="D118" s="1" t="str">
        <f>VLOOKUP($B118,'[2]Download-GDPcurrent-NCU-countri'!$A$4:$A$3647,1,TRUE)</f>
        <v>Lao People's Democratic Republic</v>
      </c>
      <c r="E118" s="1" t="str">
        <f>IF(ISNA(VLOOKUP($D118,'[3]Download-GDPcurrent-NCU-countri'!$A$4:$A$3647,1,TRUE)),"",VLOOKUP($D118,'[3]Download-GDPcurrent-NCU-countri'!$A$4:$A$3647,1,TRUE))</f>
        <v>Lao People's Democratic Republic</v>
      </c>
      <c r="G118" s="1" t="s">
        <v>459</v>
      </c>
      <c r="H118" s="5" t="s">
        <v>1285</v>
      </c>
      <c r="I118" s="1" t="s">
        <v>1285</v>
      </c>
      <c r="J118" s="1" t="str">
        <f>IF(ISNA(VLOOKUP($I118,'[5]Download-GDPcurrent-NCU-countri'!$B$4:$B$3717,1,FALSE))," ",VLOOKUP($I118,'[5]Download-GDPcurrent-NCU-countri'!$B$4:$B$3717,1,FALSE))</f>
        <v>Lao People's DR</v>
      </c>
    </row>
    <row r="119" spans="1:10">
      <c r="A119" s="1">
        <v>422</v>
      </c>
      <c r="B119" s="1" t="s">
        <v>465</v>
      </c>
      <c r="C119" s="1" t="str">
        <f>[1]SNAcurrencies!F119</f>
        <v>LBN</v>
      </c>
      <c r="D119" s="1" t="str">
        <f>VLOOKUP($B119,'[2]Download-GDPcurrent-NCU-countri'!$A$4:$A$3647,1,TRUE)</f>
        <v>Lebanon</v>
      </c>
      <c r="E119" s="1" t="str">
        <f>IF(ISNA(VLOOKUP($D119,'[3]Download-GDPcurrent-NCU-countri'!$A$4:$A$3647,1,TRUE)),"",VLOOKUP($D119,'[3]Download-GDPcurrent-NCU-countri'!$A$4:$A$3647,1,TRUE))</f>
        <v>Lebanon</v>
      </c>
      <c r="G119" s="1" t="s">
        <v>465</v>
      </c>
      <c r="H119" s="1" t="str">
        <f>IF(ISNA(VLOOKUP($G119,'[4]Download-GDPcurrent-NCU-countri'!$A$4:$A$3682,1,FALSE))," ",VLOOKUP($G119,'[4]Download-GDPcurrent-NCU-countri'!$A$4:$A$3682,1,FALSE))</f>
        <v>Lebanon</v>
      </c>
      <c r="I119" s="1" t="s">
        <v>465</v>
      </c>
      <c r="J119" s="1" t="str">
        <f>IF(ISNA(VLOOKUP($I119,'[5]Download-GDPcurrent-NCU-countri'!$B$4:$B$3717,1,FALSE))," ",VLOOKUP($I119,'[5]Download-GDPcurrent-NCU-countri'!$B$4:$B$3717,1,FALSE))</f>
        <v>Lebanon</v>
      </c>
    </row>
    <row r="120" spans="1:10">
      <c r="A120" s="1">
        <v>426</v>
      </c>
      <c r="B120" s="1" t="s">
        <v>490</v>
      </c>
      <c r="C120" s="1" t="str">
        <f>[1]SNAcurrencies!F120</f>
        <v>LSO</v>
      </c>
      <c r="D120" s="1" t="str">
        <f>VLOOKUP($B120,'[2]Download-GDPcurrent-NCU-countri'!$A$4:$A$3647,1,TRUE)</f>
        <v>Lesotho</v>
      </c>
      <c r="E120" s="1" t="str">
        <f>IF(ISNA(VLOOKUP($D120,'[3]Download-GDPcurrent-NCU-countri'!$A$4:$A$3647,1,TRUE)),"",VLOOKUP($D120,'[3]Download-GDPcurrent-NCU-countri'!$A$4:$A$3647,1,TRUE))</f>
        <v>Lesotho</v>
      </c>
      <c r="G120" s="1" t="s">
        <v>490</v>
      </c>
      <c r="H120" s="1" t="str">
        <f>IF(ISNA(VLOOKUP($G120,'[4]Download-GDPcurrent-NCU-countri'!$A$4:$A$3682,1,FALSE))," ",VLOOKUP($G120,'[4]Download-GDPcurrent-NCU-countri'!$A$4:$A$3682,1,FALSE))</f>
        <v>Lesotho</v>
      </c>
      <c r="I120" s="1" t="s">
        <v>490</v>
      </c>
      <c r="J120" s="1" t="str">
        <f>IF(ISNA(VLOOKUP($I120,'[5]Download-GDPcurrent-NCU-countri'!$B$4:$B$3717,1,FALSE))," ",VLOOKUP($I120,'[5]Download-GDPcurrent-NCU-countri'!$B$4:$B$3717,1,FALSE))</f>
        <v>Lesotho</v>
      </c>
    </row>
    <row r="121" spans="1:10">
      <c r="A121" s="1">
        <v>428</v>
      </c>
      <c r="B121" s="1" t="s">
        <v>504</v>
      </c>
      <c r="C121" s="1" t="str">
        <f>[1]SNAcurrencies!F121</f>
        <v>LVA</v>
      </c>
      <c r="D121" s="1" t="str">
        <f>VLOOKUP($B121,'[2]Download-GDPcurrent-NCU-countri'!$A$4:$A$3647,1,TRUE)</f>
        <v>Latvia</v>
      </c>
      <c r="E121" s="1" t="str">
        <f>IF(ISNA(VLOOKUP($D121,'[3]Download-GDPcurrent-NCU-countri'!$A$4:$A$3647,1,TRUE)),"",VLOOKUP($D121,'[3]Download-GDPcurrent-NCU-countri'!$A$4:$A$3647,1,TRUE))</f>
        <v>Latvia</v>
      </c>
      <c r="G121" s="1" t="s">
        <v>504</v>
      </c>
      <c r="H121" s="1" t="str">
        <f>IF(ISNA(VLOOKUP($G121,'[4]Download-GDPcurrent-NCU-countri'!$A$4:$A$3682,1,FALSE))," ",VLOOKUP($G121,'[4]Download-GDPcurrent-NCU-countri'!$A$4:$A$3682,1,FALSE))</f>
        <v>Latvia</v>
      </c>
      <c r="I121" s="1" t="s">
        <v>504</v>
      </c>
      <c r="J121" s="1" t="str">
        <f>IF(ISNA(VLOOKUP($I121,'[5]Download-GDPcurrent-NCU-countri'!$B$4:$B$3717,1,FALSE))," ",VLOOKUP($I121,'[5]Download-GDPcurrent-NCU-countri'!$B$4:$B$3717,1,FALSE))</f>
        <v>Latvia</v>
      </c>
    </row>
    <row r="122" spans="1:10">
      <c r="A122" s="1">
        <v>430</v>
      </c>
      <c r="B122" s="1" t="s">
        <v>470</v>
      </c>
      <c r="C122" s="1" t="s">
        <v>466</v>
      </c>
      <c r="D122" s="1" t="str">
        <f>VLOOKUP($B122,'[2]Download-GDPcurrent-NCU-countri'!$A$4:$A$3647,1,TRUE)</f>
        <v>Liberia</v>
      </c>
      <c r="E122" s="1" t="str">
        <f>IF(ISNA(VLOOKUP($D122,'[3]Download-GDPcurrent-NCU-countri'!$A$4:$A$3647,1,TRUE)),"",VLOOKUP($D122,'[3]Download-GDPcurrent-NCU-countri'!$A$4:$A$3647,1,TRUE))</f>
        <v>Liberia</v>
      </c>
      <c r="G122" s="1" t="s">
        <v>470</v>
      </c>
      <c r="H122" s="1" t="str">
        <f>IF(ISNA(VLOOKUP($G122,'[4]Download-GDPcurrent-NCU-countri'!$A$4:$A$3682,1,FALSE))," ",VLOOKUP($G122,'[4]Download-GDPcurrent-NCU-countri'!$A$4:$A$3682,1,FALSE))</f>
        <v>Liberia</v>
      </c>
      <c r="I122" s="1" t="s">
        <v>470</v>
      </c>
      <c r="J122" s="1" t="str">
        <f>IF(ISNA(VLOOKUP($I122,'[5]Download-GDPcurrent-NCU-countri'!$B$4:$B$3717,1,FALSE))," ",VLOOKUP($I122,'[5]Download-GDPcurrent-NCU-countri'!$B$4:$B$3717,1,FALSE))</f>
        <v>Liberia</v>
      </c>
    </row>
    <row r="123" spans="1:10">
      <c r="A123" s="1">
        <v>434</v>
      </c>
      <c r="B123" s="1" t="s">
        <v>924</v>
      </c>
      <c r="C123" s="1" t="str">
        <f>[1]SNAcurrencies!F123</f>
        <v>LBY</v>
      </c>
      <c r="D123" s="1" t="str">
        <f>VLOOKUP($B123,'[2]Download-GDPcurrent-NCU-countri'!$A$4:$A$3647,1,TRUE)</f>
        <v>Libyan Arab Jamahiriya</v>
      </c>
      <c r="E123" s="1" t="str">
        <f>IF(ISNA(VLOOKUP($D123,'[3]Download-GDPcurrent-NCU-countri'!$A$4:$A$3647,1,TRUE)),"",VLOOKUP($D123,'[3]Download-GDPcurrent-NCU-countri'!$A$4:$A$3647,1,TRUE))</f>
        <v>Libyan Arab Jamahiriya</v>
      </c>
      <c r="G123" s="1" t="s">
        <v>474</v>
      </c>
      <c r="H123" s="13" t="str">
        <f>IF(ISNA(VLOOKUP($G123,'[4]Download-GDPcurrent-NCU-countri'!$A$4:$A$3682,1,FALSE))," ",VLOOKUP($G123,'[4]Download-GDPcurrent-NCU-countri'!$A$4:$A$3682,1,FALSE))</f>
        <v>Libya</v>
      </c>
      <c r="I123" s="1" t="s">
        <v>474</v>
      </c>
      <c r="J123" s="1" t="str">
        <f>IF(ISNA(VLOOKUP($I123,'[5]Download-GDPcurrent-NCU-countri'!$B$4:$B$3717,1,FALSE))," ",VLOOKUP($I123,'[5]Download-GDPcurrent-NCU-countri'!$B$4:$B$3717,1,FALSE))</f>
        <v>Libya</v>
      </c>
    </row>
    <row r="124" spans="1:10">
      <c r="A124" s="1">
        <v>438</v>
      </c>
      <c r="B124" s="1" t="s">
        <v>480</v>
      </c>
      <c r="C124" s="1" t="str">
        <f>[1]SNAcurrencies!F124</f>
        <v>LIE</v>
      </c>
      <c r="D124" s="1" t="str">
        <f>VLOOKUP($B124,'[2]Download-GDPcurrent-NCU-countri'!$A$4:$A$3647,1,TRUE)</f>
        <v>Liechtenstein</v>
      </c>
      <c r="E124" s="1" t="str">
        <f>IF(ISNA(VLOOKUP($D124,'[3]Download-GDPcurrent-NCU-countri'!$A$4:$A$3647,1,TRUE)),"",VLOOKUP($D124,'[3]Download-GDPcurrent-NCU-countri'!$A$4:$A$3647,1,TRUE))</f>
        <v>Liechtenstein</v>
      </c>
      <c r="G124" s="1" t="s">
        <v>480</v>
      </c>
      <c r="H124" s="1" t="str">
        <f>IF(ISNA(VLOOKUP($G124,'[4]Download-GDPcurrent-NCU-countri'!$A$4:$A$3682,1,FALSE))," ",VLOOKUP($G124,'[4]Download-GDPcurrent-NCU-countri'!$A$4:$A$3682,1,FALSE))</f>
        <v>Liechtenstein</v>
      </c>
      <c r="I124" s="1" t="s">
        <v>480</v>
      </c>
      <c r="J124" s="1" t="str">
        <f>IF(ISNA(VLOOKUP($I124,'[5]Download-GDPcurrent-NCU-countri'!$B$4:$B$3717,1,FALSE))," ",VLOOKUP($I124,'[5]Download-GDPcurrent-NCU-countri'!$B$4:$B$3717,1,FALSE))</f>
        <v>Liechtenstein</v>
      </c>
    </row>
    <row r="125" spans="1:10">
      <c r="A125" s="1">
        <v>440</v>
      </c>
      <c r="B125" s="1" t="s">
        <v>495</v>
      </c>
      <c r="C125" s="1" t="str">
        <f>[1]SNAcurrencies!F125</f>
        <v>LTU</v>
      </c>
      <c r="D125" s="1" t="str">
        <f>VLOOKUP($B125,'[2]Download-GDPcurrent-NCU-countri'!$A$4:$A$3647,1,TRUE)</f>
        <v>Lithuania</v>
      </c>
      <c r="E125" s="1" t="str">
        <f>IF(ISNA(VLOOKUP($D125,'[3]Download-GDPcurrent-NCU-countri'!$A$4:$A$3647,1,TRUE)),"",VLOOKUP($D125,'[3]Download-GDPcurrent-NCU-countri'!$A$4:$A$3647,1,TRUE))</f>
        <v>Lithuania</v>
      </c>
      <c r="G125" s="1" t="s">
        <v>495</v>
      </c>
      <c r="H125" s="1" t="str">
        <f>IF(ISNA(VLOOKUP($G125,'[4]Download-GDPcurrent-NCU-countri'!$A$4:$A$3682,1,FALSE))," ",VLOOKUP($G125,'[4]Download-GDPcurrent-NCU-countri'!$A$4:$A$3682,1,FALSE))</f>
        <v>Lithuania</v>
      </c>
      <c r="I125" s="1" t="s">
        <v>495</v>
      </c>
      <c r="J125" s="1" t="str">
        <f>IF(ISNA(VLOOKUP($I125,'[5]Download-GDPcurrent-NCU-countri'!$B$4:$B$3717,1,FALSE))," ",VLOOKUP($I125,'[5]Download-GDPcurrent-NCU-countri'!$B$4:$B$3717,1,FALSE))</f>
        <v>Lithuania</v>
      </c>
    </row>
    <row r="126" spans="1:10">
      <c r="A126" s="1">
        <v>442</v>
      </c>
      <c r="B126" s="1" t="s">
        <v>499</v>
      </c>
      <c r="C126" s="1" t="str">
        <f>[1]SNAcurrencies!F126</f>
        <v>LUX</v>
      </c>
      <c r="D126" s="1" t="str">
        <f>VLOOKUP($B126,'[2]Download-GDPcurrent-NCU-countri'!$A$4:$A$3647,1,TRUE)</f>
        <v>Luxembourg</v>
      </c>
      <c r="E126" s="1" t="str">
        <f>IF(ISNA(VLOOKUP($D126,'[3]Download-GDPcurrent-NCU-countri'!$A$4:$A$3647,1,TRUE)),"",VLOOKUP($D126,'[3]Download-GDPcurrent-NCU-countri'!$A$4:$A$3647,1,TRUE))</f>
        <v>Luxembourg</v>
      </c>
      <c r="G126" s="1" t="s">
        <v>499</v>
      </c>
      <c r="H126" s="1" t="str">
        <f>IF(ISNA(VLOOKUP($G126,'[4]Download-GDPcurrent-NCU-countri'!$A$4:$A$3682,1,FALSE))," ",VLOOKUP($G126,'[4]Download-GDPcurrent-NCU-countri'!$A$4:$A$3682,1,FALSE))</f>
        <v>Luxembourg</v>
      </c>
      <c r="I126" s="1" t="s">
        <v>499</v>
      </c>
      <c r="J126" s="1" t="str">
        <f>IF(ISNA(VLOOKUP($I126,'[5]Download-GDPcurrent-NCU-countri'!$B$4:$B$3717,1,FALSE))," ",VLOOKUP($I126,'[5]Download-GDPcurrent-NCU-countri'!$B$4:$B$3717,1,FALSE))</f>
        <v>Luxembourg</v>
      </c>
    </row>
    <row r="127" spans="1:10">
      <c r="A127" s="1">
        <v>446</v>
      </c>
      <c r="B127" s="1" t="s">
        <v>925</v>
      </c>
      <c r="C127" s="1" t="str">
        <f>[1]SNAcurrencies!F127</f>
        <v>MAC</v>
      </c>
      <c r="D127" s="1" t="str">
        <f>'[2]Download-GDPcurrent-NCU-countri'!$A$714</f>
        <v>China: Macao SAR</v>
      </c>
      <c r="E127" s="1" t="str">
        <f>IF(ISNA(VLOOKUP($D127,'[3]Download-GDPcurrent-NCU-countri'!$A$4:$A$3647,1,TRUE)),"",VLOOKUP($D127,'[3]Download-GDPcurrent-NCU-countri'!$A$4:$A$3647,1,TRUE))</f>
        <v>China: Macao SAR</v>
      </c>
      <c r="G127" s="1" t="s">
        <v>1286</v>
      </c>
      <c r="H127" s="1" t="str">
        <f>IF(ISNA(VLOOKUP($G127,'[4]Download-GDPcurrent-NCU-countri'!$A$4:$A$3682,1,FALSE))," ",VLOOKUP($G127,'[4]Download-GDPcurrent-NCU-countri'!$A$4:$A$3682,1,FALSE))</f>
        <v>China: Macao SAR</v>
      </c>
      <c r="I127" s="1" t="s">
        <v>1286</v>
      </c>
      <c r="J127" s="1" t="str">
        <f>IF(ISNA(VLOOKUP($I127,'[5]Download-GDPcurrent-NCU-countri'!$B$4:$B$3717,1,FALSE))," ",VLOOKUP($I127,'[5]Download-GDPcurrent-NCU-countri'!$B$4:$B$3717,1,FALSE))</f>
        <v>China: Macao SAR</v>
      </c>
    </row>
    <row r="128" spans="1:10">
      <c r="A128" s="1">
        <v>450</v>
      </c>
      <c r="B128" s="1" t="s">
        <v>527</v>
      </c>
      <c r="C128" s="1" t="str">
        <f>[1]SNAcurrencies!F128</f>
        <v>MDG</v>
      </c>
      <c r="D128" s="1" t="str">
        <f>VLOOKUP($B128,'[2]Download-GDPcurrent-NCU-countri'!$A$4:$A$3647,1,TRUE)</f>
        <v>Madagascar</v>
      </c>
      <c r="E128" s="1" t="str">
        <f>IF(ISNA(VLOOKUP($D128,'[3]Download-GDPcurrent-NCU-countri'!$A$4:$A$3647,1,TRUE)),"",VLOOKUP($D128,'[3]Download-GDPcurrent-NCU-countri'!$A$4:$A$3647,1,TRUE))</f>
        <v>Madagascar</v>
      </c>
      <c r="G128" s="1" t="s">
        <v>527</v>
      </c>
      <c r="H128" s="1" t="str">
        <f>IF(ISNA(VLOOKUP($G128,'[4]Download-GDPcurrent-NCU-countri'!$A$4:$A$3682,1,FALSE))," ",VLOOKUP($G128,'[4]Download-GDPcurrent-NCU-countri'!$A$4:$A$3682,1,FALSE))</f>
        <v>Madagascar</v>
      </c>
      <c r="I128" s="1" t="s">
        <v>527</v>
      </c>
      <c r="J128" s="1" t="str">
        <f>IF(ISNA(VLOOKUP($I128,'[5]Download-GDPcurrent-NCU-countri'!$B$4:$B$3717,1,FALSE))," ",VLOOKUP($I128,'[5]Download-GDPcurrent-NCU-countri'!$B$4:$B$3717,1,FALSE))</f>
        <v>Madagascar</v>
      </c>
    </row>
    <row r="129" spans="1:10">
      <c r="A129" s="1">
        <v>454</v>
      </c>
      <c r="B129" s="1" t="s">
        <v>584</v>
      </c>
      <c r="C129" s="1" t="str">
        <f>[1]SNAcurrencies!F129</f>
        <v>MWI</v>
      </c>
      <c r="D129" s="1" t="str">
        <f>VLOOKUP($B129,'[2]Download-GDPcurrent-NCU-countri'!$A$4:$A$3647,1,TRUE)</f>
        <v>Malawi</v>
      </c>
      <c r="E129" s="1" t="str">
        <f>IF(ISNA(VLOOKUP($D129,'[3]Download-GDPcurrent-NCU-countri'!$A$4:$A$3647,1,TRUE)),"",VLOOKUP($D129,'[3]Download-GDPcurrent-NCU-countri'!$A$4:$A$3647,1,TRUE))</f>
        <v>Malawi</v>
      </c>
      <c r="G129" s="1" t="s">
        <v>584</v>
      </c>
      <c r="H129" s="1" t="str">
        <f>IF(ISNA(VLOOKUP($G129,'[4]Download-GDPcurrent-NCU-countri'!$A$4:$A$3682,1,FALSE))," ",VLOOKUP($G129,'[4]Download-GDPcurrent-NCU-countri'!$A$4:$A$3682,1,FALSE))</f>
        <v>Malawi</v>
      </c>
      <c r="I129" s="1" t="s">
        <v>584</v>
      </c>
      <c r="J129" s="1" t="str">
        <f>IF(ISNA(VLOOKUP($I129,'[5]Download-GDPcurrent-NCU-countri'!$B$4:$B$3717,1,FALSE))," ",VLOOKUP($I129,'[5]Download-GDPcurrent-NCU-countri'!$B$4:$B$3717,1,FALSE))</f>
        <v>Malawi</v>
      </c>
    </row>
    <row r="130" spans="1:10">
      <c r="A130" s="1">
        <v>458</v>
      </c>
      <c r="B130" s="1" t="s">
        <v>588</v>
      </c>
      <c r="C130" s="1" t="str">
        <f>[1]SNAcurrencies!F130</f>
        <v>MYS</v>
      </c>
      <c r="D130" s="1" t="str">
        <f>VLOOKUP($B130,'[2]Download-GDPcurrent-NCU-countri'!$A$4:$A$3647,1,TRUE)</f>
        <v>Malaysia</v>
      </c>
      <c r="E130" s="1" t="str">
        <f>IF(ISNA(VLOOKUP($D130,'[3]Download-GDPcurrent-NCU-countri'!$A$4:$A$3647,1,TRUE)),"",VLOOKUP($D130,'[3]Download-GDPcurrent-NCU-countri'!$A$4:$A$3647,1,TRUE))</f>
        <v>Malaysia</v>
      </c>
      <c r="G130" s="1" t="s">
        <v>588</v>
      </c>
      <c r="H130" s="1" t="str">
        <f>IF(ISNA(VLOOKUP($G130,'[4]Download-GDPcurrent-NCU-countri'!$A$4:$A$3682,1,FALSE))," ",VLOOKUP($G130,'[4]Download-GDPcurrent-NCU-countri'!$A$4:$A$3682,1,FALSE))</f>
        <v>Malaysia</v>
      </c>
      <c r="I130" s="1" t="s">
        <v>588</v>
      </c>
      <c r="J130" s="1" t="str">
        <f>IF(ISNA(VLOOKUP($I130,'[5]Download-GDPcurrent-NCU-countri'!$B$4:$B$3717,1,FALSE))," ",VLOOKUP($I130,'[5]Download-GDPcurrent-NCU-countri'!$B$4:$B$3717,1,FALSE))</f>
        <v>Malaysia</v>
      </c>
    </row>
    <row r="131" spans="1:10">
      <c r="A131" s="1">
        <v>462</v>
      </c>
      <c r="B131" s="1" t="s">
        <v>531</v>
      </c>
      <c r="C131" s="1" t="str">
        <f>[1]SNAcurrencies!F131</f>
        <v>MDV</v>
      </c>
      <c r="D131" s="1" t="str">
        <f>VLOOKUP($B131,'[2]Download-GDPcurrent-NCU-countri'!$A$4:$A$3647,1,TRUE)</f>
        <v>Maldives</v>
      </c>
      <c r="E131" s="1" t="str">
        <f>IF(ISNA(VLOOKUP($D131,'[3]Download-GDPcurrent-NCU-countri'!$A$4:$A$3647,1,TRUE)),"",VLOOKUP($D131,'[3]Download-GDPcurrent-NCU-countri'!$A$4:$A$3647,1,TRUE))</f>
        <v>Maldives</v>
      </c>
      <c r="G131" s="1" t="s">
        <v>531</v>
      </c>
      <c r="H131" s="1" t="str">
        <f>IF(ISNA(VLOOKUP($G131,'[4]Download-GDPcurrent-NCU-countri'!$A$4:$A$3682,1,FALSE))," ",VLOOKUP($G131,'[4]Download-GDPcurrent-NCU-countri'!$A$4:$A$3682,1,FALSE))</f>
        <v>Maldives</v>
      </c>
      <c r="I131" s="1" t="s">
        <v>531</v>
      </c>
      <c r="J131" s="1" t="str">
        <f>IF(ISNA(VLOOKUP($I131,'[5]Download-GDPcurrent-NCU-countri'!$B$4:$B$3717,1,FALSE))," ",VLOOKUP($I131,'[5]Download-GDPcurrent-NCU-countri'!$B$4:$B$3717,1,FALSE))</f>
        <v>Maldives</v>
      </c>
    </row>
    <row r="132" spans="1:10">
      <c r="A132" s="1">
        <v>466</v>
      </c>
      <c r="B132" s="1" t="s">
        <v>548</v>
      </c>
      <c r="C132" s="1" t="str">
        <f>[1]SNAcurrencies!F132</f>
        <v>MLI</v>
      </c>
      <c r="D132" s="1" t="str">
        <f>VLOOKUP($B132,'[2]Download-GDPcurrent-NCU-countri'!$A$4:$A$3647,1,TRUE)</f>
        <v>Mali</v>
      </c>
      <c r="E132" s="1" t="str">
        <f>IF(ISNA(VLOOKUP($D132,'[3]Download-GDPcurrent-NCU-countri'!$A$4:$A$3647,1,TRUE)),"",VLOOKUP($D132,'[3]Download-GDPcurrent-NCU-countri'!$A$4:$A$3647,1,TRUE))</f>
        <v>Mali</v>
      </c>
      <c r="G132" s="1" t="s">
        <v>548</v>
      </c>
      <c r="H132" s="1" t="str">
        <f>IF(ISNA(VLOOKUP($G132,'[4]Download-GDPcurrent-NCU-countri'!$A$4:$A$3682,1,FALSE))," ",VLOOKUP($G132,'[4]Download-GDPcurrent-NCU-countri'!$A$4:$A$3682,1,FALSE))</f>
        <v>Mali</v>
      </c>
      <c r="I132" s="1" t="s">
        <v>548</v>
      </c>
      <c r="J132" s="1" t="str">
        <f>IF(ISNA(VLOOKUP($I132,'[5]Download-GDPcurrent-NCU-countri'!$B$4:$B$3717,1,FALSE))," ",VLOOKUP($I132,'[5]Download-GDPcurrent-NCU-countri'!$B$4:$B$3717,1,FALSE))</f>
        <v>Mali</v>
      </c>
    </row>
    <row r="133" spans="1:10">
      <c r="A133" s="1">
        <v>470</v>
      </c>
      <c r="B133" s="1" t="s">
        <v>553</v>
      </c>
      <c r="C133" s="1" t="str">
        <f>[1]SNAcurrencies!G133</f>
        <v>MLT</v>
      </c>
      <c r="D133" s="1" t="str">
        <f>VLOOKUP($B133,'[2]Download-GDPcurrent-NCU-countri'!$A$4:$A$3647,1,TRUE)</f>
        <v>Malta</v>
      </c>
      <c r="E133" s="1" t="str">
        <f>IF(ISNA(VLOOKUP($D133,'[3]Download-GDPcurrent-NCU-countri'!$A$4:$A$3647,1,TRUE)),"",VLOOKUP($D133,'[3]Download-GDPcurrent-NCU-countri'!$A$4:$A$3647,1,TRUE))</f>
        <v>Malta</v>
      </c>
      <c r="G133" s="1" t="s">
        <v>553</v>
      </c>
      <c r="H133" s="1" t="str">
        <f>IF(ISNA(VLOOKUP($G133,'[4]Download-GDPcurrent-NCU-countri'!$A$4:$A$3682,1,FALSE))," ",VLOOKUP($G133,'[4]Download-GDPcurrent-NCU-countri'!$A$4:$A$3682,1,FALSE))</f>
        <v>Malta</v>
      </c>
      <c r="I133" s="1" t="s">
        <v>553</v>
      </c>
      <c r="J133" s="1" t="str">
        <f>IF(ISNA(VLOOKUP($I133,'[5]Download-GDPcurrent-NCU-countri'!$B$4:$B$3717,1,FALSE))," ",VLOOKUP($I133,'[5]Download-GDPcurrent-NCU-countri'!$B$4:$B$3717,1,FALSE))</f>
        <v>Malta</v>
      </c>
    </row>
    <row r="134" spans="1:10">
      <c r="A134" s="1">
        <v>474</v>
      </c>
      <c r="B134" s="1" t="s">
        <v>1127</v>
      </c>
      <c r="C134" s="1" t="str">
        <f>[1]SNAcurrencies!F134</f>
        <v>MTQ</v>
      </c>
      <c r="E134" s="1" t="str">
        <f>IF(ISNA(VLOOKUP($D134,'[3]Download-GDPcurrent-NCU-countri'!$A$4:$A$3647,1,TRUE)),"",VLOOKUP($D134,'[3]Download-GDPcurrent-NCU-countri'!$A$4:$A$3647,1,TRUE))</f>
        <v/>
      </c>
      <c r="I134" s="1" t="s">
        <v>1268</v>
      </c>
      <c r="J134" s="1" t="str">
        <f>IF(ISNA(VLOOKUP($I134,'[5]Download-GDPcurrent-NCU-countri'!$B$4:$B$3717,1,FALSE))," ",VLOOKUP($I134,'[5]Download-GDPcurrent-NCU-countri'!$B$4:$B$3717,1,FALSE))</f>
        <v xml:space="preserve"> </v>
      </c>
    </row>
    <row r="135" spans="1:10">
      <c r="A135" s="1">
        <v>478</v>
      </c>
      <c r="B135" s="1" t="s">
        <v>574</v>
      </c>
      <c r="C135" s="1" t="str">
        <f>[1]SNAcurrencies!F135</f>
        <v>MRT</v>
      </c>
      <c r="D135" s="1" t="str">
        <f>VLOOKUP($B135,'[2]Download-GDPcurrent-NCU-countri'!$A$4:$A$3647,1,TRUE)</f>
        <v>Mauritania</v>
      </c>
      <c r="E135" s="1" t="str">
        <f>IF(ISNA(VLOOKUP($D135,'[3]Download-GDPcurrent-NCU-countri'!$A$4:$A$3647,1,TRUE)),"",VLOOKUP($D135,'[3]Download-GDPcurrent-NCU-countri'!$A$4:$A$3647,1,TRUE))</f>
        <v>Mauritania</v>
      </c>
      <c r="G135" s="1" t="s">
        <v>574</v>
      </c>
      <c r="H135" s="1" t="str">
        <f>IF(ISNA(VLOOKUP($G135,'[4]Download-GDPcurrent-NCU-countri'!$A$4:$A$3682,1,FALSE))," ",VLOOKUP($G135,'[4]Download-GDPcurrent-NCU-countri'!$A$4:$A$3682,1,FALSE))</f>
        <v>Mauritania</v>
      </c>
      <c r="I135" s="1" t="s">
        <v>574</v>
      </c>
      <c r="J135" s="1" t="str">
        <f>IF(ISNA(VLOOKUP($I135,'[5]Download-GDPcurrent-NCU-countri'!$B$4:$B$3717,1,FALSE))," ",VLOOKUP($I135,'[5]Download-GDPcurrent-NCU-countri'!$B$4:$B$3717,1,FALSE))</f>
        <v>Mauritania</v>
      </c>
    </row>
    <row r="136" spans="1:10">
      <c r="A136" s="1">
        <v>480</v>
      </c>
      <c r="B136" s="1" t="s">
        <v>579</v>
      </c>
      <c r="C136" s="1" t="str">
        <f>[1]SNAcurrencies!F136</f>
        <v>MUS</v>
      </c>
      <c r="D136" s="1" t="str">
        <f>VLOOKUP($B136,'[2]Download-GDPcurrent-NCU-countri'!$A$4:$A$3647,1,TRUE)</f>
        <v>Mauritius</v>
      </c>
      <c r="E136" s="1" t="str">
        <f>IF(ISNA(VLOOKUP($D136,'[3]Download-GDPcurrent-NCU-countri'!$A$4:$A$3647,1,TRUE)),"",VLOOKUP($D136,'[3]Download-GDPcurrent-NCU-countri'!$A$4:$A$3647,1,TRUE))</f>
        <v>Mauritius</v>
      </c>
      <c r="G136" s="1" t="s">
        <v>579</v>
      </c>
      <c r="H136" s="1" t="str">
        <f>IF(ISNA(VLOOKUP($G136,'[4]Download-GDPcurrent-NCU-countri'!$A$4:$A$3682,1,FALSE))," ",VLOOKUP($G136,'[4]Download-GDPcurrent-NCU-countri'!$A$4:$A$3682,1,FALSE))</f>
        <v>Mauritius</v>
      </c>
      <c r="I136" s="1" t="s">
        <v>579</v>
      </c>
      <c r="J136" s="1" t="str">
        <f>IF(ISNA(VLOOKUP($I136,'[5]Download-GDPcurrent-NCU-countri'!$B$4:$B$3717,1,FALSE))," ",VLOOKUP($I136,'[5]Download-GDPcurrent-NCU-countri'!$B$4:$B$3717,1,FALSE))</f>
        <v>Mauritius</v>
      </c>
    </row>
    <row r="137" spans="1:10">
      <c r="A137" s="1">
        <v>484</v>
      </c>
      <c r="B137" s="1" t="s">
        <v>535</v>
      </c>
      <c r="C137" s="1" t="str">
        <f>[1]SNAcurrencies!F137</f>
        <v>MEX</v>
      </c>
      <c r="D137" s="1" t="str">
        <f>VLOOKUP($B137,'[2]Download-GDPcurrent-NCU-countri'!$A$4:$A$3647,1,TRUE)</f>
        <v>Mexico</v>
      </c>
      <c r="E137" s="1" t="str">
        <f>IF(ISNA(VLOOKUP($D137,'[3]Download-GDPcurrent-NCU-countri'!$A$4:$A$3647,1,TRUE)),"",VLOOKUP($D137,'[3]Download-GDPcurrent-NCU-countri'!$A$4:$A$3647,1,TRUE))</f>
        <v>Mexico</v>
      </c>
      <c r="G137" s="1" t="s">
        <v>535</v>
      </c>
      <c r="H137" s="1" t="str">
        <f>IF(ISNA(VLOOKUP($G137,'[4]Download-GDPcurrent-NCU-countri'!$A$4:$A$3682,1,FALSE))," ",VLOOKUP($G137,'[4]Download-GDPcurrent-NCU-countri'!$A$4:$A$3682,1,FALSE))</f>
        <v>Mexico</v>
      </c>
      <c r="I137" s="1" t="s">
        <v>535</v>
      </c>
      <c r="J137" s="1" t="str">
        <f>IF(ISNA(VLOOKUP($I137,'[5]Download-GDPcurrent-NCU-countri'!$B$4:$B$3717,1,FALSE))," ",VLOOKUP($I137,'[5]Download-GDPcurrent-NCU-countri'!$B$4:$B$3717,1,FALSE))</f>
        <v>Mexico</v>
      </c>
    </row>
    <row r="138" spans="1:10">
      <c r="A138" s="1">
        <v>492</v>
      </c>
      <c r="B138" s="1" t="s">
        <v>516</v>
      </c>
      <c r="C138" s="1" t="str">
        <f>[1]SNAcurrencies!F138</f>
        <v>MCO</v>
      </c>
      <c r="D138" s="1" t="str">
        <f>VLOOKUP($B138,'[2]Download-GDPcurrent-NCU-countri'!$A$4:$A$3647,1,TRUE)</f>
        <v>Monaco</v>
      </c>
      <c r="E138" s="1" t="str">
        <f>IF(ISNA(VLOOKUP($D138,'[3]Download-GDPcurrent-NCU-countri'!$A$4:$A$3647,1,TRUE)),"",VLOOKUP($D138,'[3]Download-GDPcurrent-NCU-countri'!$A$4:$A$3647,1,TRUE))</f>
        <v>Monaco</v>
      </c>
      <c r="G138" s="1" t="s">
        <v>516</v>
      </c>
      <c r="H138" s="1" t="str">
        <f>IF(ISNA(VLOOKUP($G138,'[4]Download-GDPcurrent-NCU-countri'!$A$4:$A$3682,1,FALSE))," ",VLOOKUP($G138,'[4]Download-GDPcurrent-NCU-countri'!$A$4:$A$3682,1,FALSE))</f>
        <v>Monaco</v>
      </c>
      <c r="I138" s="1" t="s">
        <v>516</v>
      </c>
      <c r="J138" s="1" t="str">
        <f>IF(ISNA(VLOOKUP($I138,'[5]Download-GDPcurrent-NCU-countri'!$B$4:$B$3717,1,FALSE))," ",VLOOKUP($I138,'[5]Download-GDPcurrent-NCU-countri'!$B$4:$B$3717,1,FALSE))</f>
        <v>Monaco</v>
      </c>
    </row>
    <row r="139" spans="1:10">
      <c r="A139" s="1">
        <v>496</v>
      </c>
      <c r="B139" s="1" t="s">
        <v>565</v>
      </c>
      <c r="C139" s="1" t="str">
        <f>[1]SNAcurrencies!F139</f>
        <v>MNG</v>
      </c>
      <c r="D139" s="1" t="str">
        <f>VLOOKUP($B139,'[2]Download-GDPcurrent-NCU-countri'!$A$4:$A$3647,1,TRUE)</f>
        <v>Mongolia</v>
      </c>
      <c r="E139" s="1" t="str">
        <f>IF(ISNA(VLOOKUP($D139,'[3]Download-GDPcurrent-NCU-countri'!$A$4:$A$3647,1,TRUE)),"",VLOOKUP($D139,'[3]Download-GDPcurrent-NCU-countri'!$A$4:$A$3647,1,TRUE))</f>
        <v>Mongolia</v>
      </c>
      <c r="G139" s="1" t="s">
        <v>565</v>
      </c>
      <c r="H139" s="1" t="str">
        <f>IF(ISNA(VLOOKUP($G139,'[4]Download-GDPcurrent-NCU-countri'!$A$4:$A$3682,1,FALSE))," ",VLOOKUP($G139,'[4]Download-GDPcurrent-NCU-countri'!$A$4:$A$3682,1,FALSE))</f>
        <v>Mongolia</v>
      </c>
      <c r="I139" s="1" t="s">
        <v>565</v>
      </c>
      <c r="J139" s="1" t="str">
        <f>IF(ISNA(VLOOKUP($I139,'[5]Download-GDPcurrent-NCU-countri'!$B$4:$B$3717,1,FALSE))," ",VLOOKUP($I139,'[5]Download-GDPcurrent-NCU-countri'!$B$4:$B$3717,1,FALSE))</f>
        <v>Mongolia</v>
      </c>
    </row>
    <row r="140" spans="1:10">
      <c r="A140" s="1">
        <v>498</v>
      </c>
      <c r="B140" s="1" t="s">
        <v>521</v>
      </c>
      <c r="C140" s="1" t="str">
        <f>[1]SNAcurrencies!F140</f>
        <v>MDA</v>
      </c>
      <c r="D140" s="1" t="s">
        <v>522</v>
      </c>
      <c r="E140" s="1" t="str">
        <f>IF(ISNA(VLOOKUP($D140,'[3]Download-GDPcurrent-NCU-countri'!$A$4:$A$3647,1,TRUE)),"",VLOOKUP($D140,'[3]Download-GDPcurrent-NCU-countri'!$A$4:$A$3647,1,TRUE))</f>
        <v>Moldova</v>
      </c>
      <c r="G140" s="1" t="s">
        <v>521</v>
      </c>
      <c r="H140" s="13" t="str">
        <f>IF(ISNA(VLOOKUP($G140,'[4]Download-GDPcurrent-NCU-countri'!$A$4:$A$3682,1,FALSE))," ",VLOOKUP($G140,'[4]Download-GDPcurrent-NCU-countri'!$A$4:$A$3682,1,FALSE))</f>
        <v>Republic of Moldova</v>
      </c>
      <c r="I140" s="1" t="s">
        <v>521</v>
      </c>
      <c r="J140" s="1" t="str">
        <f>IF(ISNA(VLOOKUP($I140,'[5]Download-GDPcurrent-NCU-countri'!$B$4:$B$3717,1,FALSE))," ",VLOOKUP($I140,'[5]Download-GDPcurrent-NCU-countri'!$B$4:$B$3717,1,FALSE))</f>
        <v>Republic of Moldova</v>
      </c>
    </row>
    <row r="141" spans="1:10">
      <c r="A141" s="1">
        <v>499</v>
      </c>
      <c r="B141" s="1" t="s">
        <v>561</v>
      </c>
      <c r="C141" s="1" t="str">
        <f>[1]SNAcurrencies!F141</f>
        <v>MNE</v>
      </c>
      <c r="D141" s="1" t="str">
        <f>VLOOKUP($B141,'[2]Download-GDPcurrent-NCU-countri'!$A$4:$A$3647,1,TRUE)</f>
        <v>Montenegro</v>
      </c>
      <c r="E141" s="1" t="str">
        <f>IF(ISNA(VLOOKUP($D141,'[3]Download-GDPcurrent-NCU-countri'!$A$4:$A$3647,1,TRUE)),"",VLOOKUP($D141,'[3]Download-GDPcurrent-NCU-countri'!$A$4:$A$3647,1,TRUE))</f>
        <v>Montenegro</v>
      </c>
      <c r="G141" s="1" t="s">
        <v>561</v>
      </c>
      <c r="H141" s="1" t="str">
        <f>IF(ISNA(VLOOKUP($G141,'[4]Download-GDPcurrent-NCU-countri'!$A$4:$A$3682,1,FALSE))," ",VLOOKUP($G141,'[4]Download-GDPcurrent-NCU-countri'!$A$4:$A$3682,1,FALSE))</f>
        <v>Montenegro</v>
      </c>
      <c r="I141" s="1" t="s">
        <v>561</v>
      </c>
      <c r="J141" s="1" t="str">
        <f>IF(ISNA(VLOOKUP($I141,'[5]Download-GDPcurrent-NCU-countri'!$B$4:$B$3717,1,FALSE))," ",VLOOKUP($I141,'[5]Download-GDPcurrent-NCU-countri'!$B$4:$B$3717,1,FALSE))</f>
        <v>Montenegro</v>
      </c>
    </row>
    <row r="142" spans="1:10">
      <c r="A142" s="1">
        <v>500</v>
      </c>
      <c r="B142" s="1" t="s">
        <v>926</v>
      </c>
      <c r="C142" s="1" t="str">
        <f>[1]SNAcurrencies!F142</f>
        <v>MSR</v>
      </c>
      <c r="D142" s="1" t="str">
        <f>VLOOKUP($B142,'[2]Download-GDPcurrent-NCU-countri'!$A$4:$A$3647,1,TRUE)</f>
        <v>Montserrat</v>
      </c>
      <c r="E142" s="1" t="str">
        <f>IF(ISNA(VLOOKUP($D142,'[3]Download-GDPcurrent-NCU-countri'!$A$4:$A$3647,1,TRUE)),"",VLOOKUP($D142,'[3]Download-GDPcurrent-NCU-countri'!$A$4:$A$3647,1,TRUE))</f>
        <v>Montserrat</v>
      </c>
      <c r="G142" s="1" t="s">
        <v>926</v>
      </c>
      <c r="H142" s="1" t="str">
        <f>IF(ISNA(VLOOKUP($G142,'[4]Download-GDPcurrent-NCU-countri'!$A$4:$A$3682,1,FALSE))," ",VLOOKUP($G142,'[4]Download-GDPcurrent-NCU-countri'!$A$4:$A$3682,1,FALSE))</f>
        <v>Montserrat</v>
      </c>
      <c r="I142" s="1" t="s">
        <v>926</v>
      </c>
      <c r="J142" s="1" t="str">
        <f>IF(ISNA(VLOOKUP($I142,'[5]Download-GDPcurrent-NCU-countri'!$B$4:$B$3717,1,FALSE))," ",VLOOKUP($I142,'[5]Download-GDPcurrent-NCU-countri'!$B$4:$B$3717,1,FALSE))</f>
        <v>Montserrat</v>
      </c>
    </row>
    <row r="143" spans="1:10">
      <c r="A143" s="1">
        <v>504</v>
      </c>
      <c r="B143" s="1" t="s">
        <v>511</v>
      </c>
      <c r="C143" s="1" t="str">
        <f>[1]SNAcurrencies!F143</f>
        <v>MAR</v>
      </c>
      <c r="D143" s="1" t="str">
        <f>VLOOKUP($B143,'[2]Download-GDPcurrent-NCU-countri'!$A$4:$A$3647,1,TRUE)</f>
        <v>Morocco</v>
      </c>
      <c r="E143" s="1" t="str">
        <f>IF(ISNA(VLOOKUP($D143,'[3]Download-GDPcurrent-NCU-countri'!$A$4:$A$3647,1,TRUE)),"",VLOOKUP($D143,'[3]Download-GDPcurrent-NCU-countri'!$A$4:$A$3647,1,TRUE))</f>
        <v>Morocco</v>
      </c>
      <c r="G143" s="1" t="s">
        <v>511</v>
      </c>
      <c r="H143" s="1" t="str">
        <f>IF(ISNA(VLOOKUP($G143,'[4]Download-GDPcurrent-NCU-countri'!$A$4:$A$3682,1,FALSE))," ",VLOOKUP($G143,'[4]Download-GDPcurrent-NCU-countri'!$A$4:$A$3682,1,FALSE))</f>
        <v>Morocco</v>
      </c>
      <c r="I143" s="1" t="s">
        <v>511</v>
      </c>
      <c r="J143" s="1" t="str">
        <f>IF(ISNA(VLOOKUP($I143,'[5]Download-GDPcurrent-NCU-countri'!$B$4:$B$3717,1,FALSE))," ",VLOOKUP($I143,'[5]Download-GDPcurrent-NCU-countri'!$B$4:$B$3717,1,FALSE))</f>
        <v>Morocco</v>
      </c>
    </row>
    <row r="144" spans="1:10">
      <c r="A144" s="1">
        <v>508</v>
      </c>
      <c r="B144" s="1" t="s">
        <v>569</v>
      </c>
      <c r="C144" s="1" t="str">
        <f>[1]SNAcurrencies!F144</f>
        <v>MOZ</v>
      </c>
      <c r="D144" s="1" t="str">
        <f>VLOOKUP($B144,'[2]Download-GDPcurrent-NCU-countri'!$A$4:$A$3647,1,TRUE)</f>
        <v>Mozambique</v>
      </c>
      <c r="E144" s="1" t="str">
        <f>IF(ISNA(VLOOKUP($D144,'[3]Download-GDPcurrent-NCU-countri'!$A$4:$A$3647,1,TRUE)),"",VLOOKUP($D144,'[3]Download-GDPcurrent-NCU-countri'!$A$4:$A$3647,1,TRUE))</f>
        <v>Mozambique</v>
      </c>
      <c r="G144" s="1" t="s">
        <v>569</v>
      </c>
      <c r="H144" s="1" t="str">
        <f>IF(ISNA(VLOOKUP($G144,'[4]Download-GDPcurrent-NCU-countri'!$A$4:$A$3682,1,FALSE))," ",VLOOKUP($G144,'[4]Download-GDPcurrent-NCU-countri'!$A$4:$A$3682,1,FALSE))</f>
        <v>Mozambique</v>
      </c>
      <c r="I144" s="1" t="s">
        <v>569</v>
      </c>
      <c r="J144" s="1" t="str">
        <f>IF(ISNA(VLOOKUP($I144,'[5]Download-GDPcurrent-NCU-countri'!$B$4:$B$3717,1,FALSE))," ",VLOOKUP($I144,'[5]Download-GDPcurrent-NCU-countri'!$B$4:$B$3717,1,FALSE))</f>
        <v>Mozambique</v>
      </c>
    </row>
    <row r="145" spans="1:10">
      <c r="A145" s="1">
        <v>512</v>
      </c>
      <c r="B145" s="1" t="s">
        <v>635</v>
      </c>
      <c r="C145" s="1" t="str">
        <f>[1]SNAcurrencies!F145</f>
        <v>OMN</v>
      </c>
      <c r="D145" s="1" t="str">
        <f>VLOOKUP($B145,'[2]Download-GDPcurrent-NCU-countri'!$A$4:$A$3647,1,TRUE)</f>
        <v>Oman</v>
      </c>
      <c r="E145" s="1" t="str">
        <f>IF(ISNA(VLOOKUP($D145,'[3]Download-GDPcurrent-NCU-countri'!$A$4:$A$3647,1,TRUE)),"",VLOOKUP($D145,'[3]Download-GDPcurrent-NCU-countri'!$A$4:$A$3647,1,TRUE))</f>
        <v>Oman</v>
      </c>
      <c r="G145" s="1" t="s">
        <v>635</v>
      </c>
      <c r="H145" s="1" t="str">
        <f>IF(ISNA(VLOOKUP($G145,'[4]Download-GDPcurrent-NCU-countri'!$A$4:$A$3682,1,FALSE))," ",VLOOKUP($G145,'[4]Download-GDPcurrent-NCU-countri'!$A$4:$A$3682,1,FALSE))</f>
        <v>Oman</v>
      </c>
      <c r="I145" s="1" t="s">
        <v>635</v>
      </c>
      <c r="J145" s="1" t="str">
        <f>IF(ISNA(VLOOKUP($I145,'[5]Download-GDPcurrent-NCU-countri'!$B$4:$B$3717,1,FALSE))," ",VLOOKUP($I145,'[5]Download-GDPcurrent-NCU-countri'!$B$4:$B$3717,1,FALSE))</f>
        <v>Oman</v>
      </c>
    </row>
    <row r="146" spans="1:10">
      <c r="A146" s="1">
        <v>516</v>
      </c>
      <c r="B146" s="1" t="s">
        <v>592</v>
      </c>
      <c r="C146" s="1" t="str">
        <f>[1]SNAcurrencies!F146</f>
        <v>NAM</v>
      </c>
      <c r="D146" s="1" t="str">
        <f>VLOOKUP($B146,'[2]Download-GDPcurrent-NCU-countri'!$A$4:$A$3647,1,TRUE)</f>
        <v>Namibia</v>
      </c>
      <c r="E146" s="1" t="str">
        <f>IF(ISNA(VLOOKUP($D146,'[3]Download-GDPcurrent-NCU-countri'!$A$4:$A$3647,1,TRUE)),"",VLOOKUP($D146,'[3]Download-GDPcurrent-NCU-countri'!$A$4:$A$3647,1,TRUE))</f>
        <v>Namibia</v>
      </c>
      <c r="G146" s="1" t="s">
        <v>592</v>
      </c>
      <c r="H146" s="1" t="str">
        <f>IF(ISNA(VLOOKUP($G146,'[4]Download-GDPcurrent-NCU-countri'!$A$4:$A$3682,1,FALSE))," ",VLOOKUP($G146,'[4]Download-GDPcurrent-NCU-countri'!$A$4:$A$3682,1,FALSE))</f>
        <v>Namibia</v>
      </c>
      <c r="I146" s="1" t="s">
        <v>592</v>
      </c>
      <c r="J146" s="1" t="str">
        <f>IF(ISNA(VLOOKUP($I146,'[5]Download-GDPcurrent-NCU-countri'!$B$4:$B$3717,1,FALSE))," ",VLOOKUP($I146,'[5]Download-GDPcurrent-NCU-countri'!$B$4:$B$3717,1,FALSE))</f>
        <v>Namibia</v>
      </c>
    </row>
    <row r="147" spans="1:10">
      <c r="A147" s="1">
        <v>520</v>
      </c>
      <c r="B147" s="1" t="s">
        <v>626</v>
      </c>
      <c r="C147" s="1" t="str">
        <f>[1]SNAcurrencies!F147</f>
        <v>NRU</v>
      </c>
      <c r="D147" s="1" t="str">
        <f>VLOOKUP($B147,'[2]Download-GDPcurrent-NCU-countri'!$A$4:$A$3647,1,TRUE)</f>
        <v>Nauru</v>
      </c>
      <c r="E147" s="1" t="str">
        <f>IF(ISNA(VLOOKUP($D147,'[3]Download-GDPcurrent-NCU-countri'!$A$4:$A$3647,1,TRUE)),"",VLOOKUP($D147,'[3]Download-GDPcurrent-NCU-countri'!$A$4:$A$3647,1,TRUE))</f>
        <v>Nauru</v>
      </c>
      <c r="G147" s="1" t="s">
        <v>626</v>
      </c>
      <c r="H147" s="1" t="str">
        <f>IF(ISNA(VLOOKUP($G147,'[4]Download-GDPcurrent-NCU-countri'!$A$4:$A$3682,1,FALSE))," ",VLOOKUP($G147,'[4]Download-GDPcurrent-NCU-countri'!$A$4:$A$3682,1,FALSE))</f>
        <v>Nauru</v>
      </c>
      <c r="I147" s="1" t="s">
        <v>626</v>
      </c>
      <c r="J147" s="1" t="str">
        <f>IF(ISNA(VLOOKUP($I147,'[5]Download-GDPcurrent-NCU-countri'!$B$4:$B$3717,1,FALSE))," ",VLOOKUP($I147,'[5]Download-GDPcurrent-NCU-countri'!$B$4:$B$3717,1,FALSE))</f>
        <v>Nauru</v>
      </c>
    </row>
    <row r="148" spans="1:10">
      <c r="A148" s="1">
        <v>524</v>
      </c>
      <c r="B148" s="1" t="s">
        <v>621</v>
      </c>
      <c r="C148" s="1" t="str">
        <f>[1]SNAcurrencies!F148</f>
        <v>NPL</v>
      </c>
      <c r="D148" s="1" t="str">
        <f>VLOOKUP($B148,'[2]Download-GDPcurrent-NCU-countri'!$A$4:$A$3647,1,TRUE)</f>
        <v>Nepal</v>
      </c>
      <c r="E148" s="1" t="str">
        <f>IF(ISNA(VLOOKUP($D148,'[3]Download-GDPcurrent-NCU-countri'!$A$4:$A$3647,1,TRUE)),"",VLOOKUP($D148,'[3]Download-GDPcurrent-NCU-countri'!$A$4:$A$3647,1,TRUE))</f>
        <v>Nepal</v>
      </c>
      <c r="G148" s="1" t="s">
        <v>621</v>
      </c>
      <c r="H148" s="1" t="str">
        <f>IF(ISNA(VLOOKUP($G148,'[4]Download-GDPcurrent-NCU-countri'!$A$4:$A$3682,1,FALSE))," ",VLOOKUP($G148,'[4]Download-GDPcurrent-NCU-countri'!$A$4:$A$3682,1,FALSE))</f>
        <v>Nepal</v>
      </c>
      <c r="I148" s="1" t="s">
        <v>621</v>
      </c>
      <c r="J148" s="1" t="str">
        <f>IF(ISNA(VLOOKUP($I148,'[5]Download-GDPcurrent-NCU-countri'!$B$4:$B$3717,1,FALSE))," ",VLOOKUP($I148,'[5]Download-GDPcurrent-NCU-countri'!$B$4:$B$3717,1,FALSE))</f>
        <v>Nepal</v>
      </c>
    </row>
    <row r="149" spans="1:10">
      <c r="A149" s="1">
        <v>528</v>
      </c>
      <c r="B149" s="1" t="s">
        <v>612</v>
      </c>
      <c r="C149" s="1" t="str">
        <f>[1]SNAcurrencies!F149</f>
        <v>NLD</v>
      </c>
      <c r="D149" s="1" t="str">
        <f>VLOOKUP($B149,'[2]Download-GDPcurrent-NCU-countri'!$A$4:$A$3647,1,TRUE)</f>
        <v>Netherlands</v>
      </c>
      <c r="E149" s="1" t="str">
        <f>IF(ISNA(VLOOKUP($D149,'[3]Download-GDPcurrent-NCU-countri'!$A$4:$A$3647,1,TRUE)),"",VLOOKUP($D149,'[3]Download-GDPcurrent-NCU-countri'!$A$4:$A$3647,1,TRUE))</f>
        <v>Netherlands</v>
      </c>
      <c r="G149" s="1" t="s">
        <v>612</v>
      </c>
      <c r="H149" s="1" t="str">
        <f>IF(ISNA(VLOOKUP($G149,'[4]Download-GDPcurrent-NCU-countri'!$A$4:$A$3682,1,FALSE))," ",VLOOKUP($G149,'[4]Download-GDPcurrent-NCU-countri'!$A$4:$A$3682,1,FALSE))</f>
        <v>Netherlands</v>
      </c>
      <c r="I149" s="1" t="s">
        <v>612</v>
      </c>
      <c r="J149" s="1" t="str">
        <f>IF(ISNA(VLOOKUP($I149,'[5]Download-GDPcurrent-NCU-countri'!$B$4:$B$3717,1,FALSE))," ",VLOOKUP($I149,'[5]Download-GDPcurrent-NCU-countri'!$B$4:$B$3717,1,FALSE))</f>
        <v>Netherlands</v>
      </c>
    </row>
    <row r="150" spans="1:10">
      <c r="A150" s="1">
        <v>530</v>
      </c>
      <c r="B150" s="1" t="s">
        <v>30</v>
      </c>
      <c r="C150" s="1" t="str">
        <f>[1]SNAcurrencies!F150</f>
        <v>ANT</v>
      </c>
      <c r="D150" s="1" t="str">
        <f>VLOOKUP($B150,'[2]Download-GDPcurrent-NCU-countri'!$A$4:$A$3647,1,TRUE)</f>
        <v>Netherlands Antilles</v>
      </c>
      <c r="E150" s="1" t="str">
        <f>IF(ISNA(VLOOKUP($D150,'[3]Download-GDPcurrent-NCU-countri'!$A$4:$A$3647,1,TRUE)),"",VLOOKUP($D150,'[3]Download-GDPcurrent-NCU-countri'!$A$4:$A$3647,1,TRUE))</f>
        <v>Netherlands Antilles</v>
      </c>
      <c r="G150" s="1" t="s">
        <v>30</v>
      </c>
      <c r="H150" s="1" t="str">
        <f>IF(ISNA(VLOOKUP($G150,'[4]Download-GDPcurrent-NCU-countri'!$A$4:$A$3682,1,FALSE))," ",VLOOKUP($G150,'[4]Download-GDPcurrent-NCU-countri'!$A$4:$A$3682,1,FALSE))</f>
        <v>Netherlands Antilles</v>
      </c>
      <c r="I150" s="1" t="s">
        <v>1287</v>
      </c>
      <c r="J150" s="1" t="str">
        <f>IF(ISNA(VLOOKUP($I150,'[5]Download-GDPcurrent-NCU-countri'!$B$4:$B$3717,1,FALSE))," ",VLOOKUP($I150,'[5]Download-GDPcurrent-NCU-countri'!$B$4:$B$3717,1,FALSE))</f>
        <v>Former Netherlands Antilles</v>
      </c>
    </row>
    <row r="151" spans="1:10">
      <c r="A151" s="1">
        <v>532</v>
      </c>
      <c r="B151" s="1" t="s">
        <v>1145</v>
      </c>
      <c r="C151" s="1" t="str">
        <f>[1]SNAcurrencies!F151</f>
        <v>NAN</v>
      </c>
      <c r="E151" s="1" t="str">
        <f>IF(ISNA(VLOOKUP($D151,'[3]Download-GDPcurrent-NCU-countri'!$A$4:$A$3647,1,TRUE)),"",VLOOKUP($D151,'[3]Download-GDPcurrent-NCU-countri'!$A$4:$A$3647,1,TRUE))</f>
        <v/>
      </c>
      <c r="I151" s="1" t="s">
        <v>1268</v>
      </c>
      <c r="J151" s="1" t="str">
        <f>IF(ISNA(VLOOKUP($I151,'[5]Download-GDPcurrent-NCU-countri'!$B$4:$B$3717,1,FALSE))," ",VLOOKUP($I151,'[5]Download-GDPcurrent-NCU-countri'!$B$4:$B$3717,1,FALSE))</f>
        <v xml:space="preserve"> </v>
      </c>
    </row>
    <row r="152" spans="1:10">
      <c r="A152" s="1">
        <v>533</v>
      </c>
      <c r="B152" s="1" t="s">
        <v>10</v>
      </c>
      <c r="C152" s="1" t="str">
        <f>[1]SNAcurrencies!F152</f>
        <v>ABW</v>
      </c>
      <c r="D152" s="1" t="str">
        <f>VLOOKUP($B152,'[2]Download-GDPcurrent-NCU-countri'!$A$4:$A$3647,1,TRUE)</f>
        <v>Aruba</v>
      </c>
      <c r="E152" s="1" t="str">
        <f>IF(ISNA(VLOOKUP($D152,'[3]Download-GDPcurrent-NCU-countri'!$A$4:$A$3647,1,TRUE)),"",VLOOKUP($D152,'[3]Download-GDPcurrent-NCU-countri'!$A$4:$A$3647,1,TRUE))</f>
        <v>Aruba</v>
      </c>
      <c r="G152" s="1" t="s">
        <v>10</v>
      </c>
      <c r="H152" s="1" t="str">
        <f>IF(ISNA(VLOOKUP($G152,'[4]Download-GDPcurrent-NCU-countri'!$A$4:$A$3682,1,FALSE))," ",VLOOKUP($G152,'[4]Download-GDPcurrent-NCU-countri'!$A$4:$A$3682,1,FALSE))</f>
        <v>Aruba</v>
      </c>
      <c r="I152" s="1" t="s">
        <v>10</v>
      </c>
      <c r="J152" s="1" t="str">
        <f>IF(ISNA(VLOOKUP($I152,'[5]Download-GDPcurrent-NCU-countri'!$B$4:$B$3717,1,FALSE))," ",VLOOKUP($I152,'[5]Download-GDPcurrent-NCU-countri'!$B$4:$B$3717,1,FALSE))</f>
        <v>Aruba</v>
      </c>
    </row>
    <row r="153" spans="1:10">
      <c r="A153" s="1">
        <v>540</v>
      </c>
      <c r="B153" s="1" t="s">
        <v>594</v>
      </c>
      <c r="C153" s="1" t="str">
        <f>[1]SNAcurrencies!F153</f>
        <v>NCL</v>
      </c>
      <c r="D153" s="1" t="str">
        <f>VLOOKUP($B153,'[2]Download-GDPcurrent-NCU-countri'!$A$4:$A$3647,1,TRUE)</f>
        <v>New Caledonia</v>
      </c>
      <c r="E153" s="1" t="str">
        <f>IF(ISNA(VLOOKUP($D153,'[3]Download-GDPcurrent-NCU-countri'!$A$4:$A$3647,1,TRUE)),"",VLOOKUP($D153,'[3]Download-GDPcurrent-NCU-countri'!$A$4:$A$3647,1,TRUE))</f>
        <v>New Caledonia</v>
      </c>
      <c r="G153" s="1" t="s">
        <v>594</v>
      </c>
      <c r="H153" s="1" t="str">
        <f>IF(ISNA(VLOOKUP($G153,'[4]Download-GDPcurrent-NCU-countri'!$A$4:$A$3682,1,FALSE))," ",VLOOKUP($G153,'[4]Download-GDPcurrent-NCU-countri'!$A$4:$A$3682,1,FALSE))</f>
        <v>New Caledonia</v>
      </c>
      <c r="I153" s="1" t="s">
        <v>594</v>
      </c>
      <c r="J153" s="1" t="str">
        <f>IF(ISNA(VLOOKUP($I153,'[5]Download-GDPcurrent-NCU-countri'!$B$4:$B$3717,1,FALSE))," ",VLOOKUP($I153,'[5]Download-GDPcurrent-NCU-countri'!$B$4:$B$3717,1,FALSE))</f>
        <v>New Caledonia</v>
      </c>
    </row>
    <row r="154" spans="1:10">
      <c r="A154" s="1">
        <v>554</v>
      </c>
      <c r="B154" s="1" t="s">
        <v>630</v>
      </c>
      <c r="C154" s="1" t="str">
        <f>[1]SNAcurrencies!F154</f>
        <v>NZL</v>
      </c>
      <c r="D154" s="1" t="str">
        <f>VLOOKUP($B154,'[2]Download-GDPcurrent-NCU-countri'!$A$4:$A$3647,1,TRUE)</f>
        <v>New Zealand</v>
      </c>
      <c r="E154" s="1" t="str">
        <f>IF(ISNA(VLOOKUP($D154,'[3]Download-GDPcurrent-NCU-countri'!$A$4:$A$3647,1,TRUE)),"",VLOOKUP($D154,'[3]Download-GDPcurrent-NCU-countri'!$A$4:$A$3647,1,TRUE))</f>
        <v>New Zealand</v>
      </c>
      <c r="G154" s="1" t="s">
        <v>630</v>
      </c>
      <c r="H154" s="1" t="str">
        <f>IF(ISNA(VLOOKUP($G154,'[4]Download-GDPcurrent-NCU-countri'!$A$4:$A$3682,1,FALSE))," ",VLOOKUP($G154,'[4]Download-GDPcurrent-NCU-countri'!$A$4:$A$3682,1,FALSE))</f>
        <v>New Zealand</v>
      </c>
      <c r="I154" s="1" t="s">
        <v>630</v>
      </c>
      <c r="J154" s="1" t="str">
        <f>IF(ISNA(VLOOKUP($I154,'[5]Download-GDPcurrent-NCU-countri'!$B$4:$B$3717,1,FALSE))," ",VLOOKUP($I154,'[5]Download-GDPcurrent-NCU-countri'!$B$4:$B$3717,1,FALSE))</f>
        <v>New Zealand</v>
      </c>
    </row>
    <row r="155" spans="1:10">
      <c r="A155" s="1">
        <v>558</v>
      </c>
      <c r="B155" s="1" t="s">
        <v>607</v>
      </c>
      <c r="C155" s="1" t="str">
        <f>[1]SNAcurrencies!F155</f>
        <v>NIC</v>
      </c>
      <c r="D155" s="1" t="str">
        <f>VLOOKUP($B155,'[2]Download-GDPcurrent-NCU-countri'!$A$4:$A$3647,1,TRUE)</f>
        <v>Nicaragua</v>
      </c>
      <c r="E155" s="1" t="str">
        <f>IF(ISNA(VLOOKUP($D155,'[3]Download-GDPcurrent-NCU-countri'!$A$4:$A$3647,1,TRUE)),"",VLOOKUP($D155,'[3]Download-GDPcurrent-NCU-countri'!$A$4:$A$3647,1,TRUE))</f>
        <v>Nicaragua</v>
      </c>
      <c r="G155" s="1" t="s">
        <v>607</v>
      </c>
      <c r="H155" s="1" t="str">
        <f>IF(ISNA(VLOOKUP($G155,'[4]Download-GDPcurrent-NCU-countri'!$A$4:$A$3682,1,FALSE))," ",VLOOKUP($G155,'[4]Download-GDPcurrent-NCU-countri'!$A$4:$A$3682,1,FALSE))</f>
        <v>Nicaragua</v>
      </c>
      <c r="I155" s="1" t="s">
        <v>607</v>
      </c>
      <c r="J155" s="1" t="str">
        <f>IF(ISNA(VLOOKUP($I155,'[5]Download-GDPcurrent-NCU-countri'!$B$4:$B$3717,1,FALSE))," ",VLOOKUP($I155,'[5]Download-GDPcurrent-NCU-countri'!$B$4:$B$3717,1,FALSE))</f>
        <v>Nicaragua</v>
      </c>
    </row>
    <row r="156" spans="1:10">
      <c r="A156" s="1">
        <v>562</v>
      </c>
      <c r="B156" s="1" t="s">
        <v>598</v>
      </c>
      <c r="C156" s="1" t="str">
        <f>[1]SNAcurrencies!F156</f>
        <v>NER</v>
      </c>
      <c r="D156" s="1" t="str">
        <f>VLOOKUP($B156,'[2]Download-GDPcurrent-NCU-countri'!$A$4:$A$3647,1,TRUE)</f>
        <v>Niger</v>
      </c>
      <c r="E156" s="1" t="str">
        <f>IF(ISNA(VLOOKUP($D156,'[3]Download-GDPcurrent-NCU-countri'!$A$4:$A$3647,1,TRUE)),"",VLOOKUP($D156,'[3]Download-GDPcurrent-NCU-countri'!$A$4:$A$3647,1,TRUE))</f>
        <v>Niger</v>
      </c>
      <c r="G156" s="1" t="s">
        <v>598</v>
      </c>
      <c r="H156" s="1" t="str">
        <f>IF(ISNA(VLOOKUP($G156,'[4]Download-GDPcurrent-NCU-countri'!$A$4:$A$3682,1,FALSE))," ",VLOOKUP($G156,'[4]Download-GDPcurrent-NCU-countri'!$A$4:$A$3682,1,FALSE))</f>
        <v>Niger</v>
      </c>
      <c r="I156" s="1" t="s">
        <v>598</v>
      </c>
      <c r="J156" s="1" t="str">
        <f>IF(ISNA(VLOOKUP($I156,'[5]Download-GDPcurrent-NCU-countri'!$B$4:$B$3717,1,FALSE))," ",VLOOKUP($I156,'[5]Download-GDPcurrent-NCU-countri'!$B$4:$B$3717,1,FALSE))</f>
        <v>Niger</v>
      </c>
    </row>
    <row r="157" spans="1:10">
      <c r="A157" s="1">
        <v>566</v>
      </c>
      <c r="B157" s="1" t="s">
        <v>603</v>
      </c>
      <c r="C157" s="1" t="str">
        <f>[1]SNAcurrencies!F157</f>
        <v>NGA</v>
      </c>
      <c r="D157" s="1" t="str">
        <f>VLOOKUP($B157,'[2]Download-GDPcurrent-NCU-countri'!$A$4:$A$3647,1,TRUE)</f>
        <v>Nigeria</v>
      </c>
      <c r="E157" s="1" t="str">
        <f>IF(ISNA(VLOOKUP($D157,'[3]Download-GDPcurrent-NCU-countri'!$A$4:$A$3647,1,TRUE)),"",VLOOKUP($D157,'[3]Download-GDPcurrent-NCU-countri'!$A$4:$A$3647,1,TRUE))</f>
        <v>Nigeria</v>
      </c>
      <c r="G157" s="1" t="s">
        <v>603</v>
      </c>
      <c r="H157" s="1" t="str">
        <f>IF(ISNA(VLOOKUP($G157,'[4]Download-GDPcurrent-NCU-countri'!$A$4:$A$3682,1,FALSE))," ",VLOOKUP($G157,'[4]Download-GDPcurrent-NCU-countri'!$A$4:$A$3682,1,FALSE))</f>
        <v>Nigeria</v>
      </c>
      <c r="I157" s="1" t="s">
        <v>603</v>
      </c>
      <c r="J157" s="1" t="str">
        <f>IF(ISNA(VLOOKUP($I157,'[5]Download-GDPcurrent-NCU-countri'!$B$4:$B$3717,1,FALSE))," ",VLOOKUP($I157,'[5]Download-GDPcurrent-NCU-countri'!$B$4:$B$3717,1,FALSE))</f>
        <v>Nigeria</v>
      </c>
    </row>
    <row r="158" spans="1:10">
      <c r="A158" s="1">
        <v>570</v>
      </c>
      <c r="B158" s="1" t="s">
        <v>1150</v>
      </c>
      <c r="C158" s="1" t="str">
        <f>[1]SNAcurrencies!F158</f>
        <v>NIU</v>
      </c>
      <c r="E158" s="1" t="str">
        <f>IF(ISNA(VLOOKUP($D158,'[3]Download-GDPcurrent-NCU-countri'!$A$4:$A$3647,1,TRUE)),"",VLOOKUP($D158,'[3]Download-GDPcurrent-NCU-countri'!$A$4:$A$3647,1,TRUE))</f>
        <v/>
      </c>
      <c r="I158" s="1" t="s">
        <v>1268</v>
      </c>
      <c r="J158" s="1" t="str">
        <f>IF(ISNA(VLOOKUP($I158,'[5]Download-GDPcurrent-NCU-countri'!$B$4:$B$3717,1,FALSE))," ",VLOOKUP($I158,'[5]Download-GDPcurrent-NCU-countri'!$B$4:$B$3717,1,FALSE))</f>
        <v xml:space="preserve"> </v>
      </c>
    </row>
    <row r="159" spans="1:10">
      <c r="A159" s="1">
        <v>574</v>
      </c>
      <c r="B159" s="1" t="s">
        <v>1152</v>
      </c>
      <c r="C159" s="1" t="str">
        <f>[1]SNAcurrencies!F159</f>
        <v>NFK</v>
      </c>
      <c r="E159" s="1" t="str">
        <f>IF(ISNA(VLOOKUP($D159,'[3]Download-GDPcurrent-NCU-countri'!$A$4:$A$3647,1,TRUE)),"",VLOOKUP($D159,'[3]Download-GDPcurrent-NCU-countri'!$A$4:$A$3647,1,TRUE))</f>
        <v/>
      </c>
      <c r="I159" s="1" t="s">
        <v>1268</v>
      </c>
      <c r="J159" s="1" t="str">
        <f>IF(ISNA(VLOOKUP($I159,'[5]Download-GDPcurrent-NCU-countri'!$B$4:$B$3717,1,FALSE))," ",VLOOKUP($I159,'[5]Download-GDPcurrent-NCU-countri'!$B$4:$B$3717,1,FALSE))</f>
        <v xml:space="preserve"> </v>
      </c>
    </row>
    <row r="160" spans="1:10">
      <c r="A160" s="1">
        <v>578</v>
      </c>
      <c r="B160" s="1" t="s">
        <v>616</v>
      </c>
      <c r="C160" s="1" t="str">
        <f>[1]SNAcurrencies!F160</f>
        <v>NOR</v>
      </c>
      <c r="D160" s="1" t="str">
        <f>VLOOKUP($B160,'[2]Download-GDPcurrent-NCU-countri'!$A$4:$A$3647,1,TRUE)</f>
        <v>Norway</v>
      </c>
      <c r="E160" s="1" t="str">
        <f>IF(ISNA(VLOOKUP($D160,'[3]Download-GDPcurrent-NCU-countri'!$A$4:$A$3647,1,TRUE)),"",VLOOKUP($D160,'[3]Download-GDPcurrent-NCU-countri'!$A$4:$A$3647,1,TRUE))</f>
        <v>Norway</v>
      </c>
      <c r="G160" s="1" t="s">
        <v>616</v>
      </c>
      <c r="H160" s="1" t="str">
        <f>IF(ISNA(VLOOKUP($G160,'[4]Download-GDPcurrent-NCU-countri'!$A$4:$A$3682,1,FALSE))," ",VLOOKUP($G160,'[4]Download-GDPcurrent-NCU-countri'!$A$4:$A$3682,1,FALSE))</f>
        <v>Norway</v>
      </c>
      <c r="I160" s="1" t="s">
        <v>616</v>
      </c>
      <c r="J160" s="1" t="str">
        <f>IF(ISNA(VLOOKUP($I160,'[5]Download-GDPcurrent-NCU-countri'!$B$4:$B$3717,1,FALSE))," ",VLOOKUP($I160,'[5]Download-GDPcurrent-NCU-countri'!$B$4:$B$3717,1,FALSE))</f>
        <v>Norway</v>
      </c>
    </row>
    <row r="161" spans="1:10">
      <c r="A161" s="1">
        <v>580</v>
      </c>
      <c r="B161" s="1" t="s">
        <v>1155</v>
      </c>
      <c r="C161" s="1" t="str">
        <f>[1]SNAcurrencies!F161</f>
        <v>MNP</v>
      </c>
      <c r="E161" s="1" t="str">
        <f>IF(ISNA(VLOOKUP($D161,'[3]Download-GDPcurrent-NCU-countri'!$A$4:$A$3647,1,TRUE)),"",VLOOKUP($D161,'[3]Download-GDPcurrent-NCU-countri'!$A$4:$A$3647,1,TRUE))</f>
        <v/>
      </c>
      <c r="I161" s="1" t="s">
        <v>1268</v>
      </c>
      <c r="J161" s="1" t="str">
        <f>IF(ISNA(VLOOKUP($I161,'[5]Download-GDPcurrent-NCU-countri'!$B$4:$B$3717,1,FALSE))," ",VLOOKUP($I161,'[5]Download-GDPcurrent-NCU-countri'!$B$4:$B$3717,1,FALSE))</f>
        <v xml:space="preserve"> </v>
      </c>
    </row>
    <row r="162" spans="1:10">
      <c r="A162" s="1">
        <v>582</v>
      </c>
      <c r="B162" s="1" t="s">
        <v>1157</v>
      </c>
      <c r="C162" s="1" t="str">
        <f>[1]SNAcurrencies!F162</f>
        <v>PIT</v>
      </c>
      <c r="E162" s="1" t="str">
        <f>IF(ISNA(VLOOKUP($D162,'[3]Download-GDPcurrent-NCU-countri'!$A$4:$A$3647,1,TRUE)),"",VLOOKUP($D162,'[3]Download-GDPcurrent-NCU-countri'!$A$4:$A$3647,1,TRUE))</f>
        <v/>
      </c>
      <c r="I162" s="1" t="s">
        <v>1268</v>
      </c>
      <c r="J162" s="1" t="str">
        <f>IF(ISNA(VLOOKUP($I162,'[5]Download-GDPcurrent-NCU-countri'!$B$4:$B$3717,1,FALSE))," ",VLOOKUP($I162,'[5]Download-GDPcurrent-NCU-countri'!$B$4:$B$3717,1,FALSE))</f>
        <v xml:space="preserve"> </v>
      </c>
    </row>
    <row r="163" spans="1:10">
      <c r="A163" s="1">
        <v>583</v>
      </c>
      <c r="B163" s="1" t="s">
        <v>927</v>
      </c>
      <c r="C163" s="1" t="str">
        <f>[1]SNAcurrencies!F163</f>
        <v>FSM</v>
      </c>
      <c r="D163" s="1" t="str">
        <f>VLOOKUP($B163,'[2]Download-GDPcurrent-NCU-countri'!$A$4:$A$3647,1,TRUE)</f>
        <v>Micronesia (Federated States of)</v>
      </c>
      <c r="E163" s="1" t="str">
        <f>IF(ISNA(VLOOKUP($D163,'[3]Download-GDPcurrent-NCU-countri'!$A$4:$A$3647,1,TRUE)),"",VLOOKUP($D163,'[3]Download-GDPcurrent-NCU-countri'!$A$4:$A$3647,1,TRUE))</f>
        <v>Micronesia (Federated States of)</v>
      </c>
      <c r="G163" s="1" t="s">
        <v>294</v>
      </c>
      <c r="H163" s="5" t="s">
        <v>1288</v>
      </c>
      <c r="I163" s="1" t="s">
        <v>1288</v>
      </c>
      <c r="J163" s="1" t="str">
        <f>IF(ISNA(VLOOKUP($I163,'[5]Download-GDPcurrent-NCU-countri'!$B$4:$B$3717,1,FALSE))," ",VLOOKUP($I163,'[5]Download-GDPcurrent-NCU-countri'!$B$4:$B$3717,1,FALSE))</f>
        <v>Micronesia (FS of)</v>
      </c>
    </row>
    <row r="164" spans="1:10">
      <c r="A164" s="1">
        <v>584</v>
      </c>
      <c r="B164" s="1" t="s">
        <v>540</v>
      </c>
      <c r="C164" s="1" t="str">
        <f>[1]SNAcurrencies!F164</f>
        <v>MHL</v>
      </c>
      <c r="D164" s="1" t="str">
        <f>VLOOKUP($B164,'[2]Download-GDPcurrent-NCU-countri'!$A$4:$A$3647,1,TRUE)</f>
        <v>Marshall Islands</v>
      </c>
      <c r="E164" s="1" t="str">
        <f>IF(ISNA(VLOOKUP($D164,'[3]Download-GDPcurrent-NCU-countri'!$A$4:$A$3647,1,TRUE)),"",VLOOKUP($D164,'[3]Download-GDPcurrent-NCU-countri'!$A$4:$A$3647,1,TRUE))</f>
        <v>Marshall Islands</v>
      </c>
      <c r="G164" s="1" t="s">
        <v>540</v>
      </c>
      <c r="H164" s="1" t="str">
        <f>IF(ISNA(VLOOKUP($G164,'[4]Download-GDPcurrent-NCU-countri'!$A$4:$A$3682,1,FALSE))," ",VLOOKUP($G164,'[4]Download-GDPcurrent-NCU-countri'!$A$4:$A$3682,1,FALSE))</f>
        <v>Marshall Islands</v>
      </c>
      <c r="I164" s="1" t="s">
        <v>540</v>
      </c>
      <c r="J164" s="1" t="str">
        <f>IF(ISNA(VLOOKUP($I164,'[5]Download-GDPcurrent-NCU-countri'!$B$4:$B$3717,1,FALSE))," ",VLOOKUP($I164,'[5]Download-GDPcurrent-NCU-countri'!$B$4:$B$3717,1,FALSE))</f>
        <v>Marshall Islands</v>
      </c>
    </row>
    <row r="165" spans="1:10">
      <c r="A165" s="1">
        <v>585</v>
      </c>
      <c r="B165" s="1" t="s">
        <v>657</v>
      </c>
      <c r="C165" s="1" t="str">
        <f>[1]SNAcurrencies!F165</f>
        <v>PLW</v>
      </c>
      <c r="D165" s="1" t="str">
        <f>VLOOKUP($B165,'[2]Download-GDPcurrent-NCU-countri'!$A$4:$A$3647,1,TRUE)</f>
        <v>Palau</v>
      </c>
      <c r="E165" s="1" t="str">
        <f>IF(ISNA(VLOOKUP($D165,'[3]Download-GDPcurrent-NCU-countri'!$A$4:$A$3647,1,TRUE)),"",VLOOKUP($D165,'[3]Download-GDPcurrent-NCU-countri'!$A$4:$A$3647,1,TRUE))</f>
        <v>Palau</v>
      </c>
      <c r="G165" s="1" t="s">
        <v>657</v>
      </c>
      <c r="H165" s="1" t="str">
        <f>IF(ISNA(VLOOKUP($G165,'[4]Download-GDPcurrent-NCU-countri'!$A$4:$A$3682,1,FALSE))," ",VLOOKUP($G165,'[4]Download-GDPcurrent-NCU-countri'!$A$4:$A$3682,1,FALSE))</f>
        <v>Palau</v>
      </c>
      <c r="I165" s="1" t="s">
        <v>657</v>
      </c>
      <c r="J165" s="1" t="str">
        <f>IF(ISNA(VLOOKUP($I165,'[5]Download-GDPcurrent-NCU-countri'!$B$4:$B$3717,1,FALSE))," ",VLOOKUP($I165,'[5]Download-GDPcurrent-NCU-countri'!$B$4:$B$3717,1,FALSE))</f>
        <v>Palau</v>
      </c>
    </row>
    <row r="166" spans="1:10">
      <c r="A166" s="1">
        <v>586</v>
      </c>
      <c r="B166" s="1" t="s">
        <v>639</v>
      </c>
      <c r="C166" s="1" t="str">
        <f>[1]SNAcurrencies!F166</f>
        <v>PAK</v>
      </c>
      <c r="D166" s="1" t="str">
        <f>VLOOKUP($B166,'[2]Download-GDPcurrent-NCU-countri'!$A$4:$A$3647,1,TRUE)</f>
        <v>Pakistan</v>
      </c>
      <c r="E166" s="1" t="str">
        <f>IF(ISNA(VLOOKUP($D166,'[3]Download-GDPcurrent-NCU-countri'!$A$4:$A$3647,1,TRUE)),"",VLOOKUP($D166,'[3]Download-GDPcurrent-NCU-countri'!$A$4:$A$3647,1,TRUE))</f>
        <v>Pakistan</v>
      </c>
      <c r="G166" s="1" t="s">
        <v>639</v>
      </c>
      <c r="H166" s="1" t="str">
        <f>IF(ISNA(VLOOKUP($G166,'[4]Download-GDPcurrent-NCU-countri'!$A$4:$A$3682,1,FALSE))," ",VLOOKUP($G166,'[4]Download-GDPcurrent-NCU-countri'!$A$4:$A$3682,1,FALSE))</f>
        <v>Pakistan</v>
      </c>
      <c r="I166" s="1" t="s">
        <v>639</v>
      </c>
      <c r="J166" s="1" t="str">
        <f>IF(ISNA(VLOOKUP($I166,'[5]Download-GDPcurrent-NCU-countri'!$B$4:$B$3717,1,FALSE))," ",VLOOKUP($I166,'[5]Download-GDPcurrent-NCU-countri'!$B$4:$B$3717,1,FALSE))</f>
        <v>Pakistan</v>
      </c>
    </row>
    <row r="167" spans="1:10">
      <c r="A167" s="1">
        <v>591</v>
      </c>
      <c r="B167" s="1" t="s">
        <v>643</v>
      </c>
      <c r="C167" s="1" t="str">
        <f>[1]SNAcurrencies!F167</f>
        <v>PAN</v>
      </c>
      <c r="D167" s="1" t="str">
        <f>VLOOKUP($B167,'[2]Download-GDPcurrent-NCU-countri'!$A$4:$A$3647,1,TRUE)</f>
        <v>Panama</v>
      </c>
      <c r="E167" s="1" t="str">
        <f>IF(ISNA(VLOOKUP($D167,'[3]Download-GDPcurrent-NCU-countri'!$A$4:$A$3647,1,TRUE)),"",VLOOKUP($D167,'[3]Download-GDPcurrent-NCU-countri'!$A$4:$A$3647,1,TRUE))</f>
        <v>Panama</v>
      </c>
      <c r="G167" s="1" t="s">
        <v>643</v>
      </c>
      <c r="H167" s="1" t="str">
        <f>IF(ISNA(VLOOKUP($G167,'[4]Download-GDPcurrent-NCU-countri'!$A$4:$A$3682,1,FALSE))," ",VLOOKUP($G167,'[4]Download-GDPcurrent-NCU-countri'!$A$4:$A$3682,1,FALSE))</f>
        <v>Panama</v>
      </c>
      <c r="I167" s="1" t="s">
        <v>643</v>
      </c>
      <c r="J167" s="1" t="str">
        <f>IF(ISNA(VLOOKUP($I167,'[5]Download-GDPcurrent-NCU-countri'!$B$4:$B$3717,1,FALSE))," ",VLOOKUP($I167,'[5]Download-GDPcurrent-NCU-countri'!$B$4:$B$3717,1,FALSE))</f>
        <v>Panama</v>
      </c>
    </row>
    <row r="168" spans="1:10">
      <c r="A168" s="1">
        <v>598</v>
      </c>
      <c r="B168" s="1" t="s">
        <v>661</v>
      </c>
      <c r="C168" s="1" t="str">
        <f>[1]SNAcurrencies!F168</f>
        <v>PNG</v>
      </c>
      <c r="D168" s="1" t="str">
        <f>VLOOKUP($B168,'[2]Download-GDPcurrent-NCU-countri'!$A$4:$A$3647,1,TRUE)</f>
        <v>Papua New Guinea</v>
      </c>
      <c r="E168" s="1" t="str">
        <f>IF(ISNA(VLOOKUP($D168,'[3]Download-GDPcurrent-NCU-countri'!$A$4:$A$3647,1,TRUE)),"",VLOOKUP($D168,'[3]Download-GDPcurrent-NCU-countri'!$A$4:$A$3647,1,TRUE))</f>
        <v>Papua New Guinea</v>
      </c>
      <c r="G168" s="1" t="s">
        <v>661</v>
      </c>
      <c r="H168" s="1" t="str">
        <f>IF(ISNA(VLOOKUP($G168,'[4]Download-GDPcurrent-NCU-countri'!$A$4:$A$3682,1,FALSE))," ",VLOOKUP($G168,'[4]Download-GDPcurrent-NCU-countri'!$A$4:$A$3682,1,FALSE))</f>
        <v>Papua New Guinea</v>
      </c>
      <c r="I168" s="1" t="s">
        <v>661</v>
      </c>
      <c r="J168" s="1" t="str">
        <f>IF(ISNA(VLOOKUP($I168,'[5]Download-GDPcurrent-NCU-countri'!$B$4:$B$3717,1,FALSE))," ",VLOOKUP($I168,'[5]Download-GDPcurrent-NCU-countri'!$B$4:$B$3717,1,FALSE))</f>
        <v>Papua New Guinea</v>
      </c>
    </row>
    <row r="169" spans="1:10">
      <c r="A169" s="1">
        <v>600</v>
      </c>
      <c r="B169" s="1" t="s">
        <v>682</v>
      </c>
      <c r="C169" s="1" t="str">
        <f>[1]SNAcurrencies!F169</f>
        <v>PRY</v>
      </c>
      <c r="D169" s="1" t="str">
        <f>VLOOKUP($B169,'[2]Download-GDPcurrent-NCU-countri'!$A$4:$A$3647,1,TRUE)</f>
        <v>Paraguay</v>
      </c>
      <c r="E169" s="1" t="str">
        <f>IF(ISNA(VLOOKUP($D169,'[3]Download-GDPcurrent-NCU-countri'!$A$4:$A$3647,1,TRUE)),"",VLOOKUP($D169,'[3]Download-GDPcurrent-NCU-countri'!$A$4:$A$3647,1,TRUE))</f>
        <v>Paraguay</v>
      </c>
      <c r="G169" s="1" t="s">
        <v>682</v>
      </c>
      <c r="H169" s="1" t="str">
        <f>IF(ISNA(VLOOKUP($G169,'[4]Download-GDPcurrent-NCU-countri'!$A$4:$A$3682,1,FALSE))," ",VLOOKUP($G169,'[4]Download-GDPcurrent-NCU-countri'!$A$4:$A$3682,1,FALSE))</f>
        <v>Paraguay</v>
      </c>
      <c r="I169" s="1" t="s">
        <v>682</v>
      </c>
      <c r="J169" s="1" t="str">
        <f>IF(ISNA(VLOOKUP($I169,'[5]Download-GDPcurrent-NCU-countri'!$B$4:$B$3717,1,FALSE))," ",VLOOKUP($I169,'[5]Download-GDPcurrent-NCU-countri'!$B$4:$B$3717,1,FALSE))</f>
        <v>Paraguay</v>
      </c>
    </row>
    <row r="170" spans="1:10">
      <c r="A170" s="1">
        <v>604</v>
      </c>
      <c r="B170" s="1" t="s">
        <v>647</v>
      </c>
      <c r="C170" s="1" t="str">
        <f>[1]SNAcurrencies!F170</f>
        <v>PER</v>
      </c>
      <c r="D170" s="1" t="str">
        <f>VLOOKUP($B170,'[2]Download-GDPcurrent-NCU-countri'!$A$4:$A$3647,1,TRUE)</f>
        <v>Peru</v>
      </c>
      <c r="E170" s="1" t="str">
        <f>IF(ISNA(VLOOKUP($D170,'[3]Download-GDPcurrent-NCU-countri'!$A$4:$A$3647,1,TRUE)),"",VLOOKUP($D170,'[3]Download-GDPcurrent-NCU-countri'!$A$4:$A$3647,1,TRUE))</f>
        <v>Peru</v>
      </c>
      <c r="G170" s="1" t="s">
        <v>647</v>
      </c>
      <c r="H170" s="1" t="str">
        <f>IF(ISNA(VLOOKUP($G170,'[4]Download-GDPcurrent-NCU-countri'!$A$4:$A$3682,1,FALSE))," ",VLOOKUP($G170,'[4]Download-GDPcurrent-NCU-countri'!$A$4:$A$3682,1,FALSE))</f>
        <v>Peru</v>
      </c>
      <c r="I170" s="1" t="s">
        <v>647</v>
      </c>
      <c r="J170" s="1" t="str">
        <f>IF(ISNA(VLOOKUP($I170,'[5]Download-GDPcurrent-NCU-countri'!$B$4:$B$3717,1,FALSE))," ",VLOOKUP($I170,'[5]Download-GDPcurrent-NCU-countri'!$B$4:$B$3717,1,FALSE))</f>
        <v>Peru</v>
      </c>
    </row>
    <row r="171" spans="1:10">
      <c r="A171" s="1">
        <v>608</v>
      </c>
      <c r="B171" s="1" t="s">
        <v>652</v>
      </c>
      <c r="C171" s="1" t="str">
        <f>[1]SNAcurrencies!F171</f>
        <v>PHL</v>
      </c>
      <c r="D171" s="1" t="str">
        <f>VLOOKUP($B171,'[2]Download-GDPcurrent-NCU-countri'!$A$4:$A$3647,1,TRUE)</f>
        <v>Philippines</v>
      </c>
      <c r="E171" s="1" t="str">
        <f>IF(ISNA(VLOOKUP($D171,'[3]Download-GDPcurrent-NCU-countri'!$A$4:$A$3647,1,TRUE)),"",VLOOKUP($D171,'[3]Download-GDPcurrent-NCU-countri'!$A$4:$A$3647,1,TRUE))</f>
        <v>Philippines</v>
      </c>
      <c r="G171" s="1" t="s">
        <v>652</v>
      </c>
      <c r="H171" s="1" t="str">
        <f>IF(ISNA(VLOOKUP($G171,'[4]Download-GDPcurrent-NCU-countri'!$A$4:$A$3682,1,FALSE))," ",VLOOKUP($G171,'[4]Download-GDPcurrent-NCU-countri'!$A$4:$A$3682,1,FALSE))</f>
        <v>Philippines</v>
      </c>
      <c r="I171" s="1" t="s">
        <v>652</v>
      </c>
      <c r="J171" s="1" t="str">
        <f>IF(ISNA(VLOOKUP($I171,'[5]Download-GDPcurrent-NCU-countri'!$B$4:$B$3717,1,FALSE))," ",VLOOKUP($I171,'[5]Download-GDPcurrent-NCU-countri'!$B$4:$B$3717,1,FALSE))</f>
        <v>Philippines</v>
      </c>
    </row>
    <row r="172" spans="1:10">
      <c r="A172" s="1">
        <v>612</v>
      </c>
      <c r="B172" s="1" t="s">
        <v>1164</v>
      </c>
      <c r="C172" s="1" t="str">
        <f>[1]SNAcurrencies!F172</f>
        <v>PCN</v>
      </c>
      <c r="E172" s="1" t="str">
        <f>IF(ISNA(VLOOKUP($D172,'[3]Download-GDPcurrent-NCU-countri'!$A$4:$A$3647,1,TRUE)),"",VLOOKUP($D172,'[3]Download-GDPcurrent-NCU-countri'!$A$4:$A$3647,1,TRUE))</f>
        <v/>
      </c>
      <c r="I172" s="1" t="s">
        <v>1268</v>
      </c>
      <c r="J172" s="1" t="str">
        <f>IF(ISNA(VLOOKUP($I172,'[5]Download-GDPcurrent-NCU-countri'!$B$4:$B$3717,1,FALSE))," ",VLOOKUP($I172,'[5]Download-GDPcurrent-NCU-countri'!$B$4:$B$3717,1,FALSE))</f>
        <v xml:space="preserve"> </v>
      </c>
    </row>
    <row r="173" spans="1:10">
      <c r="A173" s="1">
        <v>616</v>
      </c>
      <c r="B173" s="1" t="s">
        <v>665</v>
      </c>
      <c r="C173" s="1" t="str">
        <f>[1]SNAcurrencies!F173</f>
        <v>POL</v>
      </c>
      <c r="D173" s="1" t="str">
        <f>VLOOKUP($B173,'[2]Download-GDPcurrent-NCU-countri'!$A$4:$A$3647,1,TRUE)</f>
        <v>Poland</v>
      </c>
      <c r="E173" s="1" t="str">
        <f>IF(ISNA(VLOOKUP($D173,'[3]Download-GDPcurrent-NCU-countri'!$A$4:$A$3647,1,TRUE)),"",VLOOKUP($D173,'[3]Download-GDPcurrent-NCU-countri'!$A$4:$A$3647,1,TRUE))</f>
        <v>Poland</v>
      </c>
      <c r="G173" s="1" t="s">
        <v>665</v>
      </c>
      <c r="H173" s="1" t="str">
        <f>IF(ISNA(VLOOKUP($G173,'[4]Download-GDPcurrent-NCU-countri'!$A$4:$A$3682,1,FALSE))," ",VLOOKUP($G173,'[4]Download-GDPcurrent-NCU-countri'!$A$4:$A$3682,1,FALSE))</f>
        <v>Poland</v>
      </c>
      <c r="I173" s="1" t="s">
        <v>665</v>
      </c>
      <c r="J173" s="1" t="str">
        <f>IF(ISNA(VLOOKUP($I173,'[5]Download-GDPcurrent-NCU-countri'!$B$4:$B$3717,1,FALSE))," ",VLOOKUP($I173,'[5]Download-GDPcurrent-NCU-countri'!$B$4:$B$3717,1,FALSE))</f>
        <v>Poland</v>
      </c>
    </row>
    <row r="174" spans="1:10">
      <c r="A174" s="1">
        <v>620</v>
      </c>
      <c r="B174" s="1" t="s">
        <v>677</v>
      </c>
      <c r="C174" s="1" t="str">
        <f>[1]SNAcurrencies!F174</f>
        <v>PRT</v>
      </c>
      <c r="D174" s="1" t="str">
        <f>VLOOKUP($B174,'[2]Download-GDPcurrent-NCU-countri'!$A$4:$A$3647,1,TRUE)</f>
        <v>Portugal</v>
      </c>
      <c r="E174" s="1" t="str">
        <f>IF(ISNA(VLOOKUP($D174,'[3]Download-GDPcurrent-NCU-countri'!$A$4:$A$3647,1,TRUE)),"",VLOOKUP($D174,'[3]Download-GDPcurrent-NCU-countri'!$A$4:$A$3647,1,TRUE))</f>
        <v>Portugal</v>
      </c>
      <c r="G174" s="1" t="s">
        <v>677</v>
      </c>
      <c r="H174" s="1" t="str">
        <f>IF(ISNA(VLOOKUP($G174,'[4]Download-GDPcurrent-NCU-countri'!$A$4:$A$3682,1,FALSE))," ",VLOOKUP($G174,'[4]Download-GDPcurrent-NCU-countri'!$A$4:$A$3682,1,FALSE))</f>
        <v>Portugal</v>
      </c>
      <c r="I174" s="1" t="s">
        <v>677</v>
      </c>
      <c r="J174" s="1" t="str">
        <f>IF(ISNA(VLOOKUP($I174,'[5]Download-GDPcurrent-NCU-countri'!$B$4:$B$3717,1,FALSE))," ",VLOOKUP($I174,'[5]Download-GDPcurrent-NCU-countri'!$B$4:$B$3717,1,FALSE))</f>
        <v>Portugal</v>
      </c>
    </row>
    <row r="175" spans="1:10">
      <c r="A175" s="1">
        <v>624</v>
      </c>
      <c r="B175" s="1" t="s">
        <v>326</v>
      </c>
      <c r="C175" s="1" t="str">
        <f>[1]SNAcurrencies!F175</f>
        <v>GNB</v>
      </c>
      <c r="D175" s="1" t="str">
        <f>VLOOKUP($B175,'[2]Download-GDPcurrent-NCU-countri'!$A$4:$A$3647,1,TRUE)</f>
        <v>Guinea-Bissau</v>
      </c>
      <c r="E175" s="1" t="str">
        <f>IF(ISNA(VLOOKUP($D175,'[3]Download-GDPcurrent-NCU-countri'!$A$4:$A$3647,1,TRUE)),"",VLOOKUP($D175,'[3]Download-GDPcurrent-NCU-countri'!$A$4:$A$3647,1,TRUE))</f>
        <v>Guinea-Bissau</v>
      </c>
      <c r="G175" s="1" t="s">
        <v>326</v>
      </c>
      <c r="H175" s="1" t="str">
        <f>IF(ISNA(VLOOKUP($G175,'[4]Download-GDPcurrent-NCU-countri'!$A$4:$A$3682,1,FALSE))," ",VLOOKUP($G175,'[4]Download-GDPcurrent-NCU-countri'!$A$4:$A$3682,1,FALSE))</f>
        <v>Guinea-Bissau</v>
      </c>
      <c r="I175" s="1" t="s">
        <v>326</v>
      </c>
      <c r="J175" s="1" t="str">
        <f>IF(ISNA(VLOOKUP($I175,'[5]Download-GDPcurrent-NCU-countri'!$B$4:$B$3717,1,FALSE))," ",VLOOKUP($I175,'[5]Download-GDPcurrent-NCU-countri'!$B$4:$B$3717,1,FALSE))</f>
        <v>Guinea-Bissau</v>
      </c>
    </row>
    <row r="176" spans="1:10">
      <c r="A176" s="1">
        <v>626</v>
      </c>
      <c r="B176" s="1" t="s">
        <v>816</v>
      </c>
      <c r="C176" s="1" t="str">
        <f>[1]SNAcurrencies!F176</f>
        <v>TLS</v>
      </c>
      <c r="D176" s="1" t="str">
        <f>VLOOKUP($B176,'[2]Download-GDPcurrent-NCU-countri'!$A$4:$A$3647,1,TRUE)</f>
        <v>Timor-Leste</v>
      </c>
      <c r="E176" s="1" t="str">
        <f>IF(ISNA(VLOOKUP($D176,'[3]Download-GDPcurrent-NCU-countri'!$A$4:$A$3647,1,TRUE)),"",VLOOKUP($D176,'[3]Download-GDPcurrent-NCU-countri'!$A$4:$A$3647,1,TRUE))</f>
        <v>Timor-Leste</v>
      </c>
      <c r="G176" s="1" t="s">
        <v>816</v>
      </c>
      <c r="H176" s="1" t="str">
        <f>IF(ISNA(VLOOKUP($G176,'[4]Download-GDPcurrent-NCU-countri'!$A$4:$A$3682,1,FALSE))," ",VLOOKUP($G176,'[4]Download-GDPcurrent-NCU-countri'!$A$4:$A$3682,1,FALSE))</f>
        <v>Timor-Leste</v>
      </c>
      <c r="I176" s="1" t="s">
        <v>816</v>
      </c>
      <c r="J176" s="1" t="str">
        <f>IF(ISNA(VLOOKUP($I176,'[5]Download-GDPcurrent-NCU-countri'!$B$4:$B$3717,1,FALSE))," ",VLOOKUP($I176,'[5]Download-GDPcurrent-NCU-countri'!$B$4:$B$3717,1,FALSE))</f>
        <v>Timor-Leste</v>
      </c>
    </row>
    <row r="177" spans="1:10">
      <c r="A177" s="1">
        <v>630</v>
      </c>
      <c r="B177" s="1" t="s">
        <v>928</v>
      </c>
      <c r="C177" s="1" t="str">
        <f>[1]SNAcurrencies!F177</f>
        <v>PRI</v>
      </c>
      <c r="D177" s="1" t="str">
        <f>VLOOKUP($B177,'[2]Download-GDPcurrent-NCU-countri'!$A$4:$A$3647,1,TRUE)</f>
        <v>Puerto Rico</v>
      </c>
      <c r="E177" s="1" t="str">
        <f>IF(ISNA(VLOOKUP($D177,'[3]Download-GDPcurrent-NCU-countri'!$A$4:$A$3647,1,TRUE)),"",VLOOKUP($D177,'[3]Download-GDPcurrent-NCU-countri'!$A$4:$A$3647,1,TRUE))</f>
        <v>Puerto Rico</v>
      </c>
      <c r="G177" s="1" t="s">
        <v>928</v>
      </c>
      <c r="H177" s="1" t="str">
        <f>IF(ISNA(VLOOKUP($G177,'[4]Download-GDPcurrent-NCU-countri'!$A$4:$A$3682,1,FALSE))," ",VLOOKUP($G177,'[4]Download-GDPcurrent-NCU-countri'!$A$4:$A$3682,1,FALSE))</f>
        <v>Puerto Rico</v>
      </c>
      <c r="I177" s="1" t="s">
        <v>928</v>
      </c>
      <c r="J177" s="1" t="str">
        <f>IF(ISNA(VLOOKUP($I177,'[5]Download-GDPcurrent-NCU-countri'!$B$4:$B$3717,1,FALSE))," ",VLOOKUP($I177,'[5]Download-GDPcurrent-NCU-countri'!$B$4:$B$3717,1,FALSE))</f>
        <v>Puerto Rico</v>
      </c>
    </row>
    <row r="178" spans="1:10">
      <c r="A178" s="1">
        <v>634</v>
      </c>
      <c r="B178" s="1" t="s">
        <v>690</v>
      </c>
      <c r="C178" s="1" t="str">
        <f>[1]SNAcurrencies!F178</f>
        <v>QAT</v>
      </c>
      <c r="D178" s="1" t="str">
        <f>VLOOKUP($B178,'[2]Download-GDPcurrent-NCU-countri'!$A$4:$A$3647,1,TRUE)</f>
        <v>Qatar</v>
      </c>
      <c r="E178" s="1" t="str">
        <f>IF(ISNA(VLOOKUP($D178,'[3]Download-GDPcurrent-NCU-countri'!$A$4:$A$3647,1,TRUE)),"",VLOOKUP($D178,'[3]Download-GDPcurrent-NCU-countri'!$A$4:$A$3647,1,TRUE))</f>
        <v>Qatar</v>
      </c>
      <c r="G178" s="1" t="s">
        <v>690</v>
      </c>
      <c r="H178" s="1" t="str">
        <f>IF(ISNA(VLOOKUP($G178,'[4]Download-GDPcurrent-NCU-countri'!$A$4:$A$3682,1,FALSE))," ",VLOOKUP($G178,'[4]Download-GDPcurrent-NCU-countri'!$A$4:$A$3682,1,FALSE))</f>
        <v>Qatar</v>
      </c>
      <c r="I178" s="1" t="s">
        <v>690</v>
      </c>
      <c r="J178" s="1" t="str">
        <f>IF(ISNA(VLOOKUP($I178,'[5]Download-GDPcurrent-NCU-countri'!$B$4:$B$3717,1,FALSE))," ",VLOOKUP($I178,'[5]Download-GDPcurrent-NCU-countri'!$B$4:$B$3717,1,FALSE))</f>
        <v>Qatar</v>
      </c>
    </row>
    <row r="179" spans="1:10">
      <c r="A179" s="1">
        <v>638</v>
      </c>
      <c r="B179" s="1" t="s">
        <v>1172</v>
      </c>
      <c r="C179" s="1" t="str">
        <f>[1]SNAcurrencies!F179</f>
        <v>REU</v>
      </c>
      <c r="E179" s="1" t="str">
        <f>IF(ISNA(VLOOKUP($D179,'[3]Download-GDPcurrent-NCU-countri'!$A$4:$A$3647,1,TRUE)),"",VLOOKUP($D179,'[3]Download-GDPcurrent-NCU-countri'!$A$4:$A$3647,1,TRUE))</f>
        <v/>
      </c>
      <c r="I179" s="1" t="s">
        <v>1268</v>
      </c>
      <c r="J179" s="1" t="str">
        <f>IF(ISNA(VLOOKUP($I179,'[5]Download-GDPcurrent-NCU-countri'!$B$4:$B$3717,1,FALSE))," ",VLOOKUP($I179,'[5]Download-GDPcurrent-NCU-countri'!$B$4:$B$3717,1,FALSE))</f>
        <v xml:space="preserve"> </v>
      </c>
    </row>
    <row r="180" spans="1:10">
      <c r="A180" s="1">
        <v>642</v>
      </c>
      <c r="B180" s="1" t="s">
        <v>694</v>
      </c>
      <c r="C180" s="1" t="str">
        <f>[1]SNAcurrencies!F180</f>
        <v>ROU</v>
      </c>
      <c r="D180" s="1" t="str">
        <f>VLOOKUP($B180,'[2]Download-GDPcurrent-NCU-countri'!$A$4:$A$3647,1,TRUE)</f>
        <v>Romania</v>
      </c>
      <c r="E180" s="1" t="str">
        <f>IF(ISNA(VLOOKUP($D180,'[3]Download-GDPcurrent-NCU-countri'!$A$4:$A$3647,1,TRUE)),"",VLOOKUP($D180,'[3]Download-GDPcurrent-NCU-countri'!$A$4:$A$3647,1,TRUE))</f>
        <v>Romania</v>
      </c>
      <c r="G180" s="1" t="s">
        <v>694</v>
      </c>
      <c r="H180" s="1" t="str">
        <f>IF(ISNA(VLOOKUP($G180,'[4]Download-GDPcurrent-NCU-countri'!$A$4:$A$3682,1,FALSE))," ",VLOOKUP($G180,'[4]Download-GDPcurrent-NCU-countri'!$A$4:$A$3682,1,FALSE))</f>
        <v>Romania</v>
      </c>
      <c r="I180" s="1" t="s">
        <v>694</v>
      </c>
      <c r="J180" s="1" t="str">
        <f>IF(ISNA(VLOOKUP($I180,'[5]Download-GDPcurrent-NCU-countri'!$B$4:$B$3717,1,FALSE))," ",VLOOKUP($I180,'[5]Download-GDPcurrent-NCU-countri'!$B$4:$B$3717,1,FALSE))</f>
        <v>Romania</v>
      </c>
    </row>
    <row r="181" spans="1:10">
      <c r="A181" s="1">
        <v>643</v>
      </c>
      <c r="B181" s="1" t="s">
        <v>698</v>
      </c>
      <c r="C181" s="1" t="str">
        <f>[1]SNAcurrencies!F181</f>
        <v>RUS</v>
      </c>
      <c r="D181" s="1" t="str">
        <f>VLOOKUP($B181,'[2]Download-GDPcurrent-NCU-countri'!$A$4:$A$3647,1,TRUE)</f>
        <v>Russian Federation</v>
      </c>
      <c r="E181" s="1" t="str">
        <f>IF(ISNA(VLOOKUP($D181,'[3]Download-GDPcurrent-NCU-countri'!$A$4:$A$3647,1,TRUE)),"",VLOOKUP($D181,'[3]Download-GDPcurrent-NCU-countri'!$A$4:$A$3647,1,TRUE))</f>
        <v>Russian Federation</v>
      </c>
      <c r="G181" s="1" t="s">
        <v>698</v>
      </c>
      <c r="H181" s="1" t="str">
        <f>IF(ISNA(VLOOKUP($G181,'[4]Download-GDPcurrent-NCU-countri'!$A$4:$A$3682,1,FALSE))," ",VLOOKUP($G181,'[4]Download-GDPcurrent-NCU-countri'!$A$4:$A$3682,1,FALSE))</f>
        <v>Russian Federation</v>
      </c>
      <c r="I181" s="1" t="s">
        <v>698</v>
      </c>
      <c r="J181" s="1" t="str">
        <f>IF(ISNA(VLOOKUP($I181,'[5]Download-GDPcurrent-NCU-countri'!$B$4:$B$3717,1,FALSE))," ",VLOOKUP($I181,'[5]Download-GDPcurrent-NCU-countri'!$B$4:$B$3717,1,FALSE))</f>
        <v>Russian Federation</v>
      </c>
    </row>
    <row r="182" spans="1:10">
      <c r="A182" s="1">
        <v>646</v>
      </c>
      <c r="B182" s="1" t="s">
        <v>703</v>
      </c>
      <c r="C182" s="1" t="str">
        <f>[1]SNAcurrencies!F182</f>
        <v>RWA</v>
      </c>
      <c r="D182" s="1" t="str">
        <f>VLOOKUP($B182,'[2]Download-GDPcurrent-NCU-countri'!$A$4:$A$3647,1,TRUE)</f>
        <v>Rwanda</v>
      </c>
      <c r="E182" s="1" t="str">
        <f>IF(ISNA(VLOOKUP($D182,'[3]Download-GDPcurrent-NCU-countri'!$A$4:$A$3647,1,TRUE)),"",VLOOKUP($D182,'[3]Download-GDPcurrent-NCU-countri'!$A$4:$A$3647,1,TRUE))</f>
        <v>Rwanda</v>
      </c>
      <c r="G182" s="1" t="s">
        <v>703</v>
      </c>
      <c r="H182" s="1" t="str">
        <f>IF(ISNA(VLOOKUP($G182,'[4]Download-GDPcurrent-NCU-countri'!$A$4:$A$3682,1,FALSE))," ",VLOOKUP($G182,'[4]Download-GDPcurrent-NCU-countri'!$A$4:$A$3682,1,FALSE))</f>
        <v>Rwanda</v>
      </c>
      <c r="I182" s="1" t="s">
        <v>703</v>
      </c>
      <c r="J182" s="1" t="str">
        <f>IF(ISNA(VLOOKUP($I182,'[5]Download-GDPcurrent-NCU-countri'!$B$4:$B$3717,1,FALSE))," ",VLOOKUP($I182,'[5]Download-GDPcurrent-NCU-countri'!$B$4:$B$3717,1,FALSE))</f>
        <v>Rwanda</v>
      </c>
    </row>
    <row r="183" spans="1:10">
      <c r="A183" s="1">
        <v>652</v>
      </c>
      <c r="B183" s="1" t="s">
        <v>1180</v>
      </c>
      <c r="C183" s="1" t="str">
        <f>[1]SNAcurrencies!F183</f>
        <v>BLM</v>
      </c>
      <c r="E183" s="1" t="str">
        <f>IF(ISNA(VLOOKUP($D183,'[3]Download-GDPcurrent-NCU-countri'!$A$4:$A$3647,1,TRUE)),"",VLOOKUP($D183,'[3]Download-GDPcurrent-NCU-countri'!$A$4:$A$3647,1,TRUE))</f>
        <v/>
      </c>
      <c r="I183" s="1" t="s">
        <v>1268</v>
      </c>
      <c r="J183" s="1" t="str">
        <f>IF(ISNA(VLOOKUP($I183,'[5]Download-GDPcurrent-NCU-countri'!$B$4:$B$3717,1,FALSE))," ",VLOOKUP($I183,'[5]Download-GDPcurrent-NCU-countri'!$B$4:$B$3717,1,FALSE))</f>
        <v xml:space="preserve"> </v>
      </c>
    </row>
    <row r="184" spans="1:10">
      <c r="A184" s="1">
        <v>654</v>
      </c>
      <c r="B184" s="1" t="s">
        <v>1181</v>
      </c>
      <c r="C184" s="1" t="str">
        <f>[1]SNAcurrencies!F184</f>
        <v>SHN</v>
      </c>
      <c r="E184" s="1" t="str">
        <f>IF(ISNA(VLOOKUP($D184,'[3]Download-GDPcurrent-NCU-countri'!$A$4:$A$3647,1,TRUE)),"",VLOOKUP($D184,'[3]Download-GDPcurrent-NCU-countri'!$A$4:$A$3647,1,TRUE))</f>
        <v/>
      </c>
      <c r="I184" s="1" t="s">
        <v>1268</v>
      </c>
      <c r="J184" s="1" t="str">
        <f>IF(ISNA(VLOOKUP($I184,'[5]Download-GDPcurrent-NCU-countri'!$B$4:$B$3717,1,FALSE))," ",VLOOKUP($I184,'[5]Download-GDPcurrent-NCU-countri'!$B$4:$B$3717,1,FALSE))</f>
        <v xml:space="preserve"> </v>
      </c>
    </row>
    <row r="185" spans="1:10">
      <c r="A185" s="1">
        <v>659</v>
      </c>
      <c r="B185" s="1" t="s">
        <v>443</v>
      </c>
      <c r="C185" s="1" t="str">
        <f>[1]SNAcurrencies!F185</f>
        <v>KNA</v>
      </c>
      <c r="D185" s="1" t="str">
        <f>VLOOKUP($B185,'[2]Download-GDPcurrent-NCU-countri'!$A$4:$A$3647,1,TRUE)</f>
        <v>Saint Kitts and Nevis</v>
      </c>
      <c r="E185" s="1" t="str">
        <f>IF(ISNA(VLOOKUP($D185,'[3]Download-GDPcurrent-NCU-countri'!$A$4:$A$3647,1,TRUE)),"",VLOOKUP($D185,'[3]Download-GDPcurrent-NCU-countri'!$A$4:$A$3647,1,TRUE))</f>
        <v>Saint Kitts and Nevis</v>
      </c>
      <c r="G185" s="1" t="s">
        <v>443</v>
      </c>
      <c r="H185" s="1" t="str">
        <f>IF(ISNA(VLOOKUP($G185,'[4]Download-GDPcurrent-NCU-countri'!$A$4:$A$3682,1,FALSE))," ",VLOOKUP($G185,'[4]Download-GDPcurrent-NCU-countri'!$A$4:$A$3682,1,FALSE))</f>
        <v>Saint Kitts and Nevis</v>
      </c>
      <c r="I185" s="1" t="s">
        <v>443</v>
      </c>
      <c r="J185" s="1" t="str">
        <f>IF(ISNA(VLOOKUP($I185,'[5]Download-GDPcurrent-NCU-countri'!$B$4:$B$3717,1,FALSE))," ",VLOOKUP($I185,'[5]Download-GDPcurrent-NCU-countri'!$B$4:$B$3717,1,FALSE))</f>
        <v>Saint Kitts and Nevis</v>
      </c>
    </row>
    <row r="186" spans="1:10">
      <c r="A186" s="1">
        <v>660</v>
      </c>
      <c r="B186" s="1" t="s">
        <v>929</v>
      </c>
      <c r="C186" s="1" t="str">
        <f>[1]SNAcurrencies!F186</f>
        <v>AIA</v>
      </c>
      <c r="D186" s="1" t="str">
        <f>VLOOKUP($B186,'[2]Download-GDPcurrent-NCU-countri'!$A$4:$A$3647,1,TRUE)</f>
        <v>Anguilla</v>
      </c>
      <c r="E186" s="1" t="str">
        <f>IF(ISNA(VLOOKUP($D186,'[3]Download-GDPcurrent-NCU-countri'!$A$4:$A$3647,1,TRUE)),"",VLOOKUP($D186,'[3]Download-GDPcurrent-NCU-countri'!$A$4:$A$3647,1,TRUE))</f>
        <v>Anguilla</v>
      </c>
      <c r="G186" s="1" t="s">
        <v>929</v>
      </c>
      <c r="H186" s="1" t="str">
        <f>IF(ISNA(VLOOKUP($G186,'[4]Download-GDPcurrent-NCU-countri'!$A$4:$A$3682,1,FALSE))," ",VLOOKUP($G186,'[4]Download-GDPcurrent-NCU-countri'!$A$4:$A$3682,1,FALSE))</f>
        <v>Anguilla</v>
      </c>
      <c r="I186" s="1" t="s">
        <v>929</v>
      </c>
      <c r="J186" s="1" t="str">
        <f>IF(ISNA(VLOOKUP($I186,'[5]Download-GDPcurrent-NCU-countri'!$B$4:$B$3717,1,FALSE))," ",VLOOKUP($I186,'[5]Download-GDPcurrent-NCU-countri'!$B$4:$B$3717,1,FALSE))</f>
        <v>Anguilla</v>
      </c>
    </row>
    <row r="187" spans="1:10">
      <c r="A187" s="1">
        <v>662</v>
      </c>
      <c r="B187" s="1" t="s">
        <v>478</v>
      </c>
      <c r="C187" s="1" t="str">
        <f>[1]SNAcurrencies!F187</f>
        <v>LCA</v>
      </c>
      <c r="D187" s="1" t="str">
        <f>VLOOKUP($B187,'[2]Download-GDPcurrent-NCU-countri'!$A$4:$A$3647,1,TRUE)</f>
        <v>Saint Lucia</v>
      </c>
      <c r="E187" s="1" t="str">
        <f>IF(ISNA(VLOOKUP($D187,'[3]Download-GDPcurrent-NCU-countri'!$A$4:$A$3647,1,TRUE)),"",VLOOKUP($D187,'[3]Download-GDPcurrent-NCU-countri'!$A$4:$A$3647,1,TRUE))</f>
        <v>Saint Lucia</v>
      </c>
      <c r="G187" s="1" t="s">
        <v>478</v>
      </c>
      <c r="H187" s="1" t="str">
        <f>IF(ISNA(VLOOKUP($G187,'[4]Download-GDPcurrent-NCU-countri'!$A$4:$A$3682,1,FALSE))," ",VLOOKUP($G187,'[4]Download-GDPcurrent-NCU-countri'!$A$4:$A$3682,1,FALSE))</f>
        <v>Saint Lucia</v>
      </c>
      <c r="I187" s="1" t="s">
        <v>478</v>
      </c>
      <c r="J187" s="1" t="str">
        <f>IF(ISNA(VLOOKUP($I187,'[5]Download-GDPcurrent-NCU-countri'!$B$4:$B$3717,1,FALSE))," ",VLOOKUP($I187,'[5]Download-GDPcurrent-NCU-countri'!$B$4:$B$3717,1,FALSE))</f>
        <v>Saint Lucia</v>
      </c>
    </row>
    <row r="188" spans="1:10">
      <c r="A188" s="1">
        <v>663</v>
      </c>
      <c r="B188" s="1" t="s">
        <v>1183</v>
      </c>
      <c r="C188" s="1" t="str">
        <f>[1]SNAcurrencies!F188</f>
        <v>MAF</v>
      </c>
      <c r="E188" s="1" t="str">
        <f>IF(ISNA(VLOOKUP($D188,'[3]Download-GDPcurrent-NCU-countri'!$A$4:$A$3647,1,TRUE)),"",VLOOKUP($D188,'[3]Download-GDPcurrent-NCU-countri'!$A$4:$A$3647,1,TRUE))</f>
        <v/>
      </c>
      <c r="I188" s="1" t="s">
        <v>1268</v>
      </c>
      <c r="J188" s="1" t="str">
        <f>IF(ISNA(VLOOKUP($I188,'[5]Download-GDPcurrent-NCU-countri'!$B$4:$B$3717,1,FALSE))," ",VLOOKUP($I188,'[5]Download-GDPcurrent-NCU-countri'!$B$4:$B$3717,1,FALSE))</f>
        <v xml:space="preserve"> </v>
      </c>
    </row>
    <row r="189" spans="1:10">
      <c r="A189" s="1">
        <v>666</v>
      </c>
      <c r="B189" s="1" t="s">
        <v>1184</v>
      </c>
      <c r="C189" s="1" t="str">
        <f>[1]SNAcurrencies!F189</f>
        <v>SPM</v>
      </c>
      <c r="E189" s="1" t="str">
        <f>IF(ISNA(VLOOKUP($D189,'[3]Download-GDPcurrent-NCU-countri'!$A$4:$A$3647,1,TRUE)),"",VLOOKUP($D189,'[3]Download-GDPcurrent-NCU-countri'!$A$4:$A$3647,1,TRUE))</f>
        <v/>
      </c>
      <c r="I189" s="1" t="s">
        <v>1268</v>
      </c>
      <c r="J189" s="1" t="str">
        <f>IF(ISNA(VLOOKUP($I189,'[5]Download-GDPcurrent-NCU-countri'!$B$4:$B$3717,1,FALSE))," ",VLOOKUP($I189,'[5]Download-GDPcurrent-NCU-countri'!$B$4:$B$3717,1,FALSE))</f>
        <v xml:space="preserve"> </v>
      </c>
    </row>
    <row r="190" spans="1:10">
      <c r="A190" s="1">
        <v>670</v>
      </c>
      <c r="B190" s="1" t="s">
        <v>871</v>
      </c>
      <c r="C190" s="1" t="str">
        <f>[1]SNAcurrencies!F190</f>
        <v>VCT</v>
      </c>
      <c r="D190" s="1" t="str">
        <f>VLOOKUP($B190,'[2]Download-GDPcurrent-NCU-countri'!$A$4:$A$3647,1,TRUE)</f>
        <v>Saint Vincent and the Grenadines</v>
      </c>
      <c r="E190" s="1" t="str">
        <f>IF(ISNA(VLOOKUP($D190,'[3]Download-GDPcurrent-NCU-countri'!$A$4:$A$3647,1,TRUE)),"",VLOOKUP($D190,'[3]Download-GDPcurrent-NCU-countri'!$A$4:$A$3647,1,TRUE))</f>
        <v>Saint Vincent and the Grenadines</v>
      </c>
      <c r="G190" s="1" t="s">
        <v>1289</v>
      </c>
      <c r="H190" s="13" t="str">
        <f>IF(ISNA(VLOOKUP($G190,'[4]Download-GDPcurrent-NCU-countri'!$A$4:$A$3682,1,FALSE))," ",VLOOKUP($G190,'[4]Download-GDPcurrent-NCU-countri'!$A$4:$A$3682,1,FALSE))</f>
        <v>St. Vincent and the Grenadines</v>
      </c>
      <c r="I190" s="1" t="s">
        <v>1289</v>
      </c>
      <c r="J190" s="1" t="str">
        <f>IF(ISNA(VLOOKUP($I190,'[5]Download-GDPcurrent-NCU-countri'!$B$4:$B$3717,1,FALSE))," ",VLOOKUP($I190,'[5]Download-GDPcurrent-NCU-countri'!$B$4:$B$3717,1,FALSE))</f>
        <v>St. Vincent and the Grenadines</v>
      </c>
    </row>
    <row r="191" spans="1:10">
      <c r="A191" s="1">
        <v>674</v>
      </c>
      <c r="B191" s="1" t="s">
        <v>742</v>
      </c>
      <c r="C191" s="1" t="str">
        <f>[1]SNAcurrencies!F191</f>
        <v>SMR</v>
      </c>
      <c r="D191" s="1" t="str">
        <f>VLOOKUP($B191,'[2]Download-GDPcurrent-NCU-countri'!$A$4:$A$3647,1,TRUE)</f>
        <v>San Marino</v>
      </c>
      <c r="E191" s="1" t="str">
        <f>IF(ISNA(VLOOKUP($D191,'[3]Download-GDPcurrent-NCU-countri'!$A$4:$A$3647,1,TRUE)),"",VLOOKUP($D191,'[3]Download-GDPcurrent-NCU-countri'!$A$4:$A$3647,1,TRUE))</f>
        <v>San Marino</v>
      </c>
      <c r="G191" s="1" t="s">
        <v>742</v>
      </c>
      <c r="H191" s="1" t="str">
        <f>IF(ISNA(VLOOKUP($G191,'[4]Download-GDPcurrent-NCU-countri'!$A$4:$A$3682,1,FALSE))," ",VLOOKUP($G191,'[4]Download-GDPcurrent-NCU-countri'!$A$4:$A$3682,1,FALSE))</f>
        <v>San Marino</v>
      </c>
      <c r="I191" s="1" t="s">
        <v>742</v>
      </c>
      <c r="J191" s="1" t="str">
        <f>IF(ISNA(VLOOKUP($I191,'[5]Download-GDPcurrent-NCU-countri'!$B$4:$B$3717,1,FALSE))," ",VLOOKUP($I191,'[5]Download-GDPcurrent-NCU-countri'!$B$4:$B$3717,1,FALSE))</f>
        <v>San Marino</v>
      </c>
    </row>
    <row r="192" spans="1:10">
      <c r="A192" s="1">
        <v>678</v>
      </c>
      <c r="B192" s="1" t="s">
        <v>754</v>
      </c>
      <c r="C192" s="1" t="str">
        <f>[1]SNAcurrencies!F192</f>
        <v>STP</v>
      </c>
      <c r="D192" s="1" t="str">
        <f>VLOOKUP($B192,'[2]Download-GDPcurrent-NCU-countri'!$A$4:$A$3647,1,TRUE)</f>
        <v>Sao Tome and Principe</v>
      </c>
      <c r="E192" s="1" t="str">
        <f>IF(ISNA(VLOOKUP($D192,'[3]Download-GDPcurrent-NCU-countri'!$A$4:$A$3647,1,TRUE)),"",VLOOKUP($D192,'[3]Download-GDPcurrent-NCU-countri'!$A$4:$A$3647,1,TRUE))</f>
        <v>Sao Tome and Principe</v>
      </c>
      <c r="G192" s="1" t="s">
        <v>754</v>
      </c>
      <c r="H192" s="1" t="str">
        <f>IF(ISNA(VLOOKUP($G192,'[4]Download-GDPcurrent-NCU-countri'!$A$4:$A$3682,1,FALSE))," ",VLOOKUP($G192,'[4]Download-GDPcurrent-NCU-countri'!$A$4:$A$3682,1,FALSE))</f>
        <v>Sao Tome and Principe</v>
      </c>
      <c r="I192" s="1" t="s">
        <v>754</v>
      </c>
      <c r="J192" s="1" t="str">
        <f>IF(ISNA(VLOOKUP($I192,'[5]Download-GDPcurrent-NCU-countri'!$B$4:$B$3717,1,FALSE))," ",VLOOKUP($I192,'[5]Download-GDPcurrent-NCU-countri'!$B$4:$B$3717,1,FALSE))</f>
        <v>Sao Tome and Principe</v>
      </c>
    </row>
    <row r="193" spans="1:10">
      <c r="A193" s="1">
        <v>682</v>
      </c>
      <c r="B193" s="1" t="s">
        <v>707</v>
      </c>
      <c r="C193" s="1" t="str">
        <f>[1]SNAcurrencies!F193</f>
        <v>SAU</v>
      </c>
      <c r="D193" s="1" t="str">
        <f>VLOOKUP($B193,'[2]Download-GDPcurrent-NCU-countri'!$A$4:$A$3647,1,TRUE)</f>
        <v>Saudi Arabia</v>
      </c>
      <c r="E193" s="1" t="str">
        <f>IF(ISNA(VLOOKUP($D193,'[3]Download-GDPcurrent-NCU-countri'!$A$4:$A$3647,1,TRUE)),"",VLOOKUP($D193,'[3]Download-GDPcurrent-NCU-countri'!$A$4:$A$3647,1,TRUE))</f>
        <v>Saudi Arabia</v>
      </c>
      <c r="G193" s="1" t="s">
        <v>707</v>
      </c>
      <c r="H193" s="1" t="str">
        <f>IF(ISNA(VLOOKUP($G193,'[4]Download-GDPcurrent-NCU-countri'!$A$4:$A$3682,1,FALSE))," ",VLOOKUP($G193,'[4]Download-GDPcurrent-NCU-countri'!$A$4:$A$3682,1,FALSE))</f>
        <v>Saudi Arabia</v>
      </c>
      <c r="I193" s="1" t="s">
        <v>707</v>
      </c>
      <c r="J193" s="1" t="str">
        <f>IF(ISNA(VLOOKUP($I193,'[5]Download-GDPcurrent-NCU-countri'!$B$4:$B$3717,1,FALSE))," ",VLOOKUP($I193,'[5]Download-GDPcurrent-NCU-countri'!$B$4:$B$3717,1,FALSE))</f>
        <v>Saudi Arabia</v>
      </c>
    </row>
    <row r="194" spans="1:10">
      <c r="A194" s="1">
        <v>686</v>
      </c>
      <c r="B194" s="1" t="s">
        <v>718</v>
      </c>
      <c r="C194" s="1" t="str">
        <f>[1]SNAcurrencies!F194</f>
        <v>SEN</v>
      </c>
      <c r="D194" s="1" t="str">
        <f>VLOOKUP($B194,'[2]Download-GDPcurrent-NCU-countri'!$A$4:$A$3647,1,TRUE)</f>
        <v>Senegal</v>
      </c>
      <c r="E194" s="1" t="str">
        <f>IF(ISNA(VLOOKUP($D194,'[3]Download-GDPcurrent-NCU-countri'!$A$4:$A$3647,1,TRUE)),"",VLOOKUP($D194,'[3]Download-GDPcurrent-NCU-countri'!$A$4:$A$3647,1,TRUE))</f>
        <v>Senegal</v>
      </c>
      <c r="G194" s="1" t="s">
        <v>718</v>
      </c>
      <c r="H194" s="1" t="str">
        <f>IF(ISNA(VLOOKUP($G194,'[4]Download-GDPcurrent-NCU-countri'!$A$4:$A$3682,1,FALSE))," ",VLOOKUP($G194,'[4]Download-GDPcurrent-NCU-countri'!$A$4:$A$3682,1,FALSE))</f>
        <v>Senegal</v>
      </c>
      <c r="I194" s="1" t="s">
        <v>718</v>
      </c>
      <c r="J194" s="1" t="str">
        <f>IF(ISNA(VLOOKUP($I194,'[5]Download-GDPcurrent-NCU-countri'!$B$4:$B$3717,1,FALSE))," ",VLOOKUP($I194,'[5]Download-GDPcurrent-NCU-countri'!$B$4:$B$3717,1,FALSE))</f>
        <v>Senegal</v>
      </c>
    </row>
    <row r="195" spans="1:10">
      <c r="A195" s="1">
        <v>688</v>
      </c>
      <c r="B195" s="1" t="s">
        <v>750</v>
      </c>
      <c r="C195" s="1" t="str">
        <f>[1]SNAcurrencies!F195</f>
        <v>SRB</v>
      </c>
      <c r="D195" s="1" t="str">
        <f>VLOOKUP($B195,'[2]Download-GDPcurrent-NCU-countri'!$A$4:$A$3647,1,TRUE)</f>
        <v>Serbia</v>
      </c>
      <c r="E195" s="1" t="str">
        <f>IF(ISNA(VLOOKUP($D195,'[3]Download-GDPcurrent-NCU-countri'!$A$4:$A$3647,1,TRUE)),"",VLOOKUP($D195,'[3]Download-GDPcurrent-NCU-countri'!$A$4:$A$3647,1,TRUE))</f>
        <v>Serbia</v>
      </c>
      <c r="G195" s="1" t="s">
        <v>750</v>
      </c>
      <c r="H195" s="1" t="str">
        <f>IF(ISNA(VLOOKUP($G195,'[4]Download-GDPcurrent-NCU-countri'!$A$4:$A$3682,1,FALSE))," ",VLOOKUP($G195,'[4]Download-GDPcurrent-NCU-countri'!$A$4:$A$3682,1,FALSE))</f>
        <v>Serbia</v>
      </c>
      <c r="I195" s="1" t="s">
        <v>750</v>
      </c>
      <c r="J195" s="1" t="str">
        <f>IF(ISNA(VLOOKUP($I195,'[5]Download-GDPcurrent-NCU-countri'!$B$4:$B$3717,1,FALSE))," ",VLOOKUP($I195,'[5]Download-GDPcurrent-NCU-countri'!$B$4:$B$3717,1,FALSE))</f>
        <v>Serbia</v>
      </c>
    </row>
    <row r="196" spans="1:10">
      <c r="A196" s="1">
        <v>690</v>
      </c>
      <c r="B196" s="1" t="s">
        <v>782</v>
      </c>
      <c r="C196" s="1" t="str">
        <f>[1]SNAcurrencies!F196</f>
        <v>SYC</v>
      </c>
      <c r="D196" s="1" t="str">
        <f>VLOOKUP($B196,'[2]Download-GDPcurrent-NCU-countri'!$A$4:$A$3647,1,TRUE)</f>
        <v>Seychelles</v>
      </c>
      <c r="E196" s="1" t="str">
        <f>IF(ISNA(VLOOKUP($D196,'[3]Download-GDPcurrent-NCU-countri'!$A$4:$A$3647,1,TRUE)),"",VLOOKUP($D196,'[3]Download-GDPcurrent-NCU-countri'!$A$4:$A$3647,1,TRUE))</f>
        <v>Seychelles</v>
      </c>
      <c r="G196" s="1" t="s">
        <v>782</v>
      </c>
      <c r="H196" s="1" t="str">
        <f>IF(ISNA(VLOOKUP($G196,'[4]Download-GDPcurrent-NCU-countri'!$A$4:$A$3682,1,FALSE))," ",VLOOKUP($G196,'[4]Download-GDPcurrent-NCU-countri'!$A$4:$A$3682,1,FALSE))</f>
        <v>Seychelles</v>
      </c>
      <c r="I196" s="1" t="s">
        <v>782</v>
      </c>
      <c r="J196" s="1" t="str">
        <f>IF(ISNA(VLOOKUP($I196,'[5]Download-GDPcurrent-NCU-countri'!$B$4:$B$3717,1,FALSE))," ",VLOOKUP($I196,'[5]Download-GDPcurrent-NCU-countri'!$B$4:$B$3717,1,FALSE))</f>
        <v>Seychelles</v>
      </c>
    </row>
    <row r="197" spans="1:10">
      <c r="A197" s="1">
        <v>694</v>
      </c>
      <c r="B197" s="1" t="s">
        <v>732</v>
      </c>
      <c r="C197" s="1" t="str">
        <f>[1]SNAcurrencies!F197</f>
        <v>SLE</v>
      </c>
      <c r="D197" s="1" t="str">
        <f>VLOOKUP($B197,'[2]Download-GDPcurrent-NCU-countri'!$A$4:$A$3647,1,TRUE)</f>
        <v>Sierra Leone</v>
      </c>
      <c r="E197" s="1" t="str">
        <f>IF(ISNA(VLOOKUP($D197,'[3]Download-GDPcurrent-NCU-countri'!$A$4:$A$3647,1,TRUE)),"",VLOOKUP($D197,'[3]Download-GDPcurrent-NCU-countri'!$A$4:$A$3647,1,TRUE))</f>
        <v>Sierra Leone</v>
      </c>
      <c r="G197" s="1" t="s">
        <v>732</v>
      </c>
      <c r="H197" s="1" t="str">
        <f>IF(ISNA(VLOOKUP($G197,'[4]Download-GDPcurrent-NCU-countri'!$A$4:$A$3682,1,FALSE))," ",VLOOKUP($G197,'[4]Download-GDPcurrent-NCU-countri'!$A$4:$A$3682,1,FALSE))</f>
        <v>Sierra Leone</v>
      </c>
      <c r="I197" s="1" t="s">
        <v>732</v>
      </c>
      <c r="J197" s="1" t="str">
        <f>IF(ISNA(VLOOKUP($I197,'[5]Download-GDPcurrent-NCU-countri'!$B$4:$B$3717,1,FALSE))," ",VLOOKUP($I197,'[5]Download-GDPcurrent-NCU-countri'!$B$4:$B$3717,1,FALSE))</f>
        <v>Sierra Leone</v>
      </c>
    </row>
    <row r="198" spans="1:10">
      <c r="A198" s="1">
        <v>702</v>
      </c>
      <c r="B198" s="1" t="s">
        <v>723</v>
      </c>
      <c r="C198" s="1" t="str">
        <f>[1]SNAcurrencies!F198</f>
        <v>SGP</v>
      </c>
      <c r="D198" s="1" t="str">
        <f>VLOOKUP($B198,'[2]Download-GDPcurrent-NCU-countri'!$A$4:$A$3647,1,TRUE)</f>
        <v>Singapore</v>
      </c>
      <c r="E198" s="1" t="str">
        <f>IF(ISNA(VLOOKUP($D198,'[3]Download-GDPcurrent-NCU-countri'!$A$4:$A$3647,1,TRUE)),"",VLOOKUP($D198,'[3]Download-GDPcurrent-NCU-countri'!$A$4:$A$3647,1,TRUE))</f>
        <v>Singapore</v>
      </c>
      <c r="G198" s="1" t="s">
        <v>723</v>
      </c>
      <c r="H198" s="1" t="str">
        <f>IF(ISNA(VLOOKUP($G198,'[4]Download-GDPcurrent-NCU-countri'!$A$4:$A$3682,1,FALSE))," ",VLOOKUP($G198,'[4]Download-GDPcurrent-NCU-countri'!$A$4:$A$3682,1,FALSE))</f>
        <v>Singapore</v>
      </c>
      <c r="I198" s="1" t="s">
        <v>723</v>
      </c>
      <c r="J198" s="1" t="str">
        <f>IF(ISNA(VLOOKUP($I198,'[5]Download-GDPcurrent-NCU-countri'!$B$4:$B$3717,1,FALSE))," ",VLOOKUP($I198,'[5]Download-GDPcurrent-NCU-countri'!$B$4:$B$3717,1,FALSE))</f>
        <v>Singapore</v>
      </c>
    </row>
    <row r="199" spans="1:10">
      <c r="A199" s="1">
        <v>703</v>
      </c>
      <c r="B199" s="1" t="s">
        <v>763</v>
      </c>
      <c r="C199" s="1" t="str">
        <f>[1]SNAcurrencies!F199</f>
        <v>SVK</v>
      </c>
      <c r="D199" s="1" t="str">
        <f>VLOOKUP($B199,'[2]Download-GDPcurrent-NCU-countri'!$A$4:$A$3647,1,TRUE)</f>
        <v>Slovakia</v>
      </c>
      <c r="E199" s="1" t="str">
        <f>IF(ISNA(VLOOKUP($D199,'[3]Download-GDPcurrent-NCU-countri'!$A$4:$A$3647,1,TRUE)),"",VLOOKUP($D199,'[3]Download-GDPcurrent-NCU-countri'!$A$4:$A$3647,1,TRUE))</f>
        <v>Slovakia</v>
      </c>
      <c r="G199" s="1" t="s">
        <v>763</v>
      </c>
      <c r="H199" s="1" t="str">
        <f>IF(ISNA(VLOOKUP($G199,'[4]Download-GDPcurrent-NCU-countri'!$A$4:$A$3682,1,FALSE))," ",VLOOKUP($G199,'[4]Download-GDPcurrent-NCU-countri'!$A$4:$A$3682,1,FALSE))</f>
        <v>Slovakia</v>
      </c>
      <c r="I199" s="1" t="s">
        <v>763</v>
      </c>
      <c r="J199" s="1" t="str">
        <f>IF(ISNA(VLOOKUP($I199,'[5]Download-GDPcurrent-NCU-countri'!$B$4:$B$3717,1,FALSE))," ",VLOOKUP($I199,'[5]Download-GDPcurrent-NCU-countri'!$B$4:$B$3717,1,FALSE))</f>
        <v>Slovakia</v>
      </c>
    </row>
    <row r="200" spans="1:10">
      <c r="A200" s="1">
        <v>705</v>
      </c>
      <c r="B200" s="1" t="s">
        <v>767</v>
      </c>
      <c r="C200" s="1" t="str">
        <f>[1]SNAcurrencies!F200</f>
        <v>SVN</v>
      </c>
      <c r="D200" s="1" t="str">
        <f>VLOOKUP($B200,'[2]Download-GDPcurrent-NCU-countri'!$A$4:$A$3647,1,TRUE)</f>
        <v>Slovenia</v>
      </c>
      <c r="E200" s="1" t="str">
        <f>IF(ISNA(VLOOKUP($D200,'[3]Download-GDPcurrent-NCU-countri'!$A$4:$A$3647,1,TRUE)),"",VLOOKUP($D200,'[3]Download-GDPcurrent-NCU-countri'!$A$4:$A$3647,1,TRUE))</f>
        <v>Slovenia</v>
      </c>
      <c r="G200" s="1" t="s">
        <v>767</v>
      </c>
      <c r="H200" s="1" t="str">
        <f>IF(ISNA(VLOOKUP($G200,'[4]Download-GDPcurrent-NCU-countri'!$A$4:$A$3682,1,FALSE))," ",VLOOKUP($G200,'[4]Download-GDPcurrent-NCU-countri'!$A$4:$A$3682,1,FALSE))</f>
        <v>Slovenia</v>
      </c>
      <c r="I200" s="1" t="s">
        <v>767</v>
      </c>
      <c r="J200" s="1" t="str">
        <f>IF(ISNA(VLOOKUP($I200,'[5]Download-GDPcurrent-NCU-countri'!$B$4:$B$3717,1,FALSE))," ",VLOOKUP($I200,'[5]Download-GDPcurrent-NCU-countri'!$B$4:$B$3717,1,FALSE))</f>
        <v>Slovenia</v>
      </c>
    </row>
    <row r="201" spans="1:10">
      <c r="A201" s="1">
        <v>706</v>
      </c>
      <c r="B201" s="1" t="s">
        <v>746</v>
      </c>
      <c r="C201" s="1" t="str">
        <f>[1]SNAcurrencies!F201</f>
        <v>SOM</v>
      </c>
      <c r="D201" s="1" t="str">
        <f>VLOOKUP($B201,'[2]Download-GDPcurrent-NCU-countri'!$A$4:$A$3647,1,TRUE)</f>
        <v>Somalia</v>
      </c>
      <c r="E201" s="1" t="str">
        <f>IF(ISNA(VLOOKUP($D201,'[3]Download-GDPcurrent-NCU-countri'!$A$4:$A$3647,1,TRUE)),"",VLOOKUP($D201,'[3]Download-GDPcurrent-NCU-countri'!$A$4:$A$3647,1,TRUE))</f>
        <v>Somalia</v>
      </c>
      <c r="G201" s="1" t="s">
        <v>746</v>
      </c>
      <c r="H201" s="1" t="str">
        <f>IF(ISNA(VLOOKUP($G201,'[4]Download-GDPcurrent-NCU-countri'!$A$4:$A$3682,1,FALSE))," ",VLOOKUP($G201,'[4]Download-GDPcurrent-NCU-countri'!$A$4:$A$3682,1,FALSE))</f>
        <v>Somalia</v>
      </c>
      <c r="I201" s="1" t="s">
        <v>746</v>
      </c>
      <c r="J201" s="1" t="str">
        <f>IF(ISNA(VLOOKUP($I201,'[5]Download-GDPcurrent-NCU-countri'!$B$4:$B$3717,1,FALSE))," ",VLOOKUP($I201,'[5]Download-GDPcurrent-NCU-countri'!$B$4:$B$3717,1,FALSE))</f>
        <v>Somalia</v>
      </c>
    </row>
    <row r="202" spans="1:10">
      <c r="A202" s="1">
        <v>710</v>
      </c>
      <c r="B202" s="1" t="s">
        <v>906</v>
      </c>
      <c r="C202" s="1" t="str">
        <f>[1]SNAcurrencies!F202</f>
        <v>ZAF</v>
      </c>
      <c r="D202" s="1" t="str">
        <f>VLOOKUP($B202,'[2]Download-GDPcurrent-NCU-countri'!$A$4:$A$3647,1,TRUE)</f>
        <v>South Africa</v>
      </c>
      <c r="E202" s="1" t="str">
        <f>IF(ISNA(VLOOKUP($D202,'[3]Download-GDPcurrent-NCU-countri'!$A$4:$A$3647,1,TRUE)),"",VLOOKUP($D202,'[3]Download-GDPcurrent-NCU-countri'!$A$4:$A$3647,1,TRUE))</f>
        <v>South Africa</v>
      </c>
      <c r="G202" s="1" t="s">
        <v>906</v>
      </c>
      <c r="H202" s="1" t="str">
        <f>IF(ISNA(VLOOKUP($G202,'[4]Download-GDPcurrent-NCU-countri'!$A$4:$A$3682,1,FALSE))," ",VLOOKUP($G202,'[4]Download-GDPcurrent-NCU-countri'!$A$4:$A$3682,1,FALSE))</f>
        <v>South Africa</v>
      </c>
      <c r="I202" s="1" t="s">
        <v>906</v>
      </c>
      <c r="J202" s="1" t="str">
        <f>IF(ISNA(VLOOKUP($I202,'[5]Download-GDPcurrent-NCU-countri'!$B$4:$B$3717,1,FALSE))," ",VLOOKUP($I202,'[5]Download-GDPcurrent-NCU-countri'!$B$4:$B$3717,1,FALSE))</f>
        <v>South Africa</v>
      </c>
    </row>
    <row r="203" spans="1:10">
      <c r="A203" s="1">
        <v>720</v>
      </c>
      <c r="B203" s="1" t="s">
        <v>930</v>
      </c>
      <c r="C203" s="1" t="str">
        <f>[1]SNAcurrencies!F203</f>
        <v>DYE</v>
      </c>
      <c r="D203" s="3" t="s">
        <v>1290</v>
      </c>
      <c r="E203" s="1" t="str">
        <f>IF(ISNA(VLOOKUP($D203,'[3]Download-GDPcurrent-NCU-countri'!$A$4:$A$3647,1,TRUE)),"",VLOOKUP($D203,'[3]Download-GDPcurrent-NCU-countri'!$A$4:$A$3647,1,TRUE))</f>
        <v>Yemen: Former Democratic Yemen</v>
      </c>
      <c r="G203" s="1" t="s">
        <v>1291</v>
      </c>
      <c r="H203" s="13" t="str">
        <f>IF(ISNA(VLOOKUP($G203,'[4]Download-GDPcurrent-NCU-countri'!$A$4:$A$3682,1,FALSE))," ",VLOOKUP($G203,'[4]Download-GDPcurrent-NCU-countri'!$A$4:$A$3682,1,FALSE))</f>
        <v>Yemen Democratic (Former)</v>
      </c>
      <c r="I203" s="1" t="s">
        <v>1291</v>
      </c>
      <c r="J203" s="1" t="str">
        <f>IF(ISNA(VLOOKUP($I203,'[5]Download-GDPcurrent-NCU-countri'!$B$4:$B$3717,1,FALSE))," ",VLOOKUP($I203,'[5]Download-GDPcurrent-NCU-countri'!$B$4:$B$3717,1,FALSE))</f>
        <v>Yemen Democratic (Former)</v>
      </c>
    </row>
    <row r="204" spans="1:10">
      <c r="A204" s="1">
        <v>724</v>
      </c>
      <c r="B204" s="1" t="s">
        <v>268</v>
      </c>
      <c r="C204" s="1" t="str">
        <f>[1]SNAcurrencies!F204</f>
        <v>ESP</v>
      </c>
      <c r="D204" s="1" t="str">
        <f>VLOOKUP($B204,'[2]Download-GDPcurrent-NCU-countri'!$A$4:$A$3647,1,TRUE)</f>
        <v>Spain</v>
      </c>
      <c r="E204" s="1" t="str">
        <f>IF(ISNA(VLOOKUP($D204,'[3]Download-GDPcurrent-NCU-countri'!$A$4:$A$3647,1,TRUE)),"",VLOOKUP($D204,'[3]Download-GDPcurrent-NCU-countri'!$A$4:$A$3647,1,TRUE))</f>
        <v>Spain</v>
      </c>
      <c r="G204" s="1" t="s">
        <v>268</v>
      </c>
      <c r="H204" s="1" t="str">
        <f>IF(ISNA(VLOOKUP($G204,'[4]Download-GDPcurrent-NCU-countri'!$A$4:$A$3682,1,FALSE))," ",VLOOKUP($G204,'[4]Download-GDPcurrent-NCU-countri'!$A$4:$A$3682,1,FALSE))</f>
        <v>Spain</v>
      </c>
      <c r="I204" s="1" t="s">
        <v>268</v>
      </c>
      <c r="J204" s="1" t="str">
        <f>IF(ISNA(VLOOKUP($I204,'[5]Download-GDPcurrent-NCU-countri'!$B$4:$B$3717,1,FALSE))," ",VLOOKUP($I204,'[5]Download-GDPcurrent-NCU-countri'!$B$4:$B$3717,1,FALSE))</f>
        <v>Spain</v>
      </c>
    </row>
    <row r="205" spans="1:10">
      <c r="A205" s="1">
        <v>736</v>
      </c>
      <c r="B205" s="1" t="s">
        <v>712</v>
      </c>
      <c r="C205" s="1" t="str">
        <f>[1]SNAcurrencies!F205</f>
        <v>SDN</v>
      </c>
      <c r="D205" s="1" t="str">
        <f>VLOOKUP($B205,'[2]Download-GDPcurrent-NCU-countri'!$A$4:$A$3647,1,TRUE)</f>
        <v>Sudan</v>
      </c>
      <c r="E205" s="1" t="str">
        <f>IF(ISNA(VLOOKUP($D205,'[3]Download-GDPcurrent-NCU-countri'!$A$4:$A$3647,1,TRUE)),"",VLOOKUP($D205,'[3]Download-GDPcurrent-NCU-countri'!$A$4:$A$3647,1,TRUE))</f>
        <v>Sudan</v>
      </c>
      <c r="G205" s="1" t="s">
        <v>1292</v>
      </c>
      <c r="H205" s="13" t="str">
        <f>IF(ISNA(VLOOKUP($G205,'[4]Download-GDPcurrent-NCU-countri'!$A$4:$A$3682,1,FALSE))," ",VLOOKUP($G205,'[4]Download-GDPcurrent-NCU-countri'!$A$4:$A$3682,1,FALSE))</f>
        <v>Sudan (Former)</v>
      </c>
      <c r="I205" s="1" t="s">
        <v>1292</v>
      </c>
      <c r="J205" s="1" t="str">
        <f>IF(ISNA(VLOOKUP($I205,'[5]Download-GDPcurrent-NCU-countri'!$B$4:$B$3717,1,FALSE))," ",VLOOKUP($I205,'[5]Download-GDPcurrent-NCU-countri'!$B$4:$B$3717,1,FALSE))</f>
        <v>Sudan (Former)</v>
      </c>
    </row>
    <row r="206" spans="1:10">
      <c r="A206" s="1">
        <v>740</v>
      </c>
      <c r="B206" s="1" t="s">
        <v>758</v>
      </c>
      <c r="C206" s="1" t="str">
        <f>[1]SNAcurrencies!F206</f>
        <v>SUR</v>
      </c>
      <c r="D206" s="1" t="str">
        <f>VLOOKUP($B206,'[2]Download-GDPcurrent-NCU-countri'!$A$4:$A$3647,1,TRUE)</f>
        <v>Suriname</v>
      </c>
      <c r="E206" s="1" t="str">
        <f>IF(ISNA(VLOOKUP($D206,'[3]Download-GDPcurrent-NCU-countri'!$A$4:$A$3647,1,TRUE)),"",VLOOKUP($D206,'[3]Download-GDPcurrent-NCU-countri'!$A$4:$A$3647,1,TRUE))</f>
        <v>Suriname</v>
      </c>
      <c r="G206" s="1" t="s">
        <v>758</v>
      </c>
      <c r="H206" s="1" t="str">
        <f>IF(ISNA(VLOOKUP($G206,'[4]Download-GDPcurrent-NCU-countri'!$A$4:$A$3682,1,FALSE))," ",VLOOKUP($G206,'[4]Download-GDPcurrent-NCU-countri'!$A$4:$A$3682,1,FALSE))</f>
        <v>Suriname</v>
      </c>
      <c r="I206" s="1" t="s">
        <v>758</v>
      </c>
      <c r="J206" s="1" t="str">
        <f>IF(ISNA(VLOOKUP($I206,'[5]Download-GDPcurrent-NCU-countri'!$B$4:$B$3717,1,FALSE))," ",VLOOKUP($I206,'[5]Download-GDPcurrent-NCU-countri'!$B$4:$B$3717,1,FALSE))</f>
        <v>Suriname</v>
      </c>
    </row>
    <row r="207" spans="1:10">
      <c r="A207" s="1">
        <v>744</v>
      </c>
      <c r="B207" s="1" t="s">
        <v>1205</v>
      </c>
      <c r="C207" s="1" t="str">
        <f>[1]SNAcurrencies!F207</f>
        <v>SJM</v>
      </c>
      <c r="E207" s="1" t="str">
        <f>IF(ISNA(VLOOKUP($D207,'[3]Download-GDPcurrent-NCU-countri'!$A$4:$A$3647,1,TRUE)),"",VLOOKUP($D207,'[3]Download-GDPcurrent-NCU-countri'!$A$4:$A$3647,1,TRUE))</f>
        <v/>
      </c>
      <c r="I207" s="1" t="s">
        <v>1268</v>
      </c>
      <c r="J207" s="1" t="str">
        <f>IF(ISNA(VLOOKUP($I207,'[5]Download-GDPcurrent-NCU-countri'!$B$4:$B$3717,1,FALSE))," ",VLOOKUP($I207,'[5]Download-GDPcurrent-NCU-countri'!$B$4:$B$3717,1,FALSE))</f>
        <v xml:space="preserve"> </v>
      </c>
    </row>
    <row r="208" spans="1:10">
      <c r="A208" s="1">
        <v>748</v>
      </c>
      <c r="B208" s="1" t="s">
        <v>776</v>
      </c>
      <c r="C208" s="1" t="str">
        <f>[1]SNAcurrencies!F208</f>
        <v>SWZ</v>
      </c>
      <c r="D208" s="1" t="str">
        <f>VLOOKUP($B208,'[2]Download-GDPcurrent-NCU-countri'!$A$4:$A$3647,1,TRUE)</f>
        <v>Swaziland</v>
      </c>
      <c r="E208" s="1" t="str">
        <f>IF(ISNA(VLOOKUP($D208,'[3]Download-GDPcurrent-NCU-countri'!$A$4:$A$3647,1,TRUE)),"",VLOOKUP($D208,'[3]Download-GDPcurrent-NCU-countri'!$A$4:$A$3647,1,TRUE))</f>
        <v>Swaziland</v>
      </c>
      <c r="G208" s="1" t="s">
        <v>776</v>
      </c>
      <c r="H208" s="1" t="str">
        <f>IF(ISNA(VLOOKUP($G208,'[4]Download-GDPcurrent-NCU-countri'!$A$4:$A$3682,1,FALSE))," ",VLOOKUP($G208,'[4]Download-GDPcurrent-NCU-countri'!$A$4:$A$3682,1,FALSE))</f>
        <v>Swaziland</v>
      </c>
      <c r="I208" s="1" t="s">
        <v>776</v>
      </c>
      <c r="J208" s="1" t="str">
        <f>IF(ISNA(VLOOKUP($I208,'[5]Download-GDPcurrent-NCU-countri'!$B$4:$B$3717,1,FALSE))," ",VLOOKUP($I208,'[5]Download-GDPcurrent-NCU-countri'!$B$4:$B$3717,1,FALSE))</f>
        <v>Swaziland</v>
      </c>
    </row>
    <row r="209" spans="1:16">
      <c r="A209" s="1">
        <v>752</v>
      </c>
      <c r="B209" s="1" t="s">
        <v>771</v>
      </c>
      <c r="C209" s="1" t="str">
        <f>[1]SNAcurrencies!F209</f>
        <v>SWE</v>
      </c>
      <c r="D209" s="1" t="str">
        <f>VLOOKUP($B209,'[2]Download-GDPcurrent-NCU-countri'!$A$4:$A$3647,1,TRUE)</f>
        <v>Sweden</v>
      </c>
      <c r="E209" s="1" t="str">
        <f>IF(ISNA(VLOOKUP($D209,'[3]Download-GDPcurrent-NCU-countri'!$A$4:$A$3647,1,TRUE)),"",VLOOKUP($D209,'[3]Download-GDPcurrent-NCU-countri'!$A$4:$A$3647,1,TRUE))</f>
        <v>Sweden</v>
      </c>
      <c r="G209" s="1" t="s">
        <v>771</v>
      </c>
      <c r="H209" s="1" t="str">
        <f>IF(ISNA(VLOOKUP($G209,'[4]Download-GDPcurrent-NCU-countri'!$A$4:$A$3682,1,FALSE))," ",VLOOKUP($G209,'[4]Download-GDPcurrent-NCU-countri'!$A$4:$A$3682,1,FALSE))</f>
        <v>Sweden</v>
      </c>
      <c r="I209" s="1" t="s">
        <v>771</v>
      </c>
      <c r="J209" s="1" t="str">
        <f>IF(ISNA(VLOOKUP($I209,'[5]Download-GDPcurrent-NCU-countri'!$B$4:$B$3717,1,FALSE))," ",VLOOKUP($I209,'[5]Download-GDPcurrent-NCU-countri'!$B$4:$B$3717,1,FALSE))</f>
        <v>Sweden</v>
      </c>
    </row>
    <row r="210" spans="1:16">
      <c r="A210" s="1">
        <v>756</v>
      </c>
      <c r="B210" s="1" t="s">
        <v>148</v>
      </c>
      <c r="C210" s="1" t="str">
        <f>[1]SNAcurrencies!F210</f>
        <v>CHE</v>
      </c>
      <c r="D210" s="1" t="str">
        <f>VLOOKUP($B210,'[2]Download-GDPcurrent-NCU-countri'!$A$4:$A$3647,1,TRUE)</f>
        <v>Switzerland</v>
      </c>
      <c r="E210" s="1" t="str">
        <f>IF(ISNA(VLOOKUP($D210,'[3]Download-GDPcurrent-NCU-countri'!$A$4:$A$3647,1,TRUE)),"",VLOOKUP($D210,'[3]Download-GDPcurrent-NCU-countri'!$A$4:$A$3647,1,TRUE))</f>
        <v>Switzerland</v>
      </c>
      <c r="G210" s="1" t="s">
        <v>148</v>
      </c>
      <c r="H210" s="1" t="str">
        <f>IF(ISNA(VLOOKUP($G210,'[4]Download-GDPcurrent-NCU-countri'!$A$4:$A$3682,1,FALSE))," ",VLOOKUP($G210,'[4]Download-GDPcurrent-NCU-countri'!$A$4:$A$3682,1,FALSE))</f>
        <v>Switzerland</v>
      </c>
      <c r="I210" s="1" t="s">
        <v>148</v>
      </c>
      <c r="J210" s="1" t="str">
        <f>IF(ISNA(VLOOKUP($I210,'[5]Download-GDPcurrent-NCU-countri'!$B$4:$B$3717,1,FALSE))," ",VLOOKUP($I210,'[5]Download-GDPcurrent-NCU-countri'!$B$4:$B$3717,1,FALSE))</f>
        <v>Switzerland</v>
      </c>
    </row>
    <row r="211" spans="1:16">
      <c r="A211" s="1">
        <v>760</v>
      </c>
      <c r="B211" s="1" t="s">
        <v>786</v>
      </c>
      <c r="C211" s="1" t="str">
        <f>[1]SNAcurrencies!F211</f>
        <v>SYR</v>
      </c>
      <c r="D211" s="1" t="str">
        <f>VLOOKUP($B211,'[2]Download-GDPcurrent-NCU-countri'!$A$4:$A$3647,1,TRUE)</f>
        <v>Syrian Arab Republic</v>
      </c>
      <c r="E211" s="1" t="str">
        <f>IF(ISNA(VLOOKUP($D211,'[3]Download-GDPcurrent-NCU-countri'!$A$4:$A$3647,1,TRUE)),"",VLOOKUP($D211,'[3]Download-GDPcurrent-NCU-countri'!$A$4:$A$3647,1,TRUE))</f>
        <v>Syrian Arab Republic</v>
      </c>
      <c r="G211" s="1" t="s">
        <v>786</v>
      </c>
      <c r="H211" s="1" t="str">
        <f>IF(ISNA(VLOOKUP($G211,'[4]Download-GDPcurrent-NCU-countri'!$A$4:$A$3682,1,FALSE))," ",VLOOKUP($G211,'[4]Download-GDPcurrent-NCU-countri'!$A$4:$A$3682,1,FALSE))</f>
        <v>Syrian Arab Republic</v>
      </c>
      <c r="I211" s="1" t="s">
        <v>786</v>
      </c>
      <c r="J211" s="1" t="str">
        <f>IF(ISNA(VLOOKUP($I211,'[5]Download-GDPcurrent-NCU-countri'!$B$4:$B$3717,1,FALSE))," ",VLOOKUP($I211,'[5]Download-GDPcurrent-NCU-countri'!$B$4:$B$3717,1,FALSE))</f>
        <v>Syrian Arab Republic</v>
      </c>
    </row>
    <row r="212" spans="1:16">
      <c r="A212" s="1">
        <v>761</v>
      </c>
      <c r="B212" s="1" t="s">
        <v>838</v>
      </c>
      <c r="C212" s="1" t="str">
        <f>[1]SNAcurrencies!F212</f>
        <v>TWN</v>
      </c>
      <c r="E212" s="1" t="str">
        <f>IF(ISNA(VLOOKUP($D212,'[3]Download-GDPcurrent-NCU-countri'!$A$4:$A$3647,1,TRUE)),"",VLOOKUP($D212,'[3]Download-GDPcurrent-NCU-countri'!$A$4:$A$3647,1,TRUE))</f>
        <v/>
      </c>
      <c r="I212" s="1" t="s">
        <v>1268</v>
      </c>
      <c r="J212" s="1" t="str">
        <f>IF(ISNA(VLOOKUP($I212,'[5]Download-GDPcurrent-NCU-countri'!$B$4:$B$3717,1,FALSE))," ",VLOOKUP($I212,'[5]Download-GDPcurrent-NCU-countri'!$B$4:$B$3717,1,FALSE))</f>
        <v xml:space="preserve"> </v>
      </c>
    </row>
    <row r="213" spans="1:16">
      <c r="A213" s="1">
        <v>762</v>
      </c>
      <c r="B213" s="1" t="s">
        <v>807</v>
      </c>
      <c r="C213" s="1" t="str">
        <f>[1]SNAcurrencies!F213</f>
        <v>TJK</v>
      </c>
      <c r="D213" s="1" t="str">
        <f>VLOOKUP($B213,'[2]Download-GDPcurrent-NCU-countri'!$A$4:$A$3647,1,TRUE)</f>
        <v>Tajikistan</v>
      </c>
      <c r="E213" s="1" t="str">
        <f>IF(ISNA(VLOOKUP($D213,'[3]Download-GDPcurrent-NCU-countri'!$A$4:$A$3647,1,TRUE)),"",VLOOKUP($D213,'[3]Download-GDPcurrent-NCU-countri'!$A$4:$A$3647,1,TRUE))</f>
        <v>Tajikistan</v>
      </c>
      <c r="G213" s="1" t="s">
        <v>807</v>
      </c>
      <c r="H213" s="1" t="str">
        <f>IF(ISNA(VLOOKUP($G213,'[4]Download-GDPcurrent-NCU-countri'!$A$4:$A$3682,1,FALSE))," ",VLOOKUP($G213,'[4]Download-GDPcurrent-NCU-countri'!$A$4:$A$3682,1,FALSE))</f>
        <v>Tajikistan</v>
      </c>
      <c r="I213" s="1" t="s">
        <v>807</v>
      </c>
      <c r="J213" s="1" t="str">
        <f>IF(ISNA(VLOOKUP($I213,'[5]Download-GDPcurrent-NCU-countri'!$B$4:$B$3717,1,FALSE))," ",VLOOKUP($I213,'[5]Download-GDPcurrent-NCU-countri'!$B$4:$B$3717,1,FALSE))</f>
        <v>Tajikistan</v>
      </c>
    </row>
    <row r="214" spans="1:16">
      <c r="A214" s="1">
        <v>764</v>
      </c>
      <c r="B214" s="1" t="s">
        <v>802</v>
      </c>
      <c r="C214" s="1" t="str">
        <f>[1]SNAcurrencies!F214</f>
        <v>THA</v>
      </c>
      <c r="D214" s="1" t="str">
        <f>VLOOKUP($B214,'[2]Download-GDPcurrent-NCU-countri'!$A$4:$A$3647,1,TRUE)</f>
        <v>Thailand</v>
      </c>
      <c r="E214" s="1" t="str">
        <f>IF(ISNA(VLOOKUP($D214,'[3]Download-GDPcurrent-NCU-countri'!$A$4:$A$3647,1,TRUE)),"",VLOOKUP($D214,'[3]Download-GDPcurrent-NCU-countri'!$A$4:$A$3647,1,TRUE))</f>
        <v>Thailand</v>
      </c>
      <c r="G214" s="1" t="s">
        <v>802</v>
      </c>
      <c r="H214" s="1" t="str">
        <f>IF(ISNA(VLOOKUP($G214,'[4]Download-GDPcurrent-NCU-countri'!$A$4:$A$3682,1,FALSE))," ",VLOOKUP($G214,'[4]Download-GDPcurrent-NCU-countri'!$A$4:$A$3682,1,FALSE))</f>
        <v>Thailand</v>
      </c>
      <c r="I214" s="1" t="s">
        <v>802</v>
      </c>
      <c r="J214" s="1" t="str">
        <f>IF(ISNA(VLOOKUP($I214,'[5]Download-GDPcurrent-NCU-countri'!$B$4:$B$3717,1,FALSE))," ",VLOOKUP($I214,'[5]Download-GDPcurrent-NCU-countri'!$B$4:$B$3717,1,FALSE))</f>
        <v>Thailand</v>
      </c>
    </row>
    <row r="215" spans="1:16">
      <c r="A215" s="1">
        <v>768</v>
      </c>
      <c r="B215" s="1" t="s">
        <v>798</v>
      </c>
      <c r="C215" s="1" t="str">
        <f>[1]SNAcurrencies!F215</f>
        <v>TGO</v>
      </c>
      <c r="D215" s="1" t="str">
        <f>VLOOKUP($B215,'[2]Download-GDPcurrent-NCU-countri'!$A$4:$A$3647,1,TRUE)</f>
        <v>Togo</v>
      </c>
      <c r="E215" s="1" t="str">
        <f>IF(ISNA(VLOOKUP($D215,'[3]Download-GDPcurrent-NCU-countri'!$A$4:$A$3647,1,TRUE)),"",VLOOKUP($D215,'[3]Download-GDPcurrent-NCU-countri'!$A$4:$A$3647,1,TRUE))</f>
        <v>Togo</v>
      </c>
      <c r="G215" s="1" t="s">
        <v>798</v>
      </c>
      <c r="H215" s="1" t="str">
        <f>IF(ISNA(VLOOKUP($G215,'[4]Download-GDPcurrent-NCU-countri'!$A$4:$A$3682,1,FALSE))," ",VLOOKUP($G215,'[4]Download-GDPcurrent-NCU-countri'!$A$4:$A$3682,1,FALSE))</f>
        <v>Togo</v>
      </c>
      <c r="I215" s="1" t="s">
        <v>798</v>
      </c>
      <c r="J215" s="1" t="str">
        <f>IF(ISNA(VLOOKUP($I215,'[5]Download-GDPcurrent-NCU-countri'!$B$4:$B$3717,1,FALSE))," ",VLOOKUP($I215,'[5]Download-GDPcurrent-NCU-countri'!$B$4:$B$3717,1,FALSE))</f>
        <v>Togo</v>
      </c>
    </row>
    <row r="216" spans="1:16">
      <c r="A216" s="1">
        <v>772</v>
      </c>
      <c r="B216" s="1" t="s">
        <v>1212</v>
      </c>
      <c r="C216" s="1" t="str">
        <f>[1]SNAcurrencies!F216</f>
        <v>TKL</v>
      </c>
      <c r="E216" s="1" t="str">
        <f>IF(ISNA(VLOOKUP($D216,'[3]Download-GDPcurrent-NCU-countri'!$A$4:$A$3647,1,TRUE)),"",VLOOKUP($D216,'[3]Download-GDPcurrent-NCU-countri'!$A$4:$A$3647,1,TRUE))</f>
        <v/>
      </c>
      <c r="I216" s="1" t="s">
        <v>1268</v>
      </c>
      <c r="J216" s="1" t="str">
        <f>IF(ISNA(VLOOKUP($I216,'[5]Download-GDPcurrent-NCU-countri'!$B$4:$B$3717,1,FALSE))," ",VLOOKUP($I216,'[5]Download-GDPcurrent-NCU-countri'!$B$4:$B$3717,1,FALSE))</f>
        <v xml:space="preserve"> </v>
      </c>
    </row>
    <row r="217" spans="1:16">
      <c r="A217" s="1">
        <v>776</v>
      </c>
      <c r="B217" s="1" t="s">
        <v>820</v>
      </c>
      <c r="C217" s="1" t="str">
        <f>[1]SNAcurrencies!F217</f>
        <v>TON</v>
      </c>
      <c r="D217" s="1" t="str">
        <f>VLOOKUP($B217,'[2]Download-GDPcurrent-NCU-countri'!$A$4:$A$3647,1,TRUE)</f>
        <v>Tonga</v>
      </c>
      <c r="E217" s="1" t="str">
        <f>IF(ISNA(VLOOKUP($D217,'[3]Download-GDPcurrent-NCU-countri'!$A$4:$A$3647,1,TRUE)),"",VLOOKUP($D217,'[3]Download-GDPcurrent-NCU-countri'!$A$4:$A$3647,1,TRUE))</f>
        <v>Tonga</v>
      </c>
      <c r="G217" s="1" t="s">
        <v>820</v>
      </c>
      <c r="H217" s="1" t="str">
        <f>IF(ISNA(VLOOKUP($G217,'[4]Download-GDPcurrent-NCU-countri'!$A$4:$A$3682,1,FALSE))," ",VLOOKUP($G217,'[4]Download-GDPcurrent-NCU-countri'!$A$4:$A$3682,1,FALSE))</f>
        <v>Tonga</v>
      </c>
      <c r="I217" s="1" t="s">
        <v>820</v>
      </c>
      <c r="J217" s="1" t="str">
        <f>IF(ISNA(VLOOKUP($I217,'[5]Download-GDPcurrent-NCU-countri'!$B$4:$B$3717,1,FALSE))," ",VLOOKUP($I217,'[5]Download-GDPcurrent-NCU-countri'!$B$4:$B$3717,1,FALSE))</f>
        <v>Tonga</v>
      </c>
    </row>
    <row r="218" spans="1:16">
      <c r="A218" s="1">
        <v>780</v>
      </c>
      <c r="B218" s="1" t="s">
        <v>825</v>
      </c>
      <c r="C218" s="1" t="str">
        <f>[1]SNAcurrencies!F218</f>
        <v>TTO</v>
      </c>
      <c r="D218" s="1" t="str">
        <f>VLOOKUP($B218,'[2]Download-GDPcurrent-NCU-countri'!$A$4:$A$3647,1,TRUE)</f>
        <v>Trinidad and Tobago</v>
      </c>
      <c r="E218" s="1" t="str">
        <f>IF(ISNA(VLOOKUP($D218,'[3]Download-GDPcurrent-NCU-countri'!$A$4:$A$3647,1,TRUE)),"",VLOOKUP($D218,'[3]Download-GDPcurrent-NCU-countri'!$A$4:$A$3647,1,TRUE))</f>
        <v>Trinidad and Tobago</v>
      </c>
      <c r="G218" s="1" t="s">
        <v>825</v>
      </c>
      <c r="H218" s="1" t="str">
        <f>IF(ISNA(VLOOKUP($G218,'[4]Download-GDPcurrent-NCU-countri'!$A$4:$A$3682,1,FALSE))," ",VLOOKUP($G218,'[4]Download-GDPcurrent-NCU-countri'!$A$4:$A$3682,1,FALSE))</f>
        <v>Trinidad and Tobago</v>
      </c>
      <c r="I218" s="1" t="s">
        <v>825</v>
      </c>
      <c r="J218" s="1" t="str">
        <f>IF(ISNA(VLOOKUP($I218,'[5]Download-GDPcurrent-NCU-countri'!$B$4:$B$3717,1,FALSE))," ",VLOOKUP($I218,'[5]Download-GDPcurrent-NCU-countri'!$B$4:$B$3717,1,FALSE))</f>
        <v>Trinidad and Tobago</v>
      </c>
    </row>
    <row r="219" spans="1:16">
      <c r="A219" s="1">
        <v>784</v>
      </c>
      <c r="B219" s="1" t="s">
        <v>35</v>
      </c>
      <c r="C219" s="1" t="str">
        <f>[1]SNAcurrencies!F219</f>
        <v>ARE</v>
      </c>
      <c r="D219" s="1" t="str">
        <f>VLOOKUP($B219,'[2]Download-GDPcurrent-NCU-countri'!$A$4:$A$3647,1,TRUE)</f>
        <v>United Arab Emirates</v>
      </c>
      <c r="E219" s="1" t="str">
        <f>IF(ISNA(VLOOKUP($D219,'[3]Download-GDPcurrent-NCU-countri'!$A$4:$A$3647,1,TRUE)),"",VLOOKUP($D219,'[3]Download-GDPcurrent-NCU-countri'!$A$4:$A$3647,1,TRUE))</f>
        <v>United Arab Emirates</v>
      </c>
      <c r="G219" s="1" t="s">
        <v>35</v>
      </c>
      <c r="H219" s="1" t="str">
        <f>IF(ISNA(VLOOKUP($G219,'[4]Download-GDPcurrent-NCU-countri'!$A$4:$A$3682,1,FALSE))," ",VLOOKUP($G219,'[4]Download-GDPcurrent-NCU-countri'!$A$4:$A$3682,1,FALSE))</f>
        <v>United Arab Emirates</v>
      </c>
      <c r="I219" s="1" t="s">
        <v>35</v>
      </c>
      <c r="J219" s="1" t="str">
        <f>IF(ISNA(VLOOKUP($I219,'[5]Download-GDPcurrent-NCU-countri'!$B$4:$B$3717,1,FALSE))," ",VLOOKUP($I219,'[5]Download-GDPcurrent-NCU-countri'!$B$4:$B$3717,1,FALSE))</f>
        <v>United Arab Emirates</v>
      </c>
    </row>
    <row r="220" spans="1:16">
      <c r="A220" s="1">
        <v>788</v>
      </c>
      <c r="B220" s="1" t="s">
        <v>829</v>
      </c>
      <c r="C220" s="1" t="str">
        <f>[1]SNAcurrencies!F220</f>
        <v>TUN</v>
      </c>
      <c r="D220" s="1" t="str">
        <f>VLOOKUP($B220,'[2]Download-GDPcurrent-NCU-countri'!$A$4:$A$3647,1,TRUE)</f>
        <v>Tunisia</v>
      </c>
      <c r="E220" s="1" t="str">
        <f>IF(ISNA(VLOOKUP($D220,'[3]Download-GDPcurrent-NCU-countri'!$A$4:$A$3647,1,TRUE)),"",VLOOKUP($D220,'[3]Download-GDPcurrent-NCU-countri'!$A$4:$A$3647,1,TRUE))</f>
        <v>Tunisia</v>
      </c>
      <c r="G220" s="1" t="s">
        <v>829</v>
      </c>
      <c r="H220" s="1" t="str">
        <f>IF(ISNA(VLOOKUP($G220,'[4]Download-GDPcurrent-NCU-countri'!$A$4:$A$3682,1,FALSE))," ",VLOOKUP($G220,'[4]Download-GDPcurrent-NCU-countri'!$A$4:$A$3682,1,FALSE))</f>
        <v>Tunisia</v>
      </c>
      <c r="I220" s="1" t="s">
        <v>829</v>
      </c>
      <c r="J220" s="1" t="str">
        <f>IF(ISNA(VLOOKUP($I220,'[5]Download-GDPcurrent-NCU-countri'!$B$4:$B$3717,1,FALSE))," ",VLOOKUP($I220,'[5]Download-GDPcurrent-NCU-countri'!$B$4:$B$3717,1,FALSE))</f>
        <v>Tunisia</v>
      </c>
    </row>
    <row r="221" spans="1:16">
      <c r="A221" s="1">
        <v>792</v>
      </c>
      <c r="B221" s="1" t="s">
        <v>833</v>
      </c>
      <c r="C221" s="1" t="str">
        <f>[1]SNAcurrencies!F221</f>
        <v>TUR</v>
      </c>
      <c r="D221" s="1" t="str">
        <f>VLOOKUP($B221,'[2]Download-GDPcurrent-NCU-countri'!$A$4:$A$3647,1,TRUE)</f>
        <v>Turkey</v>
      </c>
      <c r="E221" s="1" t="str">
        <f>IF(ISNA(VLOOKUP($D221,'[3]Download-GDPcurrent-NCU-countri'!$A$4:$A$3647,1,TRUE)),"",VLOOKUP($D221,'[3]Download-GDPcurrent-NCU-countri'!$A$4:$A$3647,1,TRUE))</f>
        <v>Turkey</v>
      </c>
      <c r="G221" s="1" t="s">
        <v>833</v>
      </c>
      <c r="H221" s="1" t="str">
        <f>IF(ISNA(VLOOKUP($G221,'[4]Download-GDPcurrent-NCU-countri'!$A$4:$A$3682,1,FALSE))," ",VLOOKUP($G221,'[4]Download-GDPcurrent-NCU-countri'!$A$4:$A$3682,1,FALSE))</f>
        <v>Turkey</v>
      </c>
      <c r="I221" s="1" t="s">
        <v>833</v>
      </c>
      <c r="J221" s="1" t="str">
        <f>IF(ISNA(VLOOKUP($I221,'[5]Download-GDPcurrent-NCU-countri'!$B$4:$B$3717,1,FALSE))," ",VLOOKUP($I221,'[5]Download-GDPcurrent-NCU-countri'!$B$4:$B$3717,1,FALSE))</f>
        <v>Turkey</v>
      </c>
    </row>
    <row r="222" spans="1:16">
      <c r="A222" s="1">
        <v>795</v>
      </c>
      <c r="B222" s="1" t="s">
        <v>811</v>
      </c>
      <c r="C222" s="1" t="str">
        <f>[1]SNAcurrencies!F222</f>
        <v>TKM</v>
      </c>
      <c r="D222" s="1" t="str">
        <f>VLOOKUP($B222,'[2]Download-GDPcurrent-NCU-countri'!$A$4:$A$3647,1,TRUE)</f>
        <v>Turkmenistan</v>
      </c>
      <c r="E222" s="1" t="str">
        <f>IF(ISNA(VLOOKUP($D222,'[3]Download-GDPcurrent-NCU-countri'!$A$4:$A$3647,1,TRUE)),"",VLOOKUP($D222,'[3]Download-GDPcurrent-NCU-countri'!$A$4:$A$3647,1,TRUE))</f>
        <v>Turkmenistan</v>
      </c>
      <c r="G222" s="1" t="s">
        <v>811</v>
      </c>
      <c r="H222" s="1" t="str">
        <f>IF(ISNA(VLOOKUP($G222,'[4]Download-GDPcurrent-NCU-countri'!$A$4:$A$3682,1,FALSE))," ",VLOOKUP($G222,'[4]Download-GDPcurrent-NCU-countri'!$A$4:$A$3682,1,FALSE))</f>
        <v>Turkmenistan</v>
      </c>
      <c r="I222" s="1" t="s">
        <v>811</v>
      </c>
      <c r="J222" s="1" t="str">
        <f>IF(ISNA(VLOOKUP($I222,'[5]Download-GDPcurrent-NCU-countri'!$B$4:$B$3717,1,FALSE))," ",VLOOKUP($I222,'[5]Download-GDPcurrent-NCU-countri'!$B$4:$B$3717,1,FALSE))</f>
        <v>Turkmenistan</v>
      </c>
    </row>
    <row r="223" spans="1:16">
      <c r="A223" s="1">
        <v>796</v>
      </c>
      <c r="B223" s="1" t="s">
        <v>931</v>
      </c>
      <c r="C223" s="1" t="str">
        <f>[1]SNAcurrencies!F223</f>
        <v>TCA</v>
      </c>
      <c r="D223" s="1" t="str">
        <f>VLOOKUP($B223,'[2]Download-GDPcurrent-NCU-countri'!$A$4:$A$3647,1,TRUE)</f>
        <v>Turks and Caicos Islands</v>
      </c>
      <c r="E223" s="1" t="str">
        <f>IF(ISNA(VLOOKUP($D223,'[3]Download-GDPcurrent-NCU-countri'!$A$4:$A$3647,1,TRUE)),"",VLOOKUP($D223,'[3]Download-GDPcurrent-NCU-countri'!$A$4:$A$3647,1,TRUE))</f>
        <v>Turks and Caicos Islands</v>
      </c>
      <c r="G223" s="1" t="s">
        <v>931</v>
      </c>
      <c r="H223" s="1" t="str">
        <f>IF(ISNA(VLOOKUP($G223,'[4]Download-GDPcurrent-NCU-countri'!$A$4:$A$3682,1,FALSE))," ",VLOOKUP($G223,'[4]Download-GDPcurrent-NCU-countri'!$A$4:$A$3682,1,FALSE))</f>
        <v>Turks and Caicos Islands</v>
      </c>
      <c r="I223" s="1" t="s">
        <v>931</v>
      </c>
      <c r="J223" s="1" t="str">
        <f>IF(ISNA(VLOOKUP($I223,'[5]Download-GDPcurrent-NCU-countri'!$B$4:$B$3717,1,FALSE))," ",VLOOKUP($I223,'[5]Download-GDPcurrent-NCU-countri'!$B$4:$B$3717,1,FALSE))</f>
        <v>Turks and Caicos Islands</v>
      </c>
      <c r="P223" s="1" t="str">
        <f t="shared" ref="P223:P258" si="0">IF(ISNA(INDEX(N$3:N$222,MATCH(J223,N$3:N$222,0)))," ",INDEX(N$3:N$222,MATCH(J223,N$3:N$222,0)))</f>
        <v xml:space="preserve"> </v>
      </c>
    </row>
    <row r="224" spans="1:16">
      <c r="A224" s="1">
        <v>798</v>
      </c>
      <c r="B224" s="1" t="s">
        <v>836</v>
      </c>
      <c r="C224" s="1" t="str">
        <f>[1]SNAcurrencies!F224</f>
        <v>TUV</v>
      </c>
      <c r="D224" s="1" t="str">
        <f>VLOOKUP($B224,'[2]Download-GDPcurrent-NCU-countri'!$A$4:$A$3647,1,TRUE)</f>
        <v>Tuvalu</v>
      </c>
      <c r="E224" s="1" t="str">
        <f>IF(ISNA(VLOOKUP($D224,'[3]Download-GDPcurrent-NCU-countri'!$A$4:$A$3647,1,TRUE)),"",VLOOKUP($D224,'[3]Download-GDPcurrent-NCU-countri'!$A$4:$A$3647,1,TRUE))</f>
        <v>Tuvalu</v>
      </c>
      <c r="G224" s="1" t="s">
        <v>836</v>
      </c>
      <c r="H224" s="1" t="str">
        <f>IF(ISNA(VLOOKUP($G224,'[4]Download-GDPcurrent-NCU-countri'!$A$4:$A$3682,1,FALSE))," ",VLOOKUP($G224,'[4]Download-GDPcurrent-NCU-countri'!$A$4:$A$3682,1,FALSE))</f>
        <v>Tuvalu</v>
      </c>
      <c r="I224" s="1" t="s">
        <v>836</v>
      </c>
      <c r="J224" s="1" t="str">
        <f>IF(ISNA(VLOOKUP($I224,'[5]Download-GDPcurrent-NCU-countri'!$B$4:$B$3717,1,FALSE))," ",VLOOKUP($I224,'[5]Download-GDPcurrent-NCU-countri'!$B$4:$B$3717,1,FALSE))</f>
        <v>Tuvalu</v>
      </c>
      <c r="P224" s="1" t="str">
        <f t="shared" si="0"/>
        <v xml:space="preserve"> </v>
      </c>
    </row>
    <row r="225" spans="1:16">
      <c r="A225" s="1">
        <v>800</v>
      </c>
      <c r="B225" s="1" t="s">
        <v>849</v>
      </c>
      <c r="C225" s="1" t="str">
        <f>[1]SNAcurrencies!F225</f>
        <v>UGA</v>
      </c>
      <c r="D225" s="1" t="str">
        <f>VLOOKUP($B225,'[2]Download-GDPcurrent-NCU-countri'!$A$4:$A$3647,1,TRUE)</f>
        <v>Uganda</v>
      </c>
      <c r="E225" s="1" t="str">
        <f>IF(ISNA(VLOOKUP($D225,'[3]Download-GDPcurrent-NCU-countri'!$A$4:$A$3647,1,TRUE)),"",VLOOKUP($D225,'[3]Download-GDPcurrent-NCU-countri'!$A$4:$A$3647,1,TRUE))</f>
        <v>Uganda</v>
      </c>
      <c r="G225" s="1" t="s">
        <v>849</v>
      </c>
      <c r="H225" s="1" t="str">
        <f>IF(ISNA(VLOOKUP($G225,'[4]Download-GDPcurrent-NCU-countri'!$A$4:$A$3682,1,FALSE))," ",VLOOKUP($G225,'[4]Download-GDPcurrent-NCU-countri'!$A$4:$A$3682,1,FALSE))</f>
        <v>Uganda</v>
      </c>
      <c r="I225" s="1" t="s">
        <v>849</v>
      </c>
      <c r="J225" s="1" t="str">
        <f>IF(ISNA(VLOOKUP($I225,'[5]Download-GDPcurrent-NCU-countri'!$B$4:$B$3717,1,FALSE))," ",VLOOKUP($I225,'[5]Download-GDPcurrent-NCU-countri'!$B$4:$B$3717,1,FALSE))</f>
        <v>Uganda</v>
      </c>
      <c r="P225" s="1" t="str">
        <f t="shared" si="0"/>
        <v xml:space="preserve"> </v>
      </c>
    </row>
    <row r="226" spans="1:16">
      <c r="A226" s="1">
        <v>804</v>
      </c>
      <c r="B226" s="1" t="s">
        <v>852</v>
      </c>
      <c r="C226" s="1" t="str">
        <f>[1]SNAcurrencies!F226</f>
        <v>UKR</v>
      </c>
      <c r="D226" s="1" t="str">
        <f>VLOOKUP($B226,'[2]Download-GDPcurrent-NCU-countri'!$A$4:$A$3647,1,TRUE)</f>
        <v>Ukraine</v>
      </c>
      <c r="E226" s="1" t="str">
        <f>IF(ISNA(VLOOKUP($D226,'[3]Download-GDPcurrent-NCU-countri'!$A$4:$A$3647,1,TRUE)),"",VLOOKUP($D226,'[3]Download-GDPcurrent-NCU-countri'!$A$4:$A$3647,1,TRUE))</f>
        <v>Ukraine</v>
      </c>
      <c r="G226" s="1" t="s">
        <v>852</v>
      </c>
      <c r="H226" s="1" t="str">
        <f>IF(ISNA(VLOOKUP($G226,'[4]Download-GDPcurrent-NCU-countri'!$A$4:$A$3682,1,FALSE))," ",VLOOKUP($G226,'[4]Download-GDPcurrent-NCU-countri'!$A$4:$A$3682,1,FALSE))</f>
        <v>Ukraine</v>
      </c>
      <c r="I226" s="1" t="s">
        <v>852</v>
      </c>
      <c r="J226" s="1" t="str">
        <f>IF(ISNA(VLOOKUP($I226,'[5]Download-GDPcurrent-NCU-countri'!$B$4:$B$3717,1,FALSE))," ",VLOOKUP($I226,'[5]Download-GDPcurrent-NCU-countri'!$B$4:$B$3717,1,FALSE))</f>
        <v>Ukraine</v>
      </c>
      <c r="P226" s="1" t="str">
        <f t="shared" si="0"/>
        <v xml:space="preserve"> </v>
      </c>
    </row>
    <row r="227" spans="1:16">
      <c r="A227" s="1">
        <v>807</v>
      </c>
      <c r="B227" s="1" t="s">
        <v>543</v>
      </c>
      <c r="C227" s="1" t="str">
        <f>[1]SNAcurrencies!F227</f>
        <v>MKD</v>
      </c>
      <c r="D227" s="1" t="str">
        <f>VLOOKUP($B227,'[2]Download-GDPcurrent-NCU-countri'!$A$4:$A$3647,1,TRUE)</f>
        <v>The former Yugoslav Republic of Macedonia</v>
      </c>
      <c r="E227" s="1" t="str">
        <f>IF(ISNA(VLOOKUP($D227,'[3]Download-GDPcurrent-NCU-countri'!$A$4:$A$3647,1,TRUE)),"",VLOOKUP($D227,'[3]Download-GDPcurrent-NCU-countri'!$A$4:$A$3647,1,TRUE))</f>
        <v>The former Yugoslav Republic of Macedonia</v>
      </c>
      <c r="G227" s="1" t="s">
        <v>1293</v>
      </c>
      <c r="H227" s="5" t="s">
        <v>1294</v>
      </c>
      <c r="I227" s="1" t="s">
        <v>1294</v>
      </c>
      <c r="J227" s="1" t="str">
        <f>IF(ISNA(VLOOKUP($I227,'[5]Download-GDPcurrent-NCU-countri'!$B$4:$B$3717,1,FALSE))," ",VLOOKUP($I227,'[5]Download-GDPcurrent-NCU-countri'!$B$4:$B$3717,1,FALSE))</f>
        <v>TFYR of Macedonia</v>
      </c>
      <c r="P227" s="1" t="str">
        <f t="shared" si="0"/>
        <v xml:space="preserve"> </v>
      </c>
    </row>
    <row r="228" spans="1:16">
      <c r="A228" s="1">
        <v>818</v>
      </c>
      <c r="B228" s="1" t="s">
        <v>259</v>
      </c>
      <c r="C228" s="1" t="str">
        <f>[1]SNAcurrencies!F228</f>
        <v>EGY</v>
      </c>
      <c r="D228" s="1" t="str">
        <f>VLOOKUP($B228,'[2]Download-GDPcurrent-NCU-countri'!$A$4:$A$3647,1,TRUE)</f>
        <v>Egypt</v>
      </c>
      <c r="E228" s="1" t="str">
        <f>IF(ISNA(VLOOKUP($D228,'[3]Download-GDPcurrent-NCU-countri'!$A$4:$A$3647,1,TRUE)),"",VLOOKUP($D228,'[3]Download-GDPcurrent-NCU-countri'!$A$4:$A$3647,1,TRUE))</f>
        <v>Egypt</v>
      </c>
      <c r="G228" s="1" t="s">
        <v>259</v>
      </c>
      <c r="H228" s="1" t="str">
        <f>IF(ISNA(VLOOKUP($G228,'[4]Download-GDPcurrent-NCU-countri'!$A$4:$A$3682,1,FALSE))," ",VLOOKUP($G228,'[4]Download-GDPcurrent-NCU-countri'!$A$4:$A$3682,1,FALSE))</f>
        <v>Egypt</v>
      </c>
      <c r="I228" s="1" t="s">
        <v>259</v>
      </c>
      <c r="J228" s="1" t="str">
        <f>IF(ISNA(VLOOKUP($I228,'[5]Download-GDPcurrent-NCU-countri'!$B$4:$B$3717,1,FALSE))," ",VLOOKUP($I228,'[5]Download-GDPcurrent-NCU-countri'!$B$4:$B$3717,1,FALSE))</f>
        <v>Egypt</v>
      </c>
      <c r="P228" s="1" t="str">
        <f t="shared" si="0"/>
        <v xml:space="preserve"> </v>
      </c>
    </row>
    <row r="229" spans="1:16">
      <c r="A229" s="1">
        <v>826</v>
      </c>
      <c r="B229" s="1" t="s">
        <v>932</v>
      </c>
      <c r="C229" s="1" t="str">
        <f>[1]SNAcurrencies!F229</f>
        <v>GBR</v>
      </c>
      <c r="D229" s="1" t="str">
        <f>VLOOKUP($B229,'[2]Download-GDPcurrent-NCU-countri'!$A$4:$A$3647,1,TRUE)</f>
        <v>United Kingdom of Great Britain and Northern Ireland</v>
      </c>
      <c r="E229" s="1" t="str">
        <f>IF(ISNA(VLOOKUP($D229,'[3]Download-GDPcurrent-NCU-countri'!$A$4:$A$3647,1,TRUE)),"",VLOOKUP($D229,'[3]Download-GDPcurrent-NCU-countri'!$A$4:$A$3647,1,TRUE))</f>
        <v>United Kingdom of Great Britain and Northern Ireland</v>
      </c>
      <c r="G229" s="1" t="s">
        <v>303</v>
      </c>
      <c r="H229" s="1" t="str">
        <f>IF(ISNA(VLOOKUP($G229,'[4]Download-GDPcurrent-NCU-countri'!$A$4:$A$3682,1,FALSE))," ",VLOOKUP($G229,'[4]Download-GDPcurrent-NCU-countri'!$A$4:$A$3682,1,FALSE))</f>
        <v>United Kingdom</v>
      </c>
      <c r="I229" s="1" t="s">
        <v>303</v>
      </c>
      <c r="J229" s="1" t="str">
        <f>IF(ISNA(VLOOKUP($I229,'[5]Download-GDPcurrent-NCU-countri'!$B$4:$B$3717,1,FALSE))," ",VLOOKUP($I229,'[5]Download-GDPcurrent-NCU-countri'!$B$4:$B$3717,1,FALSE))</f>
        <v>United Kingdom</v>
      </c>
      <c r="P229" s="1" t="str">
        <f t="shared" si="0"/>
        <v xml:space="preserve"> </v>
      </c>
    </row>
    <row r="230" spans="1:16">
      <c r="A230" s="1">
        <v>830</v>
      </c>
      <c r="B230" s="1" t="s">
        <v>1229</v>
      </c>
      <c r="C230" s="1" t="str">
        <f>[1]SNAcurrencies!F230</f>
        <v>CHN</v>
      </c>
      <c r="E230" s="1" t="str">
        <f>IF(ISNA(VLOOKUP($D230,'[3]Download-GDPcurrent-NCU-countri'!$A$4:$A$3647,1,TRUE)),"",VLOOKUP($D230,'[3]Download-GDPcurrent-NCU-countri'!$A$4:$A$3647,1,TRUE))</f>
        <v/>
      </c>
      <c r="I230" s="1" t="s">
        <v>1268</v>
      </c>
      <c r="J230" s="1" t="str">
        <f>IF(ISNA(VLOOKUP($I230,'[5]Download-GDPcurrent-NCU-countri'!$B$4:$B$3717,1,FALSE))," ",VLOOKUP($I230,'[5]Download-GDPcurrent-NCU-countri'!$B$4:$B$3717,1,FALSE))</f>
        <v xml:space="preserve"> </v>
      </c>
      <c r="P230" s="1" t="str">
        <f t="shared" si="0"/>
        <v xml:space="preserve"> </v>
      </c>
    </row>
    <row r="231" spans="1:16">
      <c r="A231" s="1">
        <v>831</v>
      </c>
      <c r="B231" s="1" t="s">
        <v>1230</v>
      </c>
      <c r="C231" s="1" t="str">
        <f>[1]SNAcurrencies!F231</f>
        <v>GGY</v>
      </c>
      <c r="E231" s="1" t="str">
        <f>IF(ISNA(VLOOKUP($D231,'[3]Download-GDPcurrent-NCU-countri'!$A$4:$A$3647,1,TRUE)),"",VLOOKUP($D231,'[3]Download-GDPcurrent-NCU-countri'!$A$4:$A$3647,1,TRUE))</f>
        <v/>
      </c>
      <c r="I231" s="1" t="s">
        <v>1268</v>
      </c>
      <c r="J231" s="1" t="str">
        <f>IF(ISNA(VLOOKUP($I231,'[5]Download-GDPcurrent-NCU-countri'!$B$4:$B$3717,1,FALSE))," ",VLOOKUP($I231,'[5]Download-GDPcurrent-NCU-countri'!$B$4:$B$3717,1,FALSE))</f>
        <v xml:space="preserve"> </v>
      </c>
      <c r="P231" s="1" t="str">
        <f t="shared" si="0"/>
        <v xml:space="preserve"> </v>
      </c>
    </row>
    <row r="232" spans="1:16">
      <c r="A232" s="1">
        <v>832</v>
      </c>
      <c r="B232" s="1" t="s">
        <v>1231</v>
      </c>
      <c r="C232" s="1" t="str">
        <f>[1]SNAcurrencies!F232</f>
        <v>JEY</v>
      </c>
      <c r="E232" s="1" t="str">
        <f>IF(ISNA(VLOOKUP($D232,'[3]Download-GDPcurrent-NCU-countri'!$A$4:$A$3647,1,TRUE)),"",VLOOKUP($D232,'[3]Download-GDPcurrent-NCU-countri'!$A$4:$A$3647,1,TRUE))</f>
        <v/>
      </c>
      <c r="I232" s="1" t="s">
        <v>1268</v>
      </c>
      <c r="J232" s="1" t="str">
        <f>IF(ISNA(VLOOKUP($I232,'[5]Download-GDPcurrent-NCU-countri'!$B$4:$B$3717,1,FALSE))," ",VLOOKUP($I232,'[5]Download-GDPcurrent-NCU-countri'!$B$4:$B$3717,1,FALSE))</f>
        <v xml:space="preserve"> </v>
      </c>
      <c r="P232" s="1" t="str">
        <f t="shared" si="0"/>
        <v xml:space="preserve"> </v>
      </c>
    </row>
    <row r="233" spans="1:16">
      <c r="A233" s="1">
        <v>833</v>
      </c>
      <c r="B233" s="1" t="s">
        <v>1232</v>
      </c>
      <c r="C233" s="1" t="str">
        <f>[1]SNAcurrencies!F233</f>
        <v>IMN</v>
      </c>
      <c r="E233" s="1" t="str">
        <f>IF(ISNA(VLOOKUP($D233,'[3]Download-GDPcurrent-NCU-countri'!$A$4:$A$3647,1,TRUE)),"",VLOOKUP($D233,'[3]Download-GDPcurrent-NCU-countri'!$A$4:$A$3647,1,TRUE))</f>
        <v/>
      </c>
      <c r="I233" s="1" t="s">
        <v>1268</v>
      </c>
      <c r="J233" s="1" t="str">
        <f>IF(ISNA(VLOOKUP($I233,'[5]Download-GDPcurrent-NCU-countri'!$B$4:$B$3717,1,FALSE))," ",VLOOKUP($I233,'[5]Download-GDPcurrent-NCU-countri'!$B$4:$B$3717,1,FALSE))</f>
        <v xml:space="preserve"> </v>
      </c>
      <c r="P233" s="1" t="str">
        <f t="shared" si="0"/>
        <v xml:space="preserve"> </v>
      </c>
    </row>
    <row r="234" spans="1:16">
      <c r="A234" s="1">
        <v>834</v>
      </c>
      <c r="B234" s="1" t="s">
        <v>843</v>
      </c>
      <c r="C234" s="1" t="str">
        <f>[1]SNAcurrencies!F234</f>
        <v>TZA</v>
      </c>
      <c r="E234" s="1" t="str">
        <f>IF(ISNA(VLOOKUP($D234,'[3]Download-GDPcurrent-NCU-countri'!$A$4:$A$3647,1,TRUE)),"",VLOOKUP($D234,'[3]Download-GDPcurrent-NCU-countri'!$A$4:$A$3647,1,TRUE))</f>
        <v/>
      </c>
      <c r="I234" s="1" t="s">
        <v>1268</v>
      </c>
      <c r="J234" s="1" t="str">
        <f>IF(ISNA(VLOOKUP($I234,'[5]Download-GDPcurrent-NCU-countri'!$B$4:$B$3717,1,FALSE))," ",VLOOKUP($I234,'[5]Download-GDPcurrent-NCU-countri'!$B$4:$B$3717,1,FALSE))</f>
        <v xml:space="preserve"> </v>
      </c>
      <c r="P234" s="1" t="str">
        <f t="shared" si="0"/>
        <v xml:space="preserve"> </v>
      </c>
    </row>
    <row r="235" spans="1:16">
      <c r="A235" s="1">
        <v>835</v>
      </c>
      <c r="B235" s="1" t="s">
        <v>1234</v>
      </c>
      <c r="C235" s="1" t="str">
        <f>[1]SNAcurrencies!F235</f>
        <v>TZA</v>
      </c>
      <c r="D235" s="1" t="str">
        <f>'[2]Download-GDPcurrent-NCU-countri'!$A$3427</f>
        <v>United Republic of Tanzania: Mainland</v>
      </c>
      <c r="E235" s="1" t="str">
        <f>IF(ISNA(VLOOKUP($D235,'[3]Download-GDPcurrent-NCU-countri'!$A$4:$A$3647,1,TRUE)),"",VLOOKUP($D235,'[3]Download-GDPcurrent-NCU-countri'!$A$4:$A$3647,1,TRUE))</f>
        <v>United Republic of Tanzania: Mainland</v>
      </c>
      <c r="G235" s="1" t="s">
        <v>1295</v>
      </c>
      <c r="H235" s="5" t="s">
        <v>1296</v>
      </c>
      <c r="I235" s="1" t="s">
        <v>1296</v>
      </c>
      <c r="J235" s="1" t="str">
        <f>IF(ISNA(VLOOKUP($I235,'[5]Download-GDPcurrent-NCU-countri'!$B$4:$B$3717,1,FALSE))," ",VLOOKUP($I235,'[5]Download-GDPcurrent-NCU-countri'!$B$4:$B$3717,1,FALSE))</f>
        <v>U.R. of Tanzania: Mainland</v>
      </c>
      <c r="P235" s="1" t="str">
        <f t="shared" si="0"/>
        <v xml:space="preserve"> </v>
      </c>
    </row>
    <row r="236" spans="1:16">
      <c r="A236" s="1">
        <v>836</v>
      </c>
      <c r="B236" s="1" t="s">
        <v>939</v>
      </c>
      <c r="C236" s="1" t="s">
        <v>845</v>
      </c>
      <c r="D236" s="1" t="str">
        <f>'[2]Download-GDPcurrent-NCU-countri'!$A$3444</f>
        <v>United Republic of Tanzania: Zanzibar</v>
      </c>
      <c r="E236" s="1" t="str">
        <f>IF(ISNA(VLOOKUP($D236,'[3]Download-GDPcurrent-NCU-countri'!$A$4:$A$3647,1,TRUE)),"",VLOOKUP($D236,'[3]Download-GDPcurrent-NCU-countri'!$A$4:$A$3647,1,TRUE))</f>
        <v>United Republic of Tanzania: Zanzibar</v>
      </c>
      <c r="G236" s="1" t="s">
        <v>1297</v>
      </c>
      <c r="H236" s="1" t="str">
        <f>IF(ISNA(VLOOKUP($G236,'[4]Download-GDPcurrent-NCU-countri'!$A$4:$A$3682,1,FALSE))," ",VLOOKUP($G236,'[4]Download-GDPcurrent-NCU-countri'!$A$4:$A$3682,1,FALSE))</f>
        <v>Zanzibar</v>
      </c>
      <c r="I236" s="1" t="s">
        <v>1297</v>
      </c>
      <c r="J236" s="1" t="str">
        <f>IF(ISNA(VLOOKUP($I236,'[5]Download-GDPcurrent-NCU-countri'!$B$4:$B$3717,1,FALSE))," ",VLOOKUP($I236,'[5]Download-GDPcurrent-NCU-countri'!$B$4:$B$3717,1,FALSE))</f>
        <v>Zanzibar</v>
      </c>
      <c r="P236" s="1" t="str">
        <f t="shared" si="0"/>
        <v xml:space="preserve"> </v>
      </c>
    </row>
    <row r="237" spans="1:16">
      <c r="A237" s="1">
        <v>840</v>
      </c>
      <c r="B237" s="1" t="s">
        <v>861</v>
      </c>
      <c r="C237" s="1" t="str">
        <f>[1]SNAcurrencies!F237</f>
        <v>USA</v>
      </c>
      <c r="D237" s="1" t="str">
        <f>VLOOKUP($B237,'[2]Download-GDPcurrent-NCU-countri'!$A$4:$A$3647,1,TRUE)</f>
        <v>United States</v>
      </c>
      <c r="E237" s="1" t="str">
        <f>IF(ISNA(VLOOKUP($D237,'[3]Download-GDPcurrent-NCU-countri'!$A$4:$A$3647,1,TRUE)),"",VLOOKUP($D237,'[3]Download-GDPcurrent-NCU-countri'!$A$4:$A$3647,1,TRUE))</f>
        <v>United States</v>
      </c>
      <c r="G237" s="1" t="s">
        <v>1298</v>
      </c>
      <c r="H237" s="1" t="str">
        <f>IF(ISNA(VLOOKUP($G237,'[4]Download-GDPcurrent-NCU-countri'!$A$4:$A$3682,1,FALSE))," ",VLOOKUP($G237,'[4]Download-GDPcurrent-NCU-countri'!$A$4:$A$3682,1,FALSE))</f>
        <v>United States</v>
      </c>
      <c r="I237" s="1" t="s">
        <v>1298</v>
      </c>
      <c r="J237" s="1" t="str">
        <f>IF(ISNA(VLOOKUP($I237,'[5]Download-GDPcurrent-NCU-countri'!$B$4:$B$3717,1,FALSE))," ",VLOOKUP($I237,'[5]Download-GDPcurrent-NCU-countri'!$B$4:$B$3717,1,FALSE))</f>
        <v>United States</v>
      </c>
      <c r="P237" s="1" t="str">
        <f t="shared" si="0"/>
        <v xml:space="preserve"> </v>
      </c>
    </row>
    <row r="238" spans="1:16">
      <c r="A238" s="1">
        <v>850</v>
      </c>
      <c r="B238" s="1" t="s">
        <v>1235</v>
      </c>
      <c r="C238" s="1" t="str">
        <f>[1]SNAcurrencies!F238</f>
        <v>VIR</v>
      </c>
      <c r="E238" s="1" t="str">
        <f>IF(ISNA(VLOOKUP($D238,'[3]Download-GDPcurrent-NCU-countri'!$A$4:$A$3647,1,TRUE)),"",VLOOKUP($D238,'[3]Download-GDPcurrent-NCU-countri'!$A$4:$A$3647,1,TRUE))</f>
        <v/>
      </c>
      <c r="I238" s="1" t="s">
        <v>1268</v>
      </c>
      <c r="J238" s="1" t="str">
        <f>IF(ISNA(VLOOKUP($I238,'[5]Download-GDPcurrent-NCU-countri'!$B$4:$B$3717,1,FALSE))," ",VLOOKUP($I238,'[5]Download-GDPcurrent-NCU-countri'!$B$4:$B$3717,1,FALSE))</f>
        <v xml:space="preserve"> </v>
      </c>
      <c r="P238" s="1" t="str">
        <f t="shared" si="0"/>
        <v xml:space="preserve"> </v>
      </c>
    </row>
    <row r="239" spans="1:16">
      <c r="A239" s="1">
        <v>854</v>
      </c>
      <c r="B239" s="1" t="s">
        <v>75</v>
      </c>
      <c r="C239" s="1" t="str">
        <f>[1]SNAcurrencies!F239</f>
        <v>BFA</v>
      </c>
      <c r="D239" s="1" t="str">
        <f>VLOOKUP($B239,'[2]Download-GDPcurrent-NCU-countri'!$A$4:$A$3647,1,TRUE)</f>
        <v>Burkina Faso</v>
      </c>
      <c r="E239" s="1" t="str">
        <f>IF(ISNA(VLOOKUP($D239,'[3]Download-GDPcurrent-NCU-countri'!$A$4:$A$3647,1,TRUE)),"",VLOOKUP($D239,'[3]Download-GDPcurrent-NCU-countri'!$A$4:$A$3647,1,TRUE))</f>
        <v>Burkina Faso</v>
      </c>
      <c r="G239" s="1" t="s">
        <v>75</v>
      </c>
      <c r="H239" s="1" t="str">
        <f>IF(ISNA(VLOOKUP($G239,'[4]Download-GDPcurrent-NCU-countri'!$A$4:$A$3682,1,FALSE))," ",VLOOKUP($G239,'[4]Download-GDPcurrent-NCU-countri'!$A$4:$A$3682,1,FALSE))</f>
        <v>Burkina Faso</v>
      </c>
      <c r="I239" s="1" t="s">
        <v>75</v>
      </c>
      <c r="J239" s="1" t="str">
        <f>IF(ISNA(VLOOKUP($I239,'[5]Download-GDPcurrent-NCU-countri'!$B$4:$B$3717,1,FALSE))," ",VLOOKUP($I239,'[5]Download-GDPcurrent-NCU-countri'!$B$4:$B$3717,1,FALSE))</f>
        <v>Burkina Faso</v>
      </c>
      <c r="P239" s="1" t="str">
        <f t="shared" si="0"/>
        <v xml:space="preserve"> </v>
      </c>
    </row>
    <row r="240" spans="1:16">
      <c r="A240" s="1">
        <v>858</v>
      </c>
      <c r="B240" s="1" t="s">
        <v>857</v>
      </c>
      <c r="C240" s="1" t="str">
        <f>[1]SNAcurrencies!F240</f>
        <v>URY</v>
      </c>
      <c r="D240" s="1" t="str">
        <f>VLOOKUP($B240,'[2]Download-GDPcurrent-NCU-countri'!$A$4:$A$3647,1,TRUE)</f>
        <v>Uruguay</v>
      </c>
      <c r="E240" s="1" t="str">
        <f>IF(ISNA(VLOOKUP($D240,'[3]Download-GDPcurrent-NCU-countri'!$A$4:$A$3647,1,TRUE)),"",VLOOKUP($D240,'[3]Download-GDPcurrent-NCU-countri'!$A$4:$A$3647,1,TRUE))</f>
        <v>Uruguay</v>
      </c>
      <c r="G240" s="1" t="s">
        <v>857</v>
      </c>
      <c r="H240" s="1" t="str">
        <f>IF(ISNA(VLOOKUP($G240,'[4]Download-GDPcurrent-NCU-countri'!$A$4:$A$3682,1,FALSE))," ",VLOOKUP($G240,'[4]Download-GDPcurrent-NCU-countri'!$A$4:$A$3682,1,FALSE))</f>
        <v>Uruguay</v>
      </c>
      <c r="I240" s="1" t="s">
        <v>857</v>
      </c>
      <c r="J240" s="1" t="str">
        <f>IF(ISNA(VLOOKUP($I240,'[5]Download-GDPcurrent-NCU-countri'!$B$4:$B$3717,1,FALSE))," ",VLOOKUP($I240,'[5]Download-GDPcurrent-NCU-countri'!$B$4:$B$3717,1,FALSE))</f>
        <v>Uruguay</v>
      </c>
      <c r="P240" s="1" t="str">
        <f t="shared" si="0"/>
        <v xml:space="preserve"> </v>
      </c>
    </row>
    <row r="241" spans="1:16">
      <c r="A241" s="1">
        <v>882</v>
      </c>
      <c r="B241" s="1" t="s">
        <v>894</v>
      </c>
      <c r="C241" s="1" t="str">
        <f>[1]SNAcurrencies!F241</f>
        <v>WSM</v>
      </c>
      <c r="D241" s="1" t="str">
        <f>VLOOKUP($B241,'[2]Download-GDPcurrent-NCU-countri'!$A$4:$A$3647,1,TRUE)</f>
        <v>Samoa</v>
      </c>
      <c r="E241" s="1" t="str">
        <f>IF(ISNA(VLOOKUP($D241,'[3]Download-GDPcurrent-NCU-countri'!$A$4:$A$3647,1,TRUE)),"",VLOOKUP($D241,'[3]Download-GDPcurrent-NCU-countri'!$A$4:$A$3647,1,TRUE))</f>
        <v>Samoa</v>
      </c>
      <c r="G241" s="1" t="s">
        <v>894</v>
      </c>
      <c r="H241" s="1" t="str">
        <f>IF(ISNA(VLOOKUP($G241,'[4]Download-GDPcurrent-NCU-countri'!$A$4:$A$3682,1,FALSE))," ",VLOOKUP($G241,'[4]Download-GDPcurrent-NCU-countri'!$A$4:$A$3682,1,FALSE))</f>
        <v>Samoa</v>
      </c>
      <c r="I241" s="1" t="s">
        <v>894</v>
      </c>
      <c r="J241" s="1" t="str">
        <f>IF(ISNA(VLOOKUP($I241,'[5]Download-GDPcurrent-NCU-countri'!$B$4:$B$3717,1,FALSE))," ",VLOOKUP($I241,'[5]Download-GDPcurrent-NCU-countri'!$B$4:$B$3717,1,FALSE))</f>
        <v>Samoa</v>
      </c>
      <c r="P241" s="1" t="str">
        <f t="shared" si="0"/>
        <v xml:space="preserve"> </v>
      </c>
    </row>
    <row r="242" spans="1:16">
      <c r="A242" s="1">
        <v>890</v>
      </c>
      <c r="B242" s="1" t="s">
        <v>933</v>
      </c>
      <c r="C242" s="1" t="str">
        <f>[1]SNAcurrencies!F242</f>
        <v>YUG</v>
      </c>
      <c r="D242" s="3" t="s">
        <v>1299</v>
      </c>
      <c r="E242" s="1" t="str">
        <f>IF(ISNA(VLOOKUP($D242,'[3]Download-GDPcurrent-NCU-countri'!$A$4:$A$3647,1,TRUE)),"",VLOOKUP($D242,'[3]Download-GDPcurrent-NCU-countri'!$A$4:$A$3647,1,TRUE))</f>
        <v>Former Yugoslavia</v>
      </c>
      <c r="G242" s="1" t="s">
        <v>1300</v>
      </c>
      <c r="H242" s="13" t="str">
        <f>IF(ISNA(VLOOKUP($G242,'[4]Download-GDPcurrent-NCU-countri'!$A$4:$A$3682,1,FALSE))," ",VLOOKUP($G242,'[4]Download-GDPcurrent-NCU-countri'!$A$4:$A$3682,1,FALSE))</f>
        <v>Yugoslavia (Former)</v>
      </c>
      <c r="I242" s="1" t="s">
        <v>1300</v>
      </c>
      <c r="J242" s="1" t="str">
        <f>IF(ISNA(VLOOKUP($I242,'[5]Download-GDPcurrent-NCU-countri'!$B$4:$B$3717,1,FALSE))," ",VLOOKUP($I242,'[5]Download-GDPcurrent-NCU-countri'!$B$4:$B$3717,1,FALSE))</f>
        <v>Yugoslavia (Former)</v>
      </c>
      <c r="P242" s="1" t="str">
        <f t="shared" si="0"/>
        <v xml:space="preserve"> </v>
      </c>
    </row>
    <row r="243" spans="1:16">
      <c r="A243" s="1">
        <v>891</v>
      </c>
      <c r="B243" s="1" t="s">
        <v>1240</v>
      </c>
      <c r="C243" s="1" t="str">
        <f>[1]SNAcurrencies!F243</f>
        <v>SRB</v>
      </c>
      <c r="E243" s="1" t="str">
        <f>IF(ISNA(VLOOKUP($D243,'[3]Download-GDPcurrent-NCU-countri'!$A$4:$A$3647,1,TRUE)),"",VLOOKUP($D243,'[3]Download-GDPcurrent-NCU-countri'!$A$4:$A$3647,1,TRUE))</f>
        <v/>
      </c>
      <c r="H243" s="2"/>
      <c r="I243" s="1" t="s">
        <v>1268</v>
      </c>
      <c r="J243" s="1" t="str">
        <f>IF(ISNA(VLOOKUP($I243,'[5]Download-GDPcurrent-NCU-countri'!$B$4:$B$3717,1,FALSE))," ",VLOOKUP($I243,'[5]Download-GDPcurrent-NCU-countri'!$B$4:$B$3717,1,FALSE))</f>
        <v xml:space="preserve"> </v>
      </c>
      <c r="P243" s="1" t="str">
        <f t="shared" si="0"/>
        <v xml:space="preserve"> </v>
      </c>
    </row>
    <row r="244" spans="1:16">
      <c r="A244" s="1">
        <v>810</v>
      </c>
      <c r="B244" s="1" t="s">
        <v>863</v>
      </c>
      <c r="C244" s="1" t="str">
        <f>[1]SNAcurrencies!F244</f>
        <v>USR</v>
      </c>
      <c r="D244" s="3" t="s">
        <v>1301</v>
      </c>
      <c r="E244" s="1" t="str">
        <f>IF(ISNA(VLOOKUP($D244,'[3]Download-GDPcurrent-NCU-countri'!$A$4:$A$3647,1,TRUE)),"",VLOOKUP($D244,'[3]Download-GDPcurrent-NCU-countri'!$A$4:$A$3647,1,TRUE))</f>
        <v>Former USSR</v>
      </c>
      <c r="G244" s="1" t="s">
        <v>1302</v>
      </c>
      <c r="H244" s="13" t="str">
        <f>IF(ISNA(VLOOKUP($G244,'[4]Download-GDPcurrent-NCU-countri'!$A$4:$A$3682,1,FALSE))," ",VLOOKUP($G244,'[4]Download-GDPcurrent-NCU-countri'!$A$4:$A$3682,1,FALSE))</f>
        <v>USSR (Former)</v>
      </c>
      <c r="I244" s="1" t="s">
        <v>1302</v>
      </c>
      <c r="J244" s="1" t="str">
        <f>IF(ISNA(VLOOKUP($I244,'[5]Download-GDPcurrent-NCU-countri'!$B$4:$B$3717,1,FALSE))," ",VLOOKUP($I244,'[5]Download-GDPcurrent-NCU-countri'!$B$4:$B$3717,1,FALSE))</f>
        <v>USSR (Former)</v>
      </c>
      <c r="P244" s="1" t="str">
        <f t="shared" si="0"/>
        <v xml:space="preserve"> </v>
      </c>
    </row>
    <row r="245" spans="1:16">
      <c r="A245" s="1">
        <v>860</v>
      </c>
      <c r="B245" s="1" t="s">
        <v>867</v>
      </c>
      <c r="C245" s="1" t="str">
        <f>[1]SNAcurrencies!F245</f>
        <v>UZB</v>
      </c>
      <c r="D245" s="1" t="str">
        <f>VLOOKUP($B245,'[2]Download-GDPcurrent-NCU-countri'!$A$4:$A$3647,1,TRUE)</f>
        <v>Uzbekistan</v>
      </c>
      <c r="E245" s="1" t="str">
        <f>IF(ISNA(VLOOKUP($D245,'[3]Download-GDPcurrent-NCU-countri'!$A$4:$A$3647,1,TRUE)),"",VLOOKUP($D245,'[3]Download-GDPcurrent-NCU-countri'!$A$4:$A$3647,1,TRUE))</f>
        <v>Uzbekistan</v>
      </c>
      <c r="G245" s="1" t="s">
        <v>867</v>
      </c>
      <c r="H245" s="1" t="str">
        <f>IF(ISNA(VLOOKUP($G245,'[4]Download-GDPcurrent-NCU-countri'!$A$4:$A$3682,1,FALSE))," ",VLOOKUP($G245,'[4]Download-GDPcurrent-NCU-countri'!$A$4:$A$3682,1,FALSE))</f>
        <v>Uzbekistan</v>
      </c>
      <c r="I245" s="1" t="s">
        <v>867</v>
      </c>
      <c r="J245" s="1" t="str">
        <f>IF(ISNA(VLOOKUP($I245,'[5]Download-GDPcurrent-NCU-countri'!$B$4:$B$3717,1,FALSE))," ",VLOOKUP($I245,'[5]Download-GDPcurrent-NCU-countri'!$B$4:$B$3717,1,FALSE))</f>
        <v>Uzbekistan</v>
      </c>
      <c r="P245" s="1" t="str">
        <f t="shared" si="0"/>
        <v xml:space="preserve"> </v>
      </c>
    </row>
    <row r="246" spans="1:16">
      <c r="A246" s="1">
        <v>548</v>
      </c>
      <c r="B246" s="1" t="s">
        <v>889</v>
      </c>
      <c r="C246" s="1" t="str">
        <f>[1]SNAcurrencies!F246</f>
        <v>VUT</v>
      </c>
      <c r="D246" s="1" t="str">
        <f>VLOOKUP($B246,'[2]Download-GDPcurrent-NCU-countri'!$A$4:$A$3647,1,TRUE)</f>
        <v>Vanuatu</v>
      </c>
      <c r="E246" s="1" t="str">
        <f>IF(ISNA(VLOOKUP($D246,'[3]Download-GDPcurrent-NCU-countri'!$A$4:$A$3647,1,TRUE)),"",VLOOKUP($D246,'[3]Download-GDPcurrent-NCU-countri'!$A$4:$A$3647,1,TRUE))</f>
        <v>Vanuatu</v>
      </c>
      <c r="G246" s="1" t="s">
        <v>889</v>
      </c>
      <c r="H246" s="1" t="str">
        <f>IF(ISNA(VLOOKUP($G246,'[4]Download-GDPcurrent-NCU-countri'!$A$4:$A$3682,1,FALSE))," ",VLOOKUP($G246,'[4]Download-GDPcurrent-NCU-countri'!$A$4:$A$3682,1,FALSE))</f>
        <v>Vanuatu</v>
      </c>
      <c r="I246" s="1" t="s">
        <v>889</v>
      </c>
      <c r="J246" s="1" t="str">
        <f>IF(ISNA(VLOOKUP($I246,'[5]Download-GDPcurrent-NCU-countri'!$B$4:$B$3717,1,FALSE))," ",VLOOKUP($I246,'[5]Download-GDPcurrent-NCU-countri'!$B$4:$B$3717,1,FALSE))</f>
        <v>Vanuatu</v>
      </c>
      <c r="P246" s="1" t="str">
        <f t="shared" si="0"/>
        <v xml:space="preserve"> </v>
      </c>
    </row>
    <row r="247" spans="1:16">
      <c r="A247" s="1">
        <v>862</v>
      </c>
      <c r="B247" s="1" t="s">
        <v>875</v>
      </c>
      <c r="C247" s="1" t="str">
        <f>[1]SNAcurrencies!F247</f>
        <v>VEN</v>
      </c>
      <c r="D247" s="1" t="str">
        <f>VLOOKUP($B247,'[2]Download-GDPcurrent-NCU-countri'!$A$4:$A$3647,1,TRUE)</f>
        <v>Venezuela (Bolivarian Republic of)</v>
      </c>
      <c r="E247" s="1" t="str">
        <f>IF(ISNA(VLOOKUP($D247,'[3]Download-GDPcurrent-NCU-countri'!$A$4:$A$3647,1,TRUE)),"",VLOOKUP($D247,'[3]Download-GDPcurrent-NCU-countri'!$A$4:$A$3647,1,TRUE))</f>
        <v>Venezuela (Bolivarian Republic of)</v>
      </c>
      <c r="G247" s="1" t="s">
        <v>876</v>
      </c>
      <c r="H247" s="13" t="str">
        <f>IF(ISNA(VLOOKUP($G247,'[4]Download-GDPcurrent-NCU-countri'!$A$4:$A$3682,1,FALSE))," ",VLOOKUP($G247,'[4]Download-GDPcurrent-NCU-countri'!$A$4:$A$3682,1,FALSE))</f>
        <v>Venezuela</v>
      </c>
      <c r="I247" s="1" t="s">
        <v>876</v>
      </c>
      <c r="J247" s="1" t="s">
        <v>876</v>
      </c>
      <c r="P247" s="1" t="str">
        <f t="shared" si="0"/>
        <v xml:space="preserve"> </v>
      </c>
    </row>
    <row r="248" spans="1:16">
      <c r="A248" s="1">
        <v>704</v>
      </c>
      <c r="B248" s="1" t="s">
        <v>884</v>
      </c>
      <c r="C248" s="1" t="str">
        <f>[1]SNAcurrencies!F248</f>
        <v>VNM</v>
      </c>
      <c r="D248" s="1" t="str">
        <f>VLOOKUP($B248,'[2]Download-GDPcurrent-NCU-countri'!$A$4:$A$3647,1,TRUE)</f>
        <v>Viet Nam</v>
      </c>
      <c r="E248" s="1" t="str">
        <f>IF(ISNA(VLOOKUP($D248,'[3]Download-GDPcurrent-NCU-countri'!$A$4:$A$3647,1,TRUE)),"",VLOOKUP($D248,'[3]Download-GDPcurrent-NCU-countri'!$A$4:$A$3647,1,TRUE))</f>
        <v>Viet Nam</v>
      </c>
      <c r="G248" s="1" t="s">
        <v>884</v>
      </c>
      <c r="H248" s="1" t="str">
        <f>IF(ISNA(VLOOKUP($G248,'[4]Download-GDPcurrent-NCU-countri'!$A$4:$A$3682,1,FALSE))," ",VLOOKUP($G248,'[4]Download-GDPcurrent-NCU-countri'!$A$4:$A$3682,1,FALSE))</f>
        <v>Viet Nam</v>
      </c>
      <c r="I248" s="1" t="s">
        <v>884</v>
      </c>
      <c r="J248" s="1" t="str">
        <f>IF(ISNA(VLOOKUP($I248,'[5]Download-GDPcurrent-NCU-countri'!$B$4:$B$3717,1,FALSE))," ",VLOOKUP($I248,'[5]Download-GDPcurrent-NCU-countri'!$B$4:$B$3717,1,FALSE))</f>
        <v>Viet Nam</v>
      </c>
      <c r="P248" s="1" t="str">
        <f t="shared" si="0"/>
        <v xml:space="preserve"> </v>
      </c>
    </row>
    <row r="249" spans="1:16">
      <c r="A249" s="1">
        <v>876</v>
      </c>
      <c r="B249" s="1" t="s">
        <v>1248</v>
      </c>
      <c r="C249" s="1" t="str">
        <f>[1]SNAcurrencies!F249</f>
        <v>WLF</v>
      </c>
      <c r="E249" s="1" t="str">
        <f>IF(ISNA(VLOOKUP($D249,'[3]Download-GDPcurrent-NCU-countri'!$A$4:$A$3647,1,TRUE)),"",VLOOKUP($D249,'[3]Download-GDPcurrent-NCU-countri'!$A$4:$A$3647,1,TRUE))</f>
        <v/>
      </c>
      <c r="I249" s="1" t="s">
        <v>1268</v>
      </c>
      <c r="J249" s="1" t="str">
        <f>IF(ISNA(VLOOKUP($I249,'[5]Download-GDPcurrent-NCU-countri'!$B$4:$B$3717,1,FALSE))," ",VLOOKUP($I249,'[5]Download-GDPcurrent-NCU-countri'!$B$4:$B$3717,1,FALSE))</f>
        <v xml:space="preserve"> </v>
      </c>
      <c r="P249" s="1" t="str">
        <f t="shared" si="0"/>
        <v xml:space="preserve"> </v>
      </c>
    </row>
    <row r="250" spans="1:16">
      <c r="A250" s="1">
        <v>732</v>
      </c>
      <c r="B250" s="1" t="s">
        <v>1250</v>
      </c>
      <c r="C250" s="1" t="str">
        <f>[1]SNAcurrencies!F250</f>
        <v>ESH</v>
      </c>
      <c r="E250" s="1" t="str">
        <f>IF(ISNA(VLOOKUP($D250,'[3]Download-GDPcurrent-NCU-countri'!$A$4:$A$3647,1,TRUE)),"",VLOOKUP($D250,'[3]Download-GDPcurrent-NCU-countri'!$A$4:$A$3647,1,TRUE))</f>
        <v/>
      </c>
      <c r="I250" s="1" t="s">
        <v>1268</v>
      </c>
      <c r="J250" s="1" t="str">
        <f>IF(ISNA(VLOOKUP($I250,'[5]Download-GDPcurrent-NCU-countri'!$B$4:$B$3717,1,FALSE))," ",VLOOKUP($I250,'[5]Download-GDPcurrent-NCU-countri'!$B$4:$B$3717,1,FALSE))</f>
        <v xml:space="preserve"> </v>
      </c>
      <c r="P250" s="1" t="str">
        <f t="shared" si="0"/>
        <v xml:space="preserve"> </v>
      </c>
    </row>
    <row r="251" spans="1:16">
      <c r="A251" s="1">
        <v>887</v>
      </c>
      <c r="B251" s="1" t="s">
        <v>898</v>
      </c>
      <c r="C251" s="1" t="str">
        <f>[1]SNAcurrencies!F251</f>
        <v>YEM</v>
      </c>
      <c r="D251" s="1" t="str">
        <f>VLOOKUP($B251,'[2]Download-GDPcurrent-NCU-countri'!$A$4:$A$3647,1,TRUE)</f>
        <v>Yemen</v>
      </c>
      <c r="E251" s="1" t="str">
        <f>IF(ISNA(VLOOKUP($D251,'[3]Download-GDPcurrent-NCU-countri'!$A$4:$A$3647,1,TRUE)),"",VLOOKUP($D251,'[3]Download-GDPcurrent-NCU-countri'!$A$4:$A$3647,1,TRUE))</f>
        <v>Yemen</v>
      </c>
      <c r="G251" s="1" t="s">
        <v>898</v>
      </c>
      <c r="H251" s="1" t="str">
        <f>IF(ISNA(VLOOKUP($G251,'[4]Download-GDPcurrent-NCU-countri'!$A$4:$A$3682,1,FALSE))," ",VLOOKUP($G251,'[4]Download-GDPcurrent-NCU-countri'!$A$4:$A$3682,1,FALSE))</f>
        <v>Yemen</v>
      </c>
      <c r="I251" s="1" t="s">
        <v>898</v>
      </c>
      <c r="J251" s="1" t="str">
        <f>IF(ISNA(VLOOKUP($I251,'[5]Download-GDPcurrent-NCU-countri'!$B$4:$B$3717,1,FALSE))," ",VLOOKUP($I251,'[5]Download-GDPcurrent-NCU-countri'!$B$4:$B$3717,1,FALSE))</f>
        <v>Yemen</v>
      </c>
      <c r="P251" s="1" t="str">
        <f t="shared" si="0"/>
        <v xml:space="preserve"> </v>
      </c>
    </row>
    <row r="252" spans="1:16">
      <c r="A252" s="1">
        <v>886</v>
      </c>
      <c r="B252" s="1" t="s">
        <v>934</v>
      </c>
      <c r="C252" s="1" t="str">
        <f>[1]SNAcurrencies!F252</f>
        <v>YMF</v>
      </c>
      <c r="D252" s="3" t="s">
        <v>1303</v>
      </c>
      <c r="E252" s="1" t="str">
        <f>IF(ISNA(VLOOKUP($D252,'[3]Download-GDPcurrent-NCU-countri'!$A$4:$A$3647,1,TRUE)),"",VLOOKUP($D252,'[3]Download-GDPcurrent-NCU-countri'!$A$4:$A$3647,1,TRUE))</f>
        <v>Yemen: Former Yemen Arab Republic</v>
      </c>
      <c r="G252" s="1" t="s">
        <v>1304</v>
      </c>
      <c r="H252" s="13" t="str">
        <f>IF(ISNA(VLOOKUP($G252,'[4]Download-GDPcurrent-NCU-countri'!$A$4:$A$3682,1,FALSE))," ",VLOOKUP($G252,'[4]Download-GDPcurrent-NCU-countri'!$A$4:$A$3682,1,FALSE))</f>
        <v>Yemen Arab Republic (Former)</v>
      </c>
      <c r="I252" s="1" t="s">
        <v>1304</v>
      </c>
      <c r="J252" s="1" t="str">
        <f>IF(ISNA(VLOOKUP($I252,'[5]Download-GDPcurrent-NCU-countri'!$B$4:$B$3717,1,FALSE))," ",VLOOKUP($I252,'[5]Download-GDPcurrent-NCU-countri'!$B$4:$B$3717,1,FALSE))</f>
        <v>Yemen Arab Republic (Former)</v>
      </c>
      <c r="P252" s="1" t="str">
        <f t="shared" si="0"/>
        <v xml:space="preserve"> </v>
      </c>
    </row>
    <row r="253" spans="1:16">
      <c r="A253" s="1">
        <v>894</v>
      </c>
      <c r="B253" s="1" t="s">
        <v>911</v>
      </c>
      <c r="C253" s="1" t="str">
        <f>[1]SNAcurrencies!F253</f>
        <v>ZMB</v>
      </c>
      <c r="D253" s="1" t="str">
        <f>VLOOKUP($B253,'[2]Download-GDPcurrent-NCU-countri'!$A$4:$A$3647,1,TRUE)</f>
        <v>Zambia</v>
      </c>
      <c r="E253" s="1" t="str">
        <f>IF(ISNA(VLOOKUP($D253,'[3]Download-GDPcurrent-NCU-countri'!$A$4:$A$3647,1,TRUE)),"",VLOOKUP($D253,'[3]Download-GDPcurrent-NCU-countri'!$A$4:$A$3647,1,TRUE))</f>
        <v>Zambia</v>
      </c>
      <c r="G253" s="1" t="s">
        <v>911</v>
      </c>
      <c r="H253" s="1" t="str">
        <f>IF(ISNA(VLOOKUP($G253,'[4]Download-GDPcurrent-NCU-countri'!$A$4:$A$3682,1,FALSE))," ",VLOOKUP($G253,'[4]Download-GDPcurrent-NCU-countri'!$A$4:$A$3682,1,FALSE))</f>
        <v>Zambia</v>
      </c>
      <c r="I253" s="1" t="s">
        <v>911</v>
      </c>
      <c r="J253" s="1" t="str">
        <f>IF(ISNA(VLOOKUP($I253,'[5]Download-GDPcurrent-NCU-countri'!$B$4:$B$3717,1,FALSE))," ",VLOOKUP($I253,'[5]Download-GDPcurrent-NCU-countri'!$B$4:$B$3717,1,FALSE))</f>
        <v>Zambia</v>
      </c>
      <c r="P253" s="1" t="str">
        <f t="shared" si="0"/>
        <v xml:space="preserve"> </v>
      </c>
    </row>
    <row r="254" spans="1:16">
      <c r="A254" s="1">
        <v>716</v>
      </c>
      <c r="B254" s="1" t="s">
        <v>916</v>
      </c>
      <c r="C254" s="1" t="str">
        <f>[1]SNAcurrencies!F254</f>
        <v>ZWE</v>
      </c>
      <c r="D254" s="1" t="str">
        <f>VLOOKUP($B254,'[2]Download-GDPcurrent-NCU-countri'!$A$4:$A$3647,1,TRUE)</f>
        <v>Zimbabwe</v>
      </c>
      <c r="E254" s="1" t="str">
        <f>IF(ISNA(VLOOKUP($D254,'[3]Download-GDPcurrent-NCU-countri'!$A$4:$A$3647,1,TRUE)),"",VLOOKUP($D254,'[3]Download-GDPcurrent-NCU-countri'!$A$4:$A$3647,1,TRUE))</f>
        <v>Zimbabwe</v>
      </c>
      <c r="G254" s="1" t="s">
        <v>916</v>
      </c>
      <c r="H254" s="1" t="str">
        <f>IF(ISNA(VLOOKUP($G254,'[4]Download-GDPcurrent-NCU-countri'!$A$4:$A$3682,1,FALSE))," ",VLOOKUP($G254,'[4]Download-GDPcurrent-NCU-countri'!$A$4:$A$3682,1,FALSE))</f>
        <v>Zimbabwe</v>
      </c>
      <c r="I254" s="1" t="s">
        <v>916</v>
      </c>
      <c r="J254" s="1" t="str">
        <f>IF(ISNA(VLOOKUP($I254,'[5]Download-GDPcurrent-NCU-countri'!$B$4:$B$3717,1,FALSE))," ",VLOOKUP($I254,'[5]Download-GDPcurrent-NCU-countri'!$B$4:$B$3717,1,FALSE))</f>
        <v>Zimbabwe</v>
      </c>
      <c r="P254" s="1" t="str">
        <f t="shared" si="0"/>
        <v xml:space="preserve"> </v>
      </c>
    </row>
    <row r="255" spans="1:16">
      <c r="A255" s="1">
        <v>729</v>
      </c>
      <c r="B255" s="1" t="s">
        <v>712</v>
      </c>
      <c r="C255" s="1" t="s">
        <v>710</v>
      </c>
      <c r="G255" s="1" t="s">
        <v>712</v>
      </c>
      <c r="H255" s="13" t="str">
        <f>IF(ISNA(VLOOKUP($G255,'[4]Download-GDPcurrent-NCU-countri'!$A$4:$A$3682,1,FALSE))," ",VLOOKUP($G255,'[4]Download-GDPcurrent-NCU-countri'!$A$4:$A$3682,1,FALSE))</f>
        <v>Sudan</v>
      </c>
      <c r="I255" s="1" t="s">
        <v>712</v>
      </c>
      <c r="J255" s="1" t="str">
        <f>IF(ISNA(VLOOKUP($I255,'[5]Download-GDPcurrent-NCU-countri'!$B$4:$B$3717,1,FALSE))," ",VLOOKUP($I255,'[5]Download-GDPcurrent-NCU-countri'!$B$4:$B$3717,1,FALSE))</f>
        <v>Sudan</v>
      </c>
      <c r="P255" s="1" t="str">
        <f t="shared" si="0"/>
        <v xml:space="preserve"> </v>
      </c>
    </row>
    <row r="256" spans="1:16">
      <c r="A256" s="1">
        <v>728</v>
      </c>
      <c r="B256" s="1" t="s">
        <v>714</v>
      </c>
      <c r="C256" s="1" t="s">
        <v>713</v>
      </c>
      <c r="G256" s="1" t="s">
        <v>714</v>
      </c>
      <c r="H256" s="13" t="str">
        <f>IF(ISNA(VLOOKUP($G256,'[4]Download-GDPcurrent-NCU-countri'!$A$4:$A$3682,1,FALSE))," ",VLOOKUP($G256,'[4]Download-GDPcurrent-NCU-countri'!$A$4:$A$3682,1,FALSE))</f>
        <v>South Sudan</v>
      </c>
      <c r="I256" s="1" t="s">
        <v>714</v>
      </c>
      <c r="J256" s="1" t="str">
        <f>IF(ISNA(VLOOKUP($I256,'[5]Download-GDPcurrent-NCU-countri'!$B$4:$B$3717,1,FALSE))," ",VLOOKUP($I256,'[5]Download-GDPcurrent-NCU-countri'!$B$4:$B$3717,1,FALSE))</f>
        <v>South Sudan</v>
      </c>
      <c r="P256" s="1" t="str">
        <f t="shared" si="0"/>
        <v xml:space="preserve"> </v>
      </c>
    </row>
    <row r="257" spans="1:16">
      <c r="A257" s="1">
        <v>531</v>
      </c>
      <c r="B257" s="1" t="s">
        <v>937</v>
      </c>
      <c r="C257" s="1" t="s">
        <v>212</v>
      </c>
      <c r="I257" s="1" t="s">
        <v>937</v>
      </c>
      <c r="J257" s="1" t="s">
        <v>937</v>
      </c>
      <c r="P257" s="1" t="str">
        <f t="shared" si="0"/>
        <v xml:space="preserve"> </v>
      </c>
    </row>
    <row r="258" spans="1:16">
      <c r="A258" s="1">
        <v>534</v>
      </c>
      <c r="B258" s="1" t="s">
        <v>938</v>
      </c>
      <c r="C258" s="1" t="s">
        <v>777</v>
      </c>
      <c r="I258" s="1" t="s">
        <v>938</v>
      </c>
      <c r="J258" s="1" t="str">
        <f>IF(ISNA(VLOOKUP($I258,'[5]Download-GDPcurrent-NCU-countri'!$B$4:$B$3717,1,FALSE))," ",VLOOKUP($I258,'[5]Download-GDPcurrent-NCU-countri'!$B$4:$B$3717,1,FALSE))</f>
        <v>Sint Maarten (Dutch part)</v>
      </c>
      <c r="P258" s="1" t="str">
        <f t="shared" si="0"/>
        <v xml:space="preserve"> 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58"/>
  <sheetViews>
    <sheetView showRuler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P42" sqref="P42"/>
    </sheetView>
  </sheetViews>
  <sheetFormatPr baseColWidth="10" defaultColWidth="8.83203125" defaultRowHeight="15"/>
  <cols>
    <col min="1" max="1" width="7.1640625" style="1" customWidth="1"/>
    <col min="2" max="2" width="39" style="1" customWidth="1"/>
    <col min="3" max="3" width="19.83203125" style="1" customWidth="1"/>
    <col min="4" max="4" width="5" style="1" customWidth="1"/>
    <col min="5" max="5" width="5.1640625" style="1" customWidth="1"/>
    <col min="6" max="6" width="19.83203125" style="1" customWidth="1"/>
    <col min="7" max="7" width="5" style="1" customWidth="1"/>
    <col min="8" max="8" width="5.1640625" style="1" customWidth="1"/>
    <col min="9" max="9" width="19.83203125" style="1" customWidth="1"/>
    <col min="10" max="10" width="5" style="1" customWidth="1"/>
    <col min="11" max="11" width="5.1640625" style="1" customWidth="1"/>
    <col min="12" max="12" width="19.83203125" style="1" customWidth="1"/>
    <col min="13" max="13" width="5" style="2" customWidth="1"/>
    <col min="14" max="14" width="5.1640625" style="2" customWidth="1"/>
    <col min="15" max="15" width="19.83203125" style="1" customWidth="1"/>
    <col min="16" max="16" width="5" style="1" customWidth="1"/>
    <col min="17" max="17" width="5.1640625" style="1" customWidth="1"/>
    <col min="18" max="18" width="19.83203125" style="1" customWidth="1"/>
    <col min="19" max="19" width="5" style="1" customWidth="1"/>
    <col min="20" max="20" width="5.1640625" style="1" customWidth="1"/>
    <col min="21" max="16384" width="8.83203125" style="1"/>
  </cols>
  <sheetData>
    <row r="1" spans="1:20" ht="25" customHeight="1">
      <c r="A1" s="18" t="s">
        <v>961</v>
      </c>
      <c r="B1" s="18" t="s">
        <v>962</v>
      </c>
      <c r="C1" s="18" t="s">
        <v>963</v>
      </c>
      <c r="D1" s="19" t="s">
        <v>967</v>
      </c>
      <c r="E1" s="19"/>
      <c r="F1" s="18" t="s">
        <v>964</v>
      </c>
      <c r="G1" s="19" t="s">
        <v>967</v>
      </c>
      <c r="H1" s="19"/>
      <c r="I1" s="18" t="s">
        <v>965</v>
      </c>
      <c r="J1" s="19" t="s">
        <v>967</v>
      </c>
      <c r="K1" s="19"/>
      <c r="L1" s="18" t="s">
        <v>966</v>
      </c>
      <c r="M1" s="19" t="s">
        <v>967</v>
      </c>
      <c r="N1" s="19"/>
      <c r="O1" s="18" t="s">
        <v>969</v>
      </c>
      <c r="P1" s="19" t="s">
        <v>967</v>
      </c>
      <c r="Q1" s="19"/>
      <c r="R1" s="18" t="s">
        <v>1370</v>
      </c>
      <c r="S1" s="19" t="s">
        <v>967</v>
      </c>
      <c r="T1" s="19"/>
    </row>
    <row r="2" spans="1:20">
      <c r="A2" s="16" t="s">
        <v>1315</v>
      </c>
      <c r="B2" s="1">
        <f t="array" ref="B2">SUM(IF(ISBLANK(B3:B264),0,1))</f>
        <v>256</v>
      </c>
      <c r="C2" s="1">
        <f t="array" ref="C2">SUM(IF(C3:C264="",0,1))</f>
        <v>217</v>
      </c>
      <c r="D2" s="19" t="s">
        <v>970</v>
      </c>
      <c r="E2" s="19" t="s">
        <v>968</v>
      </c>
      <c r="F2" s="1">
        <f t="array" ref="F2">SUM(IF(F3:F254="",0,1))</f>
        <v>217</v>
      </c>
      <c r="G2" s="19" t="s">
        <v>970</v>
      </c>
      <c r="H2" s="19" t="s">
        <v>968</v>
      </c>
      <c r="I2" s="1">
        <f t="array" ref="I2">SUM(IF(I3:I264="",0,1))</f>
        <v>218</v>
      </c>
      <c r="J2" s="19" t="s">
        <v>970</v>
      </c>
      <c r="K2" s="19" t="s">
        <v>968</v>
      </c>
      <c r="L2" s="1">
        <f t="array" ref="L2">SUM(IF(L3:L264="",0,1))</f>
        <v>223</v>
      </c>
      <c r="M2" s="19" t="s">
        <v>970</v>
      </c>
      <c r="N2" s="19" t="s">
        <v>968</v>
      </c>
      <c r="O2" s="1">
        <f t="array" ref="O2">SUM(IF(O3:O264="",0,1))</f>
        <v>255</v>
      </c>
      <c r="P2" s="19" t="s">
        <v>970</v>
      </c>
      <c r="Q2" s="19" t="s">
        <v>968</v>
      </c>
      <c r="R2" s="1">
        <f t="array" ref="R2">SUM(IF(R3:R264="",0,1))</f>
        <v>255</v>
      </c>
      <c r="S2" s="19" t="s">
        <v>970</v>
      </c>
      <c r="T2" s="19" t="s">
        <v>968</v>
      </c>
    </row>
    <row r="3" spans="1:20">
      <c r="A3" s="1">
        <v>4</v>
      </c>
      <c r="B3" s="1" t="s">
        <v>14</v>
      </c>
      <c r="C3" s="3" t="s">
        <v>971</v>
      </c>
      <c r="D3" s="3" t="s">
        <v>11</v>
      </c>
      <c r="E3" s="3">
        <v>4</v>
      </c>
      <c r="F3" s="3" t="s">
        <v>971</v>
      </c>
      <c r="G3" s="3" t="s">
        <v>11</v>
      </c>
      <c r="H3" s="3">
        <v>4</v>
      </c>
      <c r="I3" s="3" t="s">
        <v>971</v>
      </c>
      <c r="J3" s="3" t="s">
        <v>11</v>
      </c>
      <c r="K3" s="3">
        <v>4</v>
      </c>
      <c r="L3" s="3" t="s">
        <v>971</v>
      </c>
      <c r="M3" s="4" t="s">
        <v>11</v>
      </c>
      <c r="N3" s="2">
        <v>4</v>
      </c>
      <c r="O3" s="3" t="s">
        <v>971</v>
      </c>
      <c r="P3" s="4" t="s">
        <v>11</v>
      </c>
      <c r="Q3" s="2">
        <v>4</v>
      </c>
      <c r="R3" s="3" t="s">
        <v>971</v>
      </c>
      <c r="S3" s="4" t="s">
        <v>11</v>
      </c>
      <c r="T3" s="2">
        <v>4</v>
      </c>
    </row>
    <row r="4" spans="1:20">
      <c r="A4" s="1">
        <v>8</v>
      </c>
      <c r="B4" s="1" t="s">
        <v>24</v>
      </c>
      <c r="C4" s="3" t="s">
        <v>973</v>
      </c>
      <c r="D4" s="3" t="s">
        <v>21</v>
      </c>
      <c r="E4" s="3">
        <v>8</v>
      </c>
      <c r="F4" s="3" t="s">
        <v>973</v>
      </c>
      <c r="G4" s="3" t="s">
        <v>21</v>
      </c>
      <c r="H4" s="3">
        <v>8</v>
      </c>
      <c r="I4" s="3" t="s">
        <v>973</v>
      </c>
      <c r="J4" s="3" t="s">
        <v>21</v>
      </c>
      <c r="K4" s="3">
        <v>8</v>
      </c>
      <c r="L4" s="3" t="s">
        <v>973</v>
      </c>
      <c r="M4" s="4" t="s">
        <v>21</v>
      </c>
      <c r="N4" s="2">
        <v>8</v>
      </c>
      <c r="O4" s="3" t="s">
        <v>973</v>
      </c>
      <c r="P4" s="4" t="s">
        <v>21</v>
      </c>
      <c r="Q4" s="2">
        <v>8</v>
      </c>
      <c r="R4" s="3" t="s">
        <v>973</v>
      </c>
      <c r="S4" s="4" t="s">
        <v>21</v>
      </c>
      <c r="T4" s="2">
        <v>8</v>
      </c>
    </row>
    <row r="5" spans="1:20">
      <c r="A5" s="1">
        <v>12</v>
      </c>
      <c r="B5" s="1" t="s">
        <v>251</v>
      </c>
      <c r="C5" s="3" t="s">
        <v>975</v>
      </c>
      <c r="D5" s="3" t="s">
        <v>247</v>
      </c>
      <c r="E5" s="3">
        <v>12</v>
      </c>
      <c r="F5" s="3" t="s">
        <v>975</v>
      </c>
      <c r="G5" s="3" t="s">
        <v>247</v>
      </c>
      <c r="H5" s="3">
        <v>12</v>
      </c>
      <c r="I5" s="3" t="s">
        <v>975</v>
      </c>
      <c r="J5" s="3" t="s">
        <v>247</v>
      </c>
      <c r="K5" s="3">
        <v>12</v>
      </c>
      <c r="L5" s="3" t="s">
        <v>975</v>
      </c>
      <c r="M5" s="4" t="s">
        <v>247</v>
      </c>
      <c r="N5" s="2">
        <v>12</v>
      </c>
      <c r="O5" s="3" t="s">
        <v>975</v>
      </c>
      <c r="P5" s="4" t="s">
        <v>247</v>
      </c>
      <c r="Q5" s="2">
        <v>12</v>
      </c>
      <c r="R5" s="3" t="s">
        <v>975</v>
      </c>
      <c r="S5" s="4" t="s">
        <v>247</v>
      </c>
      <c r="T5" s="2">
        <v>12</v>
      </c>
    </row>
    <row r="6" spans="1:20">
      <c r="A6" s="1">
        <v>16</v>
      </c>
      <c r="B6" s="1" t="s">
        <v>976</v>
      </c>
      <c r="C6" s="3" t="s">
        <v>974</v>
      </c>
      <c r="D6" s="3"/>
      <c r="E6" s="3" t="s">
        <v>974</v>
      </c>
      <c r="F6" s="3" t="s">
        <v>974</v>
      </c>
      <c r="G6" s="3"/>
      <c r="H6" s="3" t="s">
        <v>974</v>
      </c>
      <c r="I6" s="3" t="s">
        <v>974</v>
      </c>
      <c r="J6" s="3"/>
      <c r="K6" s="3" t="s">
        <v>974</v>
      </c>
      <c r="L6" s="3"/>
      <c r="M6" s="4"/>
      <c r="O6" s="3" t="s">
        <v>1268</v>
      </c>
      <c r="P6" s="4"/>
      <c r="Q6" s="2"/>
      <c r="R6" s="3" t="s">
        <v>1268</v>
      </c>
      <c r="S6" s="4"/>
      <c r="T6" s="2"/>
    </row>
    <row r="7" spans="1:20">
      <c r="A7" s="1">
        <v>20</v>
      </c>
      <c r="B7" s="1" t="s">
        <v>28</v>
      </c>
      <c r="C7" s="3" t="s">
        <v>979</v>
      </c>
      <c r="D7" s="3" t="s">
        <v>25</v>
      </c>
      <c r="E7" s="3">
        <v>20</v>
      </c>
      <c r="F7" s="3" t="s">
        <v>979</v>
      </c>
      <c r="G7" s="3" t="s">
        <v>25</v>
      </c>
      <c r="H7" s="3">
        <v>20</v>
      </c>
      <c r="I7" s="3" t="s">
        <v>979</v>
      </c>
      <c r="J7" s="3" t="s">
        <v>25</v>
      </c>
      <c r="K7" s="3">
        <v>20</v>
      </c>
      <c r="L7" s="3" t="s">
        <v>979</v>
      </c>
      <c r="M7" s="4" t="s">
        <v>25</v>
      </c>
      <c r="N7" s="2">
        <v>20</v>
      </c>
      <c r="O7" s="3" t="s">
        <v>979</v>
      </c>
      <c r="P7" s="4" t="s">
        <v>25</v>
      </c>
      <c r="Q7" s="2">
        <v>20</v>
      </c>
      <c r="R7" s="3" t="s">
        <v>979</v>
      </c>
      <c r="S7" s="4" t="s">
        <v>25</v>
      </c>
      <c r="T7" s="2">
        <v>20</v>
      </c>
    </row>
    <row r="8" spans="1:20">
      <c r="A8" s="1">
        <v>24</v>
      </c>
      <c r="B8" s="1" t="s">
        <v>19</v>
      </c>
      <c r="C8" s="3" t="s">
        <v>980</v>
      </c>
      <c r="D8" s="3" t="s">
        <v>15</v>
      </c>
      <c r="E8" s="3">
        <v>24</v>
      </c>
      <c r="F8" s="3" t="s">
        <v>980</v>
      </c>
      <c r="G8" s="3" t="s">
        <v>15</v>
      </c>
      <c r="H8" s="3">
        <v>24</v>
      </c>
      <c r="I8" s="3" t="s">
        <v>980</v>
      </c>
      <c r="J8" s="3" t="s">
        <v>15</v>
      </c>
      <c r="K8" s="3">
        <v>24</v>
      </c>
      <c r="L8" s="3" t="s">
        <v>980</v>
      </c>
      <c r="M8" s="4" t="s">
        <v>15</v>
      </c>
      <c r="N8" s="2">
        <v>24</v>
      </c>
      <c r="O8" s="3" t="s">
        <v>980</v>
      </c>
      <c r="P8" s="4" t="s">
        <v>15</v>
      </c>
      <c r="Q8" s="2">
        <v>24</v>
      </c>
      <c r="R8" s="3" t="s">
        <v>980</v>
      </c>
      <c r="S8" s="4" t="s">
        <v>15</v>
      </c>
      <c r="T8" s="2">
        <v>24</v>
      </c>
    </row>
    <row r="9" spans="1:20">
      <c r="A9" s="1">
        <v>28</v>
      </c>
      <c r="B9" s="1" t="s">
        <v>46</v>
      </c>
      <c r="C9" s="3" t="s">
        <v>983</v>
      </c>
      <c r="D9" s="3" t="s">
        <v>44</v>
      </c>
      <c r="E9" s="3">
        <v>28</v>
      </c>
      <c r="F9" s="3" t="s">
        <v>983</v>
      </c>
      <c r="G9" s="3" t="s">
        <v>44</v>
      </c>
      <c r="H9" s="3">
        <v>28</v>
      </c>
      <c r="I9" s="3" t="s">
        <v>983</v>
      </c>
      <c r="J9" s="3" t="s">
        <v>44</v>
      </c>
      <c r="K9" s="3">
        <v>28</v>
      </c>
      <c r="L9" s="3" t="s">
        <v>983</v>
      </c>
      <c r="M9" s="4" t="s">
        <v>44</v>
      </c>
      <c r="N9" s="2">
        <v>28</v>
      </c>
      <c r="O9" s="3" t="s">
        <v>983</v>
      </c>
      <c r="P9" s="4" t="s">
        <v>44</v>
      </c>
      <c r="Q9" s="2">
        <v>28</v>
      </c>
      <c r="R9" s="3" t="s">
        <v>983</v>
      </c>
      <c r="S9" s="4" t="s">
        <v>44</v>
      </c>
      <c r="T9" s="2">
        <v>28</v>
      </c>
    </row>
    <row r="10" spans="1:20">
      <c r="A10" s="1">
        <v>31</v>
      </c>
      <c r="B10" s="1" t="s">
        <v>59</v>
      </c>
      <c r="C10" s="3" t="s">
        <v>1260</v>
      </c>
      <c r="D10" s="3" t="s">
        <v>56</v>
      </c>
      <c r="E10" s="3">
        <v>31</v>
      </c>
      <c r="F10" s="3" t="s">
        <v>1260</v>
      </c>
      <c r="G10" s="3" t="s">
        <v>56</v>
      </c>
      <c r="H10" s="3">
        <v>31</v>
      </c>
      <c r="I10" s="3" t="s">
        <v>1260</v>
      </c>
      <c r="J10" s="3" t="s">
        <v>56</v>
      </c>
      <c r="K10" s="3">
        <v>31</v>
      </c>
      <c r="L10" s="3" t="s">
        <v>1260</v>
      </c>
      <c r="M10" s="4" t="s">
        <v>56</v>
      </c>
      <c r="N10" s="2">
        <v>31</v>
      </c>
      <c r="O10" s="3" t="s">
        <v>1260</v>
      </c>
      <c r="P10" s="4" t="s">
        <v>56</v>
      </c>
      <c r="Q10" s="2">
        <v>31</v>
      </c>
      <c r="R10" s="3" t="s">
        <v>1260</v>
      </c>
      <c r="S10" s="4" t="s">
        <v>56</v>
      </c>
      <c r="T10" s="2">
        <v>31</v>
      </c>
    </row>
    <row r="11" spans="1:20">
      <c r="A11" s="1">
        <v>32</v>
      </c>
      <c r="B11" s="1" t="s">
        <v>39</v>
      </c>
      <c r="C11" s="3" t="s">
        <v>985</v>
      </c>
      <c r="D11" s="3" t="s">
        <v>36</v>
      </c>
      <c r="E11" s="3">
        <v>32</v>
      </c>
      <c r="F11" s="3" t="s">
        <v>985</v>
      </c>
      <c r="G11" s="3" t="s">
        <v>36</v>
      </c>
      <c r="H11" s="3">
        <v>32</v>
      </c>
      <c r="I11" s="3" t="s">
        <v>985</v>
      </c>
      <c r="J11" s="3" t="s">
        <v>36</v>
      </c>
      <c r="K11" s="3">
        <v>32</v>
      </c>
      <c r="L11" s="3" t="s">
        <v>985</v>
      </c>
      <c r="M11" s="4" t="s">
        <v>36</v>
      </c>
      <c r="N11" s="2">
        <v>32</v>
      </c>
      <c r="O11" s="3" t="s">
        <v>985</v>
      </c>
      <c r="P11" s="4" t="s">
        <v>36</v>
      </c>
      <c r="Q11" s="2">
        <v>32</v>
      </c>
      <c r="R11" s="3" t="s">
        <v>985</v>
      </c>
      <c r="S11" s="4" t="s">
        <v>36</v>
      </c>
      <c r="T11" s="2">
        <v>32</v>
      </c>
    </row>
    <row r="12" spans="1:20">
      <c r="A12" s="1">
        <v>36</v>
      </c>
      <c r="B12" s="1" t="s">
        <v>51</v>
      </c>
      <c r="C12" s="3" t="s">
        <v>986</v>
      </c>
      <c r="D12" s="3" t="s">
        <v>48</v>
      </c>
      <c r="E12" s="3">
        <v>36</v>
      </c>
      <c r="F12" s="3" t="s">
        <v>986</v>
      </c>
      <c r="G12" s="3" t="s">
        <v>48</v>
      </c>
      <c r="H12" s="3">
        <v>36</v>
      </c>
      <c r="I12" s="3" t="s">
        <v>986</v>
      </c>
      <c r="J12" s="3" t="s">
        <v>48</v>
      </c>
      <c r="K12" s="3">
        <v>36</v>
      </c>
      <c r="L12" s="3" t="s">
        <v>986</v>
      </c>
      <c r="M12" s="4" t="s">
        <v>48</v>
      </c>
      <c r="N12" s="2">
        <v>36</v>
      </c>
      <c r="O12" s="3" t="s">
        <v>986</v>
      </c>
      <c r="P12" s="4" t="s">
        <v>48</v>
      </c>
      <c r="Q12" s="2">
        <v>36</v>
      </c>
      <c r="R12" s="3" t="s">
        <v>986</v>
      </c>
      <c r="S12" s="4" t="s">
        <v>48</v>
      </c>
      <c r="T12" s="2">
        <v>36</v>
      </c>
    </row>
    <row r="13" spans="1:20">
      <c r="A13" s="1">
        <v>40</v>
      </c>
      <c r="B13" s="1" t="s">
        <v>55</v>
      </c>
      <c r="C13" s="3" t="s">
        <v>979</v>
      </c>
      <c r="D13" s="3" t="s">
        <v>52</v>
      </c>
      <c r="E13" s="3">
        <v>40</v>
      </c>
      <c r="F13" s="3" t="s">
        <v>979</v>
      </c>
      <c r="G13" s="3" t="s">
        <v>52</v>
      </c>
      <c r="H13" s="3">
        <v>40</v>
      </c>
      <c r="I13" s="3" t="s">
        <v>979</v>
      </c>
      <c r="J13" s="3" t="s">
        <v>52</v>
      </c>
      <c r="K13" s="3">
        <v>40</v>
      </c>
      <c r="L13" s="3" t="s">
        <v>979</v>
      </c>
      <c r="M13" s="4" t="s">
        <v>52</v>
      </c>
      <c r="N13" s="2">
        <v>40</v>
      </c>
      <c r="O13" s="3" t="s">
        <v>979</v>
      </c>
      <c r="P13" s="4" t="s">
        <v>52</v>
      </c>
      <c r="Q13" s="2">
        <v>40</v>
      </c>
      <c r="R13" s="3" t="s">
        <v>979</v>
      </c>
      <c r="S13" s="4" t="s">
        <v>52</v>
      </c>
      <c r="T13" s="2">
        <v>40</v>
      </c>
    </row>
    <row r="14" spans="1:20">
      <c r="A14" s="1">
        <v>44</v>
      </c>
      <c r="B14" s="1" t="s">
        <v>94</v>
      </c>
      <c r="C14" s="3" t="s">
        <v>989</v>
      </c>
      <c r="D14" s="3" t="s">
        <v>90</v>
      </c>
      <c r="E14" s="3">
        <v>44</v>
      </c>
      <c r="F14" s="3" t="s">
        <v>989</v>
      </c>
      <c r="G14" s="3" t="s">
        <v>90</v>
      </c>
      <c r="H14" s="3">
        <v>44</v>
      </c>
      <c r="I14" s="3" t="s">
        <v>989</v>
      </c>
      <c r="J14" s="3" t="s">
        <v>90</v>
      </c>
      <c r="K14" s="3">
        <v>44</v>
      </c>
      <c r="L14" s="3" t="s">
        <v>989</v>
      </c>
      <c r="M14" s="4" t="s">
        <v>90</v>
      </c>
      <c r="N14" s="2">
        <v>44</v>
      </c>
      <c r="O14" s="3" t="s">
        <v>989</v>
      </c>
      <c r="P14" s="4" t="s">
        <v>90</v>
      </c>
      <c r="Q14" s="2">
        <v>44</v>
      </c>
      <c r="R14" s="3" t="s">
        <v>989</v>
      </c>
      <c r="S14" s="4" t="s">
        <v>90</v>
      </c>
      <c r="T14" s="2">
        <v>44</v>
      </c>
    </row>
    <row r="15" spans="1:20">
      <c r="A15" s="1">
        <v>48</v>
      </c>
      <c r="B15" s="1" t="s">
        <v>89</v>
      </c>
      <c r="C15" s="3" t="s">
        <v>990</v>
      </c>
      <c r="D15" s="3" t="s">
        <v>85</v>
      </c>
      <c r="E15" s="3">
        <v>48</v>
      </c>
      <c r="F15" s="3" t="s">
        <v>990</v>
      </c>
      <c r="G15" s="3" t="s">
        <v>85</v>
      </c>
      <c r="H15" s="3">
        <v>48</v>
      </c>
      <c r="I15" s="3" t="s">
        <v>990</v>
      </c>
      <c r="J15" s="3" t="s">
        <v>85</v>
      </c>
      <c r="K15" s="3">
        <v>48</v>
      </c>
      <c r="L15" s="3" t="s">
        <v>990</v>
      </c>
      <c r="M15" s="4" t="s">
        <v>85</v>
      </c>
      <c r="N15" s="2">
        <v>48</v>
      </c>
      <c r="O15" s="3" t="s">
        <v>990</v>
      </c>
      <c r="P15" s="4" t="s">
        <v>85</v>
      </c>
      <c r="Q15" s="2">
        <v>48</v>
      </c>
      <c r="R15" s="3" t="s">
        <v>990</v>
      </c>
      <c r="S15" s="4" t="s">
        <v>85</v>
      </c>
      <c r="T15" s="2">
        <v>48</v>
      </c>
    </row>
    <row r="16" spans="1:20">
      <c r="A16" s="1">
        <v>50</v>
      </c>
      <c r="B16" s="1" t="s">
        <v>79</v>
      </c>
      <c r="C16" s="3" t="s">
        <v>991</v>
      </c>
      <c r="D16" s="3" t="s">
        <v>76</v>
      </c>
      <c r="E16" s="3">
        <v>50</v>
      </c>
      <c r="F16" s="3" t="s">
        <v>991</v>
      </c>
      <c r="G16" s="3" t="s">
        <v>76</v>
      </c>
      <c r="H16" s="3">
        <v>50</v>
      </c>
      <c r="I16" s="3" t="s">
        <v>991</v>
      </c>
      <c r="J16" s="3" t="s">
        <v>76</v>
      </c>
      <c r="K16" s="3">
        <v>50</v>
      </c>
      <c r="L16" s="3" t="s">
        <v>991</v>
      </c>
      <c r="M16" s="4" t="s">
        <v>76</v>
      </c>
      <c r="N16" s="2">
        <v>50</v>
      </c>
      <c r="O16" s="3" t="s">
        <v>991</v>
      </c>
      <c r="P16" s="4" t="s">
        <v>76</v>
      </c>
      <c r="Q16" s="2">
        <v>50</v>
      </c>
      <c r="R16" s="3" t="s">
        <v>991</v>
      </c>
      <c r="S16" s="4" t="s">
        <v>76</v>
      </c>
      <c r="T16" s="2">
        <v>50</v>
      </c>
    </row>
    <row r="17" spans="1:20">
      <c r="A17" s="1">
        <v>51</v>
      </c>
      <c r="B17" s="1" t="s">
        <v>43</v>
      </c>
      <c r="C17" s="3" t="s">
        <v>992</v>
      </c>
      <c r="D17" s="3" t="s">
        <v>40</v>
      </c>
      <c r="E17" s="3">
        <v>51</v>
      </c>
      <c r="F17" s="3" t="s">
        <v>992</v>
      </c>
      <c r="G17" s="3" t="s">
        <v>40</v>
      </c>
      <c r="H17" s="3">
        <v>51</v>
      </c>
      <c r="I17" s="3" t="s">
        <v>992</v>
      </c>
      <c r="J17" s="3" t="s">
        <v>40</v>
      </c>
      <c r="K17" s="3">
        <v>51</v>
      </c>
      <c r="L17" s="3" t="s">
        <v>992</v>
      </c>
      <c r="M17" s="4" t="s">
        <v>40</v>
      </c>
      <c r="N17" s="2">
        <v>51</v>
      </c>
      <c r="O17" s="3" t="s">
        <v>992</v>
      </c>
      <c r="P17" s="4" t="s">
        <v>40</v>
      </c>
      <c r="Q17" s="2">
        <v>51</v>
      </c>
      <c r="R17" s="3" t="s">
        <v>992</v>
      </c>
      <c r="S17" s="4" t="s">
        <v>40</v>
      </c>
      <c r="T17" s="2">
        <v>51</v>
      </c>
    </row>
    <row r="18" spans="1:20">
      <c r="A18" s="1">
        <v>52</v>
      </c>
      <c r="B18" s="1" t="s">
        <v>121</v>
      </c>
      <c r="C18" s="3" t="s">
        <v>994</v>
      </c>
      <c r="D18" s="3" t="s">
        <v>118</v>
      </c>
      <c r="E18" s="3">
        <v>52</v>
      </c>
      <c r="F18" s="3" t="s">
        <v>994</v>
      </c>
      <c r="G18" s="3" t="s">
        <v>118</v>
      </c>
      <c r="H18" s="3">
        <v>52</v>
      </c>
      <c r="I18" s="3" t="s">
        <v>994</v>
      </c>
      <c r="J18" s="3" t="s">
        <v>118</v>
      </c>
      <c r="K18" s="3">
        <v>52</v>
      </c>
      <c r="L18" s="3" t="s">
        <v>994</v>
      </c>
      <c r="M18" s="4" t="s">
        <v>118</v>
      </c>
      <c r="N18" s="2">
        <v>52</v>
      </c>
      <c r="O18" s="3" t="s">
        <v>994</v>
      </c>
      <c r="P18" s="4" t="s">
        <v>118</v>
      </c>
      <c r="Q18" s="2">
        <v>52</v>
      </c>
      <c r="R18" s="3" t="s">
        <v>994</v>
      </c>
      <c r="S18" s="4" t="s">
        <v>118</v>
      </c>
      <c r="T18" s="2">
        <v>52</v>
      </c>
    </row>
    <row r="19" spans="1:20">
      <c r="A19" s="1">
        <v>56</v>
      </c>
      <c r="B19" s="1" t="s">
        <v>67</v>
      </c>
      <c r="C19" s="3" t="s">
        <v>979</v>
      </c>
      <c r="D19" s="3" t="s">
        <v>64</v>
      </c>
      <c r="E19" s="3">
        <v>56</v>
      </c>
      <c r="F19" s="3" t="s">
        <v>979</v>
      </c>
      <c r="G19" s="3" t="s">
        <v>64</v>
      </c>
      <c r="H19" s="3">
        <v>56</v>
      </c>
      <c r="I19" s="3" t="s">
        <v>979</v>
      </c>
      <c r="J19" s="3" t="s">
        <v>64</v>
      </c>
      <c r="K19" s="3">
        <v>56</v>
      </c>
      <c r="L19" s="3" t="s">
        <v>979</v>
      </c>
      <c r="M19" s="4" t="s">
        <v>64</v>
      </c>
      <c r="N19" s="2">
        <v>56</v>
      </c>
      <c r="O19" s="3" t="s">
        <v>979</v>
      </c>
      <c r="P19" s="4" t="s">
        <v>64</v>
      </c>
      <c r="Q19" s="2">
        <v>56</v>
      </c>
      <c r="R19" s="3" t="s">
        <v>979</v>
      </c>
      <c r="S19" s="4" t="s">
        <v>64</v>
      </c>
      <c r="T19" s="2">
        <v>56</v>
      </c>
    </row>
    <row r="20" spans="1:20">
      <c r="A20" s="1">
        <v>60</v>
      </c>
      <c r="B20" s="1" t="s">
        <v>108</v>
      </c>
      <c r="C20" s="3" t="s">
        <v>997</v>
      </c>
      <c r="D20" s="3" t="s">
        <v>107</v>
      </c>
      <c r="E20" s="3">
        <v>60</v>
      </c>
      <c r="F20" s="3" t="s">
        <v>997</v>
      </c>
      <c r="G20" s="3" t="s">
        <v>107</v>
      </c>
      <c r="H20" s="3">
        <v>60</v>
      </c>
      <c r="I20" s="3" t="s">
        <v>997</v>
      </c>
      <c r="J20" s="3" t="s">
        <v>107</v>
      </c>
      <c r="K20" s="3">
        <v>60</v>
      </c>
      <c r="L20" s="3" t="s">
        <v>997</v>
      </c>
      <c r="M20" s="4" t="s">
        <v>107</v>
      </c>
      <c r="N20" s="2">
        <v>60</v>
      </c>
      <c r="O20" s="3" t="s">
        <v>997</v>
      </c>
      <c r="P20" s="4" t="s">
        <v>107</v>
      </c>
      <c r="Q20" s="2">
        <v>60</v>
      </c>
      <c r="R20" s="3" t="s">
        <v>997</v>
      </c>
      <c r="S20" s="4" t="s">
        <v>107</v>
      </c>
      <c r="T20" s="2">
        <v>60</v>
      </c>
    </row>
    <row r="21" spans="1:20">
      <c r="A21" s="1">
        <v>64</v>
      </c>
      <c r="B21" s="1" t="s">
        <v>131</v>
      </c>
      <c r="C21" s="3" t="s">
        <v>998</v>
      </c>
      <c r="D21" s="3" t="s">
        <v>127</v>
      </c>
      <c r="E21" s="3">
        <v>64</v>
      </c>
      <c r="F21" s="3" t="s">
        <v>998</v>
      </c>
      <c r="G21" s="3" t="s">
        <v>127</v>
      </c>
      <c r="H21" s="3">
        <v>64</v>
      </c>
      <c r="I21" s="3" t="s">
        <v>998</v>
      </c>
      <c r="J21" s="3" t="s">
        <v>127</v>
      </c>
      <c r="K21" s="3">
        <v>64</v>
      </c>
      <c r="L21" s="3" t="s">
        <v>998</v>
      </c>
      <c r="M21" s="4" t="s">
        <v>127</v>
      </c>
      <c r="N21" s="2">
        <v>64</v>
      </c>
      <c r="O21" s="3" t="s">
        <v>998</v>
      </c>
      <c r="P21" s="4" t="s">
        <v>127</v>
      </c>
      <c r="Q21" s="2">
        <v>64</v>
      </c>
      <c r="R21" s="3" t="s">
        <v>998</v>
      </c>
      <c r="S21" s="4" t="s">
        <v>127</v>
      </c>
      <c r="T21" s="2">
        <v>64</v>
      </c>
    </row>
    <row r="22" spans="1:20">
      <c r="A22" s="1">
        <v>68</v>
      </c>
      <c r="B22" s="1" t="s">
        <v>113</v>
      </c>
      <c r="C22" s="3" t="s">
        <v>999</v>
      </c>
      <c r="D22" s="3" t="s">
        <v>109</v>
      </c>
      <c r="E22" s="3">
        <v>68</v>
      </c>
      <c r="F22" s="3" t="s">
        <v>999</v>
      </c>
      <c r="G22" s="3" t="s">
        <v>109</v>
      </c>
      <c r="H22" s="3">
        <v>68</v>
      </c>
      <c r="I22" s="3" t="s">
        <v>999</v>
      </c>
      <c r="J22" s="3" t="s">
        <v>109</v>
      </c>
      <c r="K22" s="3">
        <v>68</v>
      </c>
      <c r="L22" s="3" t="s">
        <v>999</v>
      </c>
      <c r="M22" s="4" t="s">
        <v>109</v>
      </c>
      <c r="N22" s="2">
        <v>68</v>
      </c>
      <c r="O22" s="3" t="s">
        <v>999</v>
      </c>
      <c r="P22" s="4" t="s">
        <v>109</v>
      </c>
      <c r="Q22" s="2">
        <v>68</v>
      </c>
      <c r="R22" s="3" t="s">
        <v>999</v>
      </c>
      <c r="S22" s="4" t="s">
        <v>109</v>
      </c>
      <c r="T22" s="2">
        <v>68</v>
      </c>
    </row>
    <row r="23" spans="1:20">
      <c r="A23" s="1">
        <v>70</v>
      </c>
      <c r="B23" s="1" t="s">
        <v>97</v>
      </c>
      <c r="C23" s="3" t="s">
        <v>1000</v>
      </c>
      <c r="D23" s="3" t="s">
        <v>95</v>
      </c>
      <c r="E23" s="3">
        <v>70</v>
      </c>
      <c r="F23" s="3" t="s">
        <v>1000</v>
      </c>
      <c r="G23" s="3" t="s">
        <v>95</v>
      </c>
      <c r="H23" s="3">
        <v>70</v>
      </c>
      <c r="I23" s="3" t="s">
        <v>1000</v>
      </c>
      <c r="J23" s="3" t="s">
        <v>95</v>
      </c>
      <c r="K23" s="3">
        <v>70</v>
      </c>
      <c r="L23" s="3" t="s">
        <v>1000</v>
      </c>
      <c r="M23" s="4" t="s">
        <v>95</v>
      </c>
      <c r="N23" s="2">
        <v>70</v>
      </c>
      <c r="O23" s="3" t="s">
        <v>1000</v>
      </c>
      <c r="P23" s="4" t="s">
        <v>95</v>
      </c>
      <c r="Q23" s="2">
        <v>70</v>
      </c>
      <c r="R23" s="3" t="s">
        <v>1000</v>
      </c>
      <c r="S23" s="4" t="s">
        <v>95</v>
      </c>
      <c r="T23" s="2">
        <v>70</v>
      </c>
    </row>
    <row r="24" spans="1:20">
      <c r="A24" s="1">
        <v>72</v>
      </c>
      <c r="B24" s="1" t="s">
        <v>136</v>
      </c>
      <c r="C24" s="3" t="s">
        <v>1001</v>
      </c>
      <c r="D24" s="3" t="s">
        <v>132</v>
      </c>
      <c r="E24" s="3">
        <v>72</v>
      </c>
      <c r="F24" s="3" t="s">
        <v>1001</v>
      </c>
      <c r="G24" s="3" t="s">
        <v>132</v>
      </c>
      <c r="H24" s="3">
        <v>72</v>
      </c>
      <c r="I24" s="3" t="s">
        <v>1001</v>
      </c>
      <c r="J24" s="3" t="s">
        <v>132</v>
      </c>
      <c r="K24" s="3">
        <v>72</v>
      </c>
      <c r="L24" s="3" t="s">
        <v>1001</v>
      </c>
      <c r="M24" s="4" t="s">
        <v>132</v>
      </c>
      <c r="N24" s="2">
        <v>72</v>
      </c>
      <c r="O24" s="3" t="s">
        <v>1001</v>
      </c>
      <c r="P24" s="4" t="s">
        <v>132</v>
      </c>
      <c r="Q24" s="2">
        <v>72</v>
      </c>
      <c r="R24" s="3" t="s">
        <v>1001</v>
      </c>
      <c r="S24" s="4" t="s">
        <v>132</v>
      </c>
      <c r="T24" s="2">
        <v>72</v>
      </c>
    </row>
    <row r="25" spans="1:20">
      <c r="A25" s="1">
        <v>76</v>
      </c>
      <c r="B25" s="1" t="s">
        <v>117</v>
      </c>
      <c r="C25" s="3" t="s">
        <v>1002</v>
      </c>
      <c r="D25" s="3" t="s">
        <v>114</v>
      </c>
      <c r="E25" s="3">
        <v>76</v>
      </c>
      <c r="F25" s="3" t="s">
        <v>1002</v>
      </c>
      <c r="G25" s="3" t="s">
        <v>114</v>
      </c>
      <c r="H25" s="3">
        <v>76</v>
      </c>
      <c r="I25" s="3" t="s">
        <v>1002</v>
      </c>
      <c r="J25" s="3" t="s">
        <v>114</v>
      </c>
      <c r="K25" s="3">
        <v>76</v>
      </c>
      <c r="L25" s="3" t="s">
        <v>1002</v>
      </c>
      <c r="M25" s="4" t="s">
        <v>114</v>
      </c>
      <c r="N25" s="2">
        <v>76</v>
      </c>
      <c r="O25" s="3" t="s">
        <v>1002</v>
      </c>
      <c r="P25" s="4" t="s">
        <v>114</v>
      </c>
      <c r="Q25" s="2">
        <v>76</v>
      </c>
      <c r="R25" s="3" t="s">
        <v>1002</v>
      </c>
      <c r="S25" s="4" t="s">
        <v>114</v>
      </c>
      <c r="T25" s="2">
        <v>76</v>
      </c>
    </row>
    <row r="26" spans="1:20">
      <c r="A26" s="1">
        <v>84</v>
      </c>
      <c r="B26" s="1" t="s">
        <v>106</v>
      </c>
      <c r="C26" s="3" t="s">
        <v>1003</v>
      </c>
      <c r="D26" s="3" t="s">
        <v>103</v>
      </c>
      <c r="E26" s="3">
        <v>84</v>
      </c>
      <c r="F26" s="3" t="s">
        <v>1003</v>
      </c>
      <c r="G26" s="3" t="s">
        <v>103</v>
      </c>
      <c r="H26" s="3">
        <v>84</v>
      </c>
      <c r="I26" s="3" t="s">
        <v>1003</v>
      </c>
      <c r="J26" s="3" t="s">
        <v>103</v>
      </c>
      <c r="K26" s="3">
        <v>84</v>
      </c>
      <c r="L26" s="3" t="s">
        <v>1003</v>
      </c>
      <c r="M26" s="4" t="s">
        <v>103</v>
      </c>
      <c r="N26" s="2">
        <v>84</v>
      </c>
      <c r="O26" s="3" t="s">
        <v>1003</v>
      </c>
      <c r="P26" s="4" t="s">
        <v>103</v>
      </c>
      <c r="Q26" s="2">
        <v>84</v>
      </c>
      <c r="R26" s="3" t="s">
        <v>1003</v>
      </c>
      <c r="S26" s="4" t="s">
        <v>103</v>
      </c>
      <c r="T26" s="2">
        <v>84</v>
      </c>
    </row>
    <row r="27" spans="1:20">
      <c r="A27" s="1">
        <v>90</v>
      </c>
      <c r="B27" s="1" t="s">
        <v>727</v>
      </c>
      <c r="C27" s="3" t="s">
        <v>1004</v>
      </c>
      <c r="D27" s="3" t="s">
        <v>724</v>
      </c>
      <c r="E27" s="3">
        <v>90</v>
      </c>
      <c r="F27" s="3" t="s">
        <v>1004</v>
      </c>
      <c r="G27" s="3" t="s">
        <v>724</v>
      </c>
      <c r="H27" s="3">
        <v>90</v>
      </c>
      <c r="I27" s="3" t="s">
        <v>1004</v>
      </c>
      <c r="J27" s="3" t="s">
        <v>724</v>
      </c>
      <c r="K27" s="3">
        <v>90</v>
      </c>
      <c r="L27" s="3" t="s">
        <v>1004</v>
      </c>
      <c r="M27" s="4" t="s">
        <v>724</v>
      </c>
      <c r="N27" s="2">
        <v>90</v>
      </c>
      <c r="O27" s="3" t="s">
        <v>1004</v>
      </c>
      <c r="P27" s="4" t="s">
        <v>724</v>
      </c>
      <c r="Q27" s="2">
        <v>90</v>
      </c>
      <c r="R27" s="3" t="s">
        <v>1004</v>
      </c>
      <c r="S27" s="4" t="s">
        <v>724</v>
      </c>
      <c r="T27" s="2">
        <v>90</v>
      </c>
    </row>
    <row r="28" spans="1:20">
      <c r="A28" s="1">
        <v>92</v>
      </c>
      <c r="B28" s="1" t="s">
        <v>879</v>
      </c>
      <c r="C28" s="3" t="s">
        <v>977</v>
      </c>
      <c r="D28" s="3" t="s">
        <v>877</v>
      </c>
      <c r="E28" s="3">
        <v>92</v>
      </c>
      <c r="F28" s="3" t="s">
        <v>977</v>
      </c>
      <c r="G28" s="3" t="s">
        <v>877</v>
      </c>
      <c r="H28" s="3">
        <v>92</v>
      </c>
      <c r="I28" s="3" t="s">
        <v>977</v>
      </c>
      <c r="J28" s="3" t="s">
        <v>877</v>
      </c>
      <c r="K28" s="3">
        <v>92</v>
      </c>
      <c r="L28" s="3" t="s">
        <v>977</v>
      </c>
      <c r="M28" s="4" t="s">
        <v>877</v>
      </c>
      <c r="N28" s="2">
        <v>92</v>
      </c>
      <c r="O28" s="3" t="s">
        <v>977</v>
      </c>
      <c r="P28" s="4" t="s">
        <v>877</v>
      </c>
      <c r="Q28" s="2">
        <v>92</v>
      </c>
      <c r="R28" s="3" t="s">
        <v>977</v>
      </c>
      <c r="S28" s="4" t="s">
        <v>877</v>
      </c>
      <c r="T28" s="2">
        <v>92</v>
      </c>
    </row>
    <row r="29" spans="1:20">
      <c r="A29" s="1">
        <v>96</v>
      </c>
      <c r="B29" s="1" t="s">
        <v>125</v>
      </c>
      <c r="C29" s="3" t="s">
        <v>1005</v>
      </c>
      <c r="D29" s="3" t="s">
        <v>122</v>
      </c>
      <c r="E29" s="3">
        <v>96</v>
      </c>
      <c r="F29" s="3" t="s">
        <v>1005</v>
      </c>
      <c r="G29" s="3" t="s">
        <v>122</v>
      </c>
      <c r="H29" s="3">
        <v>96</v>
      </c>
      <c r="I29" s="3" t="s">
        <v>1005</v>
      </c>
      <c r="J29" s="3" t="s">
        <v>122</v>
      </c>
      <c r="K29" s="3">
        <v>96</v>
      </c>
      <c r="L29" s="3" t="s">
        <v>1005</v>
      </c>
      <c r="M29" s="4" t="s">
        <v>122</v>
      </c>
      <c r="N29" s="2">
        <v>96</v>
      </c>
      <c r="O29" s="3" t="s">
        <v>1005</v>
      </c>
      <c r="P29" s="4" t="s">
        <v>122</v>
      </c>
      <c r="Q29" s="2">
        <v>96</v>
      </c>
      <c r="R29" s="3" t="s">
        <v>1005</v>
      </c>
      <c r="S29" s="4" t="s">
        <v>122</v>
      </c>
      <c r="T29" s="2">
        <v>96</v>
      </c>
    </row>
    <row r="30" spans="1:20">
      <c r="A30" s="1">
        <v>100</v>
      </c>
      <c r="B30" s="1" t="s">
        <v>84</v>
      </c>
      <c r="C30" s="1" t="s">
        <v>1006</v>
      </c>
      <c r="D30" s="3" t="s">
        <v>80</v>
      </c>
      <c r="E30" s="3">
        <v>100</v>
      </c>
      <c r="F30" s="1" t="s">
        <v>1006</v>
      </c>
      <c r="G30" s="3" t="s">
        <v>80</v>
      </c>
      <c r="H30" s="3">
        <v>100</v>
      </c>
      <c r="I30" s="3" t="s">
        <v>1265</v>
      </c>
      <c r="J30" s="3" t="s">
        <v>80</v>
      </c>
      <c r="K30" s="3">
        <v>100</v>
      </c>
      <c r="L30" s="3" t="s">
        <v>1265</v>
      </c>
      <c r="M30" s="4" t="s">
        <v>80</v>
      </c>
      <c r="N30" s="2">
        <v>100</v>
      </c>
      <c r="O30" s="3" t="s">
        <v>1265</v>
      </c>
      <c r="P30" s="4" t="s">
        <v>80</v>
      </c>
      <c r="Q30" s="2">
        <v>100</v>
      </c>
      <c r="R30" s="3" t="s">
        <v>1265</v>
      </c>
      <c r="S30" s="4" t="s">
        <v>80</v>
      </c>
      <c r="T30" s="2">
        <v>100</v>
      </c>
    </row>
    <row r="31" spans="1:20">
      <c r="A31" s="1">
        <v>104</v>
      </c>
      <c r="B31" s="1" t="s">
        <v>558</v>
      </c>
      <c r="C31" s="3" t="s">
        <v>1008</v>
      </c>
      <c r="D31" s="3" t="s">
        <v>554</v>
      </c>
      <c r="E31" s="3">
        <v>104</v>
      </c>
      <c r="F31" s="3" t="s">
        <v>1008</v>
      </c>
      <c r="G31" s="3" t="s">
        <v>554</v>
      </c>
      <c r="H31" s="3">
        <v>104</v>
      </c>
      <c r="I31" s="3" t="s">
        <v>1008</v>
      </c>
      <c r="J31" s="3" t="s">
        <v>554</v>
      </c>
      <c r="K31" s="3">
        <v>104</v>
      </c>
      <c r="L31" s="3" t="s">
        <v>1008</v>
      </c>
      <c r="M31" s="4" t="s">
        <v>554</v>
      </c>
      <c r="N31" s="2">
        <v>104</v>
      </c>
      <c r="O31" s="3" t="s">
        <v>1008</v>
      </c>
      <c r="P31" s="4" t="s">
        <v>554</v>
      </c>
      <c r="Q31" s="2">
        <v>104</v>
      </c>
      <c r="R31" s="3" t="s">
        <v>1008</v>
      </c>
      <c r="S31" s="4" t="s">
        <v>554</v>
      </c>
      <c r="T31" s="2">
        <v>104</v>
      </c>
    </row>
    <row r="32" spans="1:20">
      <c r="A32" s="1">
        <v>108</v>
      </c>
      <c r="B32" s="1" t="s">
        <v>63</v>
      </c>
      <c r="C32" s="3" t="s">
        <v>1009</v>
      </c>
      <c r="D32" s="3" t="s">
        <v>60</v>
      </c>
      <c r="E32" s="3">
        <v>108</v>
      </c>
      <c r="F32" s="3" t="s">
        <v>1009</v>
      </c>
      <c r="G32" s="3" t="s">
        <v>60</v>
      </c>
      <c r="H32" s="3">
        <v>108</v>
      </c>
      <c r="I32" s="3" t="s">
        <v>1009</v>
      </c>
      <c r="J32" s="3" t="s">
        <v>60</v>
      </c>
      <c r="K32" s="3">
        <v>108</v>
      </c>
      <c r="L32" s="3" t="s">
        <v>1009</v>
      </c>
      <c r="M32" s="4" t="s">
        <v>60</v>
      </c>
      <c r="N32" s="2">
        <v>108</v>
      </c>
      <c r="O32" s="3" t="s">
        <v>1009</v>
      </c>
      <c r="P32" s="4" t="s">
        <v>60</v>
      </c>
      <c r="Q32" s="2">
        <v>108</v>
      </c>
      <c r="R32" s="3" t="s">
        <v>1009</v>
      </c>
      <c r="S32" s="4" t="s">
        <v>60</v>
      </c>
      <c r="T32" s="2">
        <v>108</v>
      </c>
    </row>
    <row r="33" spans="1:20">
      <c r="A33" s="1">
        <v>112</v>
      </c>
      <c r="B33" s="1" t="s">
        <v>102</v>
      </c>
      <c r="C33" s="3" t="s">
        <v>1011</v>
      </c>
      <c r="D33" s="3" t="s">
        <v>98</v>
      </c>
      <c r="E33" s="3">
        <v>112</v>
      </c>
      <c r="F33" s="3" t="s">
        <v>1011</v>
      </c>
      <c r="G33" s="3" t="s">
        <v>98</v>
      </c>
      <c r="H33" s="3">
        <v>112</v>
      </c>
      <c r="I33" s="1" t="s">
        <v>1010</v>
      </c>
      <c r="J33" s="3" t="s">
        <v>98</v>
      </c>
      <c r="K33" s="3">
        <v>112</v>
      </c>
      <c r="L33" s="3" t="s">
        <v>1011</v>
      </c>
      <c r="M33" s="20" t="s">
        <v>1012</v>
      </c>
      <c r="N33" s="2">
        <v>112</v>
      </c>
      <c r="O33" s="3" t="s">
        <v>1011</v>
      </c>
      <c r="P33" s="4" t="s">
        <v>1012</v>
      </c>
      <c r="Q33" s="2">
        <v>112</v>
      </c>
      <c r="R33" s="3" t="s">
        <v>1011</v>
      </c>
      <c r="S33" s="20" t="s">
        <v>1367</v>
      </c>
      <c r="T33" s="2">
        <v>112</v>
      </c>
    </row>
    <row r="34" spans="1:20">
      <c r="A34" s="1">
        <v>116</v>
      </c>
      <c r="B34" s="1" t="s">
        <v>435</v>
      </c>
      <c r="C34" s="3" t="s">
        <v>1013</v>
      </c>
      <c r="D34" s="3" t="s">
        <v>431</v>
      </c>
      <c r="E34" s="3">
        <v>116</v>
      </c>
      <c r="F34" s="3" t="s">
        <v>1013</v>
      </c>
      <c r="G34" s="3" t="s">
        <v>431</v>
      </c>
      <c r="H34" s="3">
        <v>116</v>
      </c>
      <c r="I34" s="3" t="s">
        <v>1013</v>
      </c>
      <c r="J34" s="3" t="s">
        <v>431</v>
      </c>
      <c r="K34" s="3">
        <v>116</v>
      </c>
      <c r="L34" s="3" t="s">
        <v>1013</v>
      </c>
      <c r="M34" s="4" t="s">
        <v>431</v>
      </c>
      <c r="N34" s="2">
        <v>116</v>
      </c>
      <c r="O34" s="3" t="s">
        <v>1013</v>
      </c>
      <c r="P34" s="4" t="s">
        <v>431</v>
      </c>
      <c r="Q34" s="2">
        <v>116</v>
      </c>
      <c r="R34" s="3" t="s">
        <v>1013</v>
      </c>
      <c r="S34" s="4" t="s">
        <v>431</v>
      </c>
      <c r="T34" s="2">
        <v>116</v>
      </c>
    </row>
    <row r="35" spans="1:20">
      <c r="A35" s="1">
        <v>120</v>
      </c>
      <c r="B35" s="1" t="s">
        <v>168</v>
      </c>
      <c r="C35" s="3" t="s">
        <v>1014</v>
      </c>
      <c r="D35" s="3" t="s">
        <v>165</v>
      </c>
      <c r="E35" s="3">
        <v>120</v>
      </c>
      <c r="F35" s="3" t="s">
        <v>1014</v>
      </c>
      <c r="G35" s="3" t="s">
        <v>165</v>
      </c>
      <c r="H35" s="3">
        <v>120</v>
      </c>
      <c r="I35" s="3" t="s">
        <v>1014</v>
      </c>
      <c r="J35" s="3" t="s">
        <v>165</v>
      </c>
      <c r="K35" s="3">
        <v>120</v>
      </c>
      <c r="L35" s="3" t="s">
        <v>1014</v>
      </c>
      <c r="M35" s="4" t="s">
        <v>165</v>
      </c>
      <c r="N35" s="2">
        <v>120</v>
      </c>
      <c r="O35" s="3" t="s">
        <v>1014</v>
      </c>
      <c r="P35" s="4" t="s">
        <v>165</v>
      </c>
      <c r="Q35" s="2">
        <v>120</v>
      </c>
      <c r="R35" s="3" t="s">
        <v>1014</v>
      </c>
      <c r="S35" s="4" t="s">
        <v>165</v>
      </c>
      <c r="T35" s="2">
        <v>120</v>
      </c>
    </row>
    <row r="36" spans="1:20">
      <c r="A36" s="1">
        <v>124</v>
      </c>
      <c r="B36" s="1" t="s">
        <v>143</v>
      </c>
      <c r="C36" s="3" t="s">
        <v>1015</v>
      </c>
      <c r="D36" s="3" t="s">
        <v>141</v>
      </c>
      <c r="E36" s="3">
        <v>124</v>
      </c>
      <c r="F36" s="3" t="s">
        <v>1015</v>
      </c>
      <c r="G36" s="3" t="s">
        <v>141</v>
      </c>
      <c r="H36" s="3">
        <v>124</v>
      </c>
      <c r="I36" s="3" t="s">
        <v>1015</v>
      </c>
      <c r="J36" s="3" t="s">
        <v>141</v>
      </c>
      <c r="K36" s="3">
        <v>124</v>
      </c>
      <c r="L36" s="3" t="s">
        <v>1015</v>
      </c>
      <c r="M36" s="4" t="s">
        <v>141</v>
      </c>
      <c r="N36" s="2">
        <v>124</v>
      </c>
      <c r="O36" s="3" t="s">
        <v>1015</v>
      </c>
      <c r="P36" s="4" t="s">
        <v>141</v>
      </c>
      <c r="Q36" s="2">
        <v>124</v>
      </c>
      <c r="R36" s="3" t="s">
        <v>1015</v>
      </c>
      <c r="S36" s="4" t="s">
        <v>141</v>
      </c>
      <c r="T36" s="2">
        <v>124</v>
      </c>
    </row>
    <row r="37" spans="1:20">
      <c r="A37" s="1">
        <v>132</v>
      </c>
      <c r="B37" s="1" t="s">
        <v>199</v>
      </c>
      <c r="C37" s="3" t="s">
        <v>1016</v>
      </c>
      <c r="D37" s="3" t="s">
        <v>194</v>
      </c>
      <c r="E37" s="3">
        <v>132</v>
      </c>
      <c r="F37" s="3" t="s">
        <v>1016</v>
      </c>
      <c r="G37" s="3" t="s">
        <v>194</v>
      </c>
      <c r="H37" s="3">
        <v>132</v>
      </c>
      <c r="I37" s="3" t="s">
        <v>1016</v>
      </c>
      <c r="J37" s="3" t="s">
        <v>194</v>
      </c>
      <c r="K37" s="3">
        <v>132</v>
      </c>
      <c r="L37" s="3" t="s">
        <v>1267</v>
      </c>
      <c r="M37" s="4" t="s">
        <v>194</v>
      </c>
      <c r="N37" s="2">
        <v>132</v>
      </c>
      <c r="O37" s="3" t="s">
        <v>1267</v>
      </c>
      <c r="P37" s="4" t="s">
        <v>194</v>
      </c>
      <c r="Q37" s="2">
        <v>132</v>
      </c>
      <c r="R37" s="3" t="s">
        <v>1267</v>
      </c>
      <c r="S37" s="4" t="s">
        <v>194</v>
      </c>
      <c r="T37" s="2">
        <v>132</v>
      </c>
    </row>
    <row r="38" spans="1:20">
      <c r="A38" s="1">
        <v>136</v>
      </c>
      <c r="B38" s="1" t="s">
        <v>214</v>
      </c>
      <c r="C38" s="3" t="s">
        <v>1017</v>
      </c>
      <c r="D38" s="3" t="s">
        <v>213</v>
      </c>
      <c r="E38" s="3">
        <v>136</v>
      </c>
      <c r="F38" s="3" t="s">
        <v>1017</v>
      </c>
      <c r="G38" s="3" t="s">
        <v>213</v>
      </c>
      <c r="H38" s="3">
        <v>136</v>
      </c>
      <c r="I38" s="3" t="s">
        <v>1017</v>
      </c>
      <c r="J38" s="3" t="s">
        <v>213</v>
      </c>
      <c r="K38" s="3">
        <v>136</v>
      </c>
      <c r="L38" s="3" t="s">
        <v>1017</v>
      </c>
      <c r="M38" s="4" t="s">
        <v>213</v>
      </c>
      <c r="N38" s="2">
        <v>136</v>
      </c>
      <c r="O38" s="3" t="s">
        <v>1017</v>
      </c>
      <c r="P38" s="4" t="s">
        <v>213</v>
      </c>
      <c r="Q38" s="2">
        <v>136</v>
      </c>
      <c r="R38" s="3" t="s">
        <v>1017</v>
      </c>
      <c r="S38" s="4" t="s">
        <v>213</v>
      </c>
      <c r="T38" s="2">
        <v>136</v>
      </c>
    </row>
    <row r="39" spans="1:20">
      <c r="A39" s="1">
        <v>140</v>
      </c>
      <c r="B39" s="1" t="s">
        <v>140</v>
      </c>
      <c r="C39" s="3" t="s">
        <v>1014</v>
      </c>
      <c r="D39" s="3" t="s">
        <v>137</v>
      </c>
      <c r="E39" s="3">
        <v>140</v>
      </c>
      <c r="F39" s="3" t="s">
        <v>1014</v>
      </c>
      <c r="G39" s="3" t="s">
        <v>137</v>
      </c>
      <c r="H39" s="3">
        <v>140</v>
      </c>
      <c r="I39" s="3" t="s">
        <v>1014</v>
      </c>
      <c r="J39" s="3" t="s">
        <v>137</v>
      </c>
      <c r="K39" s="3">
        <v>140</v>
      </c>
      <c r="L39" s="3" t="s">
        <v>1014</v>
      </c>
      <c r="M39" s="4" t="s">
        <v>137</v>
      </c>
      <c r="N39" s="2">
        <v>140</v>
      </c>
      <c r="O39" s="3" t="s">
        <v>1014</v>
      </c>
      <c r="P39" s="4" t="s">
        <v>137</v>
      </c>
      <c r="Q39" s="2">
        <v>140</v>
      </c>
      <c r="R39" s="3" t="s">
        <v>1014</v>
      </c>
      <c r="S39" s="4" t="s">
        <v>137</v>
      </c>
      <c r="T39" s="2">
        <v>140</v>
      </c>
    </row>
    <row r="40" spans="1:20">
      <c r="A40" s="1">
        <v>144</v>
      </c>
      <c r="B40" s="1" t="s">
        <v>485</v>
      </c>
      <c r="C40" s="3" t="s">
        <v>1018</v>
      </c>
      <c r="D40" s="3" t="s">
        <v>481</v>
      </c>
      <c r="E40" s="3">
        <v>144</v>
      </c>
      <c r="F40" s="3" t="s">
        <v>1018</v>
      </c>
      <c r="G40" s="3" t="s">
        <v>481</v>
      </c>
      <c r="H40" s="3">
        <v>144</v>
      </c>
      <c r="I40" s="3" t="s">
        <v>1018</v>
      </c>
      <c r="J40" s="3" t="s">
        <v>481</v>
      </c>
      <c r="K40" s="3">
        <v>144</v>
      </c>
      <c r="L40" s="3" t="s">
        <v>1018</v>
      </c>
      <c r="M40" s="4" t="s">
        <v>481</v>
      </c>
      <c r="N40" s="2">
        <v>144</v>
      </c>
      <c r="O40" s="3" t="s">
        <v>1018</v>
      </c>
      <c r="P40" s="4" t="s">
        <v>481</v>
      </c>
      <c r="Q40" s="2">
        <v>144</v>
      </c>
      <c r="R40" s="3" t="s">
        <v>1018</v>
      </c>
      <c r="S40" s="4" t="s">
        <v>481</v>
      </c>
      <c r="T40" s="2">
        <v>144</v>
      </c>
    </row>
    <row r="41" spans="1:20">
      <c r="A41" s="1">
        <v>148</v>
      </c>
      <c r="B41" s="1" t="s">
        <v>793</v>
      </c>
      <c r="C41" s="3" t="s">
        <v>1014</v>
      </c>
      <c r="D41" s="3" t="s">
        <v>789</v>
      </c>
      <c r="E41" s="3">
        <v>148</v>
      </c>
      <c r="F41" s="3" t="s">
        <v>1014</v>
      </c>
      <c r="G41" s="3" t="s">
        <v>789</v>
      </c>
      <c r="H41" s="3">
        <v>148</v>
      </c>
      <c r="I41" s="3" t="s">
        <v>1014</v>
      </c>
      <c r="J41" s="3" t="s">
        <v>789</v>
      </c>
      <c r="K41" s="3">
        <v>148</v>
      </c>
      <c r="L41" s="3" t="s">
        <v>1014</v>
      </c>
      <c r="M41" s="4" t="s">
        <v>789</v>
      </c>
      <c r="N41" s="2">
        <v>148</v>
      </c>
      <c r="O41" s="3" t="s">
        <v>1014</v>
      </c>
      <c r="P41" s="4" t="s">
        <v>789</v>
      </c>
      <c r="Q41" s="2">
        <v>148</v>
      </c>
      <c r="R41" s="3" t="s">
        <v>1014</v>
      </c>
      <c r="S41" s="4" t="s">
        <v>789</v>
      </c>
      <c r="T41" s="2">
        <v>148</v>
      </c>
    </row>
    <row r="42" spans="1:20">
      <c r="A42" s="1">
        <v>152</v>
      </c>
      <c r="B42" s="1" t="s">
        <v>153</v>
      </c>
      <c r="C42" s="3" t="s">
        <v>1019</v>
      </c>
      <c r="D42" s="3" t="s">
        <v>149</v>
      </c>
      <c r="E42" s="3">
        <v>152</v>
      </c>
      <c r="F42" s="3" t="s">
        <v>1019</v>
      </c>
      <c r="G42" s="3" t="s">
        <v>149</v>
      </c>
      <c r="H42" s="3">
        <v>152</v>
      </c>
      <c r="I42" s="3" t="s">
        <v>1019</v>
      </c>
      <c r="J42" s="3" t="s">
        <v>149</v>
      </c>
      <c r="K42" s="3">
        <v>152</v>
      </c>
      <c r="L42" s="3" t="s">
        <v>1019</v>
      </c>
      <c r="M42" s="4" t="s">
        <v>149</v>
      </c>
      <c r="N42" s="2">
        <v>152</v>
      </c>
      <c r="O42" s="3" t="s">
        <v>1019</v>
      </c>
      <c r="P42" s="4" t="s">
        <v>149</v>
      </c>
      <c r="Q42" s="2">
        <v>152</v>
      </c>
      <c r="R42" s="3" t="s">
        <v>1019</v>
      </c>
      <c r="S42" s="4" t="s">
        <v>149</v>
      </c>
      <c r="T42" s="2">
        <v>152</v>
      </c>
    </row>
    <row r="43" spans="1:20">
      <c r="A43" s="1">
        <v>156</v>
      </c>
      <c r="B43" s="1" t="s">
        <v>158</v>
      </c>
      <c r="C43" s="3" t="s">
        <v>1020</v>
      </c>
      <c r="D43" s="3" t="s">
        <v>154</v>
      </c>
      <c r="E43" s="3">
        <v>156</v>
      </c>
      <c r="F43" s="3" t="s">
        <v>1020</v>
      </c>
      <c r="G43" s="3" t="s">
        <v>154</v>
      </c>
      <c r="H43" s="3">
        <v>156</v>
      </c>
      <c r="I43" s="3" t="s">
        <v>1020</v>
      </c>
      <c r="J43" s="3" t="s">
        <v>154</v>
      </c>
      <c r="K43" s="3">
        <v>156</v>
      </c>
      <c r="L43" s="3" t="s">
        <v>1020</v>
      </c>
      <c r="M43" s="4" t="s">
        <v>154</v>
      </c>
      <c r="N43" s="2">
        <v>156</v>
      </c>
      <c r="O43" s="3" t="s">
        <v>1020</v>
      </c>
      <c r="P43" s="4" t="s">
        <v>154</v>
      </c>
      <c r="Q43" s="2">
        <v>156</v>
      </c>
      <c r="R43" s="3" t="s">
        <v>1020</v>
      </c>
      <c r="S43" s="4" t="s">
        <v>154</v>
      </c>
      <c r="T43" s="2">
        <v>156</v>
      </c>
    </row>
    <row r="44" spans="1:20">
      <c r="A44" s="1">
        <v>170</v>
      </c>
      <c r="B44" s="1" t="s">
        <v>188</v>
      </c>
      <c r="C44" s="3" t="s">
        <v>1021</v>
      </c>
      <c r="D44" s="3" t="s">
        <v>185</v>
      </c>
      <c r="E44" s="3">
        <v>170</v>
      </c>
      <c r="F44" s="3" t="s">
        <v>1021</v>
      </c>
      <c r="G44" s="3" t="s">
        <v>185</v>
      </c>
      <c r="H44" s="3">
        <v>170</v>
      </c>
      <c r="I44" s="3" t="s">
        <v>1021</v>
      </c>
      <c r="J44" s="3" t="s">
        <v>185</v>
      </c>
      <c r="K44" s="3">
        <v>170</v>
      </c>
      <c r="L44" s="3" t="s">
        <v>1021</v>
      </c>
      <c r="M44" s="4" t="s">
        <v>185</v>
      </c>
      <c r="N44" s="2">
        <v>170</v>
      </c>
      <c r="O44" s="3" t="s">
        <v>1021</v>
      </c>
      <c r="P44" s="4" t="s">
        <v>185</v>
      </c>
      <c r="Q44" s="2">
        <v>170</v>
      </c>
      <c r="R44" s="3" t="s">
        <v>1021</v>
      </c>
      <c r="S44" s="4" t="s">
        <v>185</v>
      </c>
      <c r="T44" s="2">
        <v>170</v>
      </c>
    </row>
    <row r="45" spans="1:20">
      <c r="A45" s="1">
        <v>174</v>
      </c>
      <c r="B45" s="1" t="s">
        <v>193</v>
      </c>
      <c r="C45" s="3" t="s">
        <v>1022</v>
      </c>
      <c r="D45" s="3" t="s">
        <v>189</v>
      </c>
      <c r="E45" s="3">
        <v>174</v>
      </c>
      <c r="F45" s="3" t="s">
        <v>1022</v>
      </c>
      <c r="G45" s="3" t="s">
        <v>189</v>
      </c>
      <c r="H45" s="3">
        <v>174</v>
      </c>
      <c r="I45" s="3" t="s">
        <v>1022</v>
      </c>
      <c r="J45" s="3" t="s">
        <v>189</v>
      </c>
      <c r="K45" s="3">
        <v>174</v>
      </c>
      <c r="L45" s="3" t="s">
        <v>1022</v>
      </c>
      <c r="M45" s="4" t="s">
        <v>189</v>
      </c>
      <c r="N45" s="2">
        <v>174</v>
      </c>
      <c r="O45" s="3" t="s">
        <v>1022</v>
      </c>
      <c r="P45" s="4" t="s">
        <v>189</v>
      </c>
      <c r="Q45" s="2">
        <v>174</v>
      </c>
      <c r="R45" s="3" t="s">
        <v>1022</v>
      </c>
      <c r="S45" s="4" t="s">
        <v>189</v>
      </c>
      <c r="T45" s="2">
        <v>174</v>
      </c>
    </row>
    <row r="46" spans="1:20">
      <c r="A46" s="1">
        <v>175</v>
      </c>
      <c r="B46" s="1" t="s">
        <v>1023</v>
      </c>
      <c r="C46" s="3" t="s">
        <v>974</v>
      </c>
      <c r="D46" s="3"/>
      <c r="E46" s="3" t="s">
        <v>974</v>
      </c>
      <c r="F46" s="3" t="s">
        <v>974</v>
      </c>
      <c r="G46" s="3"/>
      <c r="H46" s="3" t="s">
        <v>974</v>
      </c>
      <c r="I46" s="3" t="s">
        <v>974</v>
      </c>
      <c r="J46" s="3"/>
      <c r="K46" s="3" t="s">
        <v>974</v>
      </c>
      <c r="L46" s="3"/>
      <c r="M46" s="4"/>
      <c r="O46" s="3" t="s">
        <v>1268</v>
      </c>
      <c r="P46" s="4"/>
      <c r="Q46" s="2"/>
      <c r="R46" s="3" t="s">
        <v>1268</v>
      </c>
      <c r="S46" s="4"/>
      <c r="T46" s="2"/>
    </row>
    <row r="47" spans="1:20">
      <c r="A47" s="1">
        <v>178</v>
      </c>
      <c r="B47" s="1" t="s">
        <v>179</v>
      </c>
      <c r="C47" s="3" t="s">
        <v>1014</v>
      </c>
      <c r="D47" s="3" t="s">
        <v>175</v>
      </c>
      <c r="E47" s="3">
        <v>178</v>
      </c>
      <c r="F47" s="3" t="s">
        <v>1014</v>
      </c>
      <c r="G47" s="3" t="s">
        <v>175</v>
      </c>
      <c r="H47" s="3">
        <v>178</v>
      </c>
      <c r="I47" s="3" t="s">
        <v>1014</v>
      </c>
      <c r="J47" s="3" t="s">
        <v>175</v>
      </c>
      <c r="K47" s="3">
        <v>178</v>
      </c>
      <c r="L47" s="3" t="s">
        <v>1014</v>
      </c>
      <c r="M47" s="4" t="s">
        <v>175</v>
      </c>
      <c r="N47" s="2">
        <v>178</v>
      </c>
      <c r="O47" s="3" t="s">
        <v>1014</v>
      </c>
      <c r="P47" s="4" t="s">
        <v>175</v>
      </c>
      <c r="Q47" s="2">
        <v>178</v>
      </c>
      <c r="R47" s="3" t="s">
        <v>1014</v>
      </c>
      <c r="S47" s="4" t="s">
        <v>175</v>
      </c>
      <c r="T47" s="2">
        <v>178</v>
      </c>
    </row>
    <row r="48" spans="1:20">
      <c r="A48" s="1">
        <v>180</v>
      </c>
      <c r="B48" s="1" t="s">
        <v>917</v>
      </c>
      <c r="C48" s="3" t="s">
        <v>1025</v>
      </c>
      <c r="D48" s="3" t="s">
        <v>169</v>
      </c>
      <c r="E48" s="3">
        <v>180</v>
      </c>
      <c r="F48" s="3" t="s">
        <v>1025</v>
      </c>
      <c r="G48" s="3" t="s">
        <v>169</v>
      </c>
      <c r="H48" s="3">
        <v>180</v>
      </c>
      <c r="I48" s="3" t="s">
        <v>1025</v>
      </c>
      <c r="J48" s="3" t="s">
        <v>169</v>
      </c>
      <c r="K48" s="3">
        <v>180</v>
      </c>
      <c r="L48" s="3" t="s">
        <v>1025</v>
      </c>
      <c r="M48" s="4" t="s">
        <v>169</v>
      </c>
      <c r="N48" s="2">
        <v>180</v>
      </c>
      <c r="O48" s="3" t="s">
        <v>1025</v>
      </c>
      <c r="P48" s="4" t="s">
        <v>169</v>
      </c>
      <c r="Q48" s="2">
        <v>180</v>
      </c>
      <c r="R48" s="3" t="s">
        <v>1025</v>
      </c>
      <c r="S48" s="4" t="s">
        <v>169</v>
      </c>
      <c r="T48" s="2">
        <v>180</v>
      </c>
    </row>
    <row r="49" spans="1:20">
      <c r="A49" s="1">
        <v>184</v>
      </c>
      <c r="B49" s="1" t="s">
        <v>184</v>
      </c>
      <c r="C49" s="3" t="s">
        <v>1026</v>
      </c>
      <c r="D49" s="3" t="s">
        <v>180</v>
      </c>
      <c r="E49" s="3">
        <v>184</v>
      </c>
      <c r="F49" s="3" t="s">
        <v>1026</v>
      </c>
      <c r="G49" s="3" t="s">
        <v>180</v>
      </c>
      <c r="H49" s="3">
        <v>184</v>
      </c>
      <c r="I49" s="3" t="s">
        <v>1026</v>
      </c>
      <c r="J49" s="3" t="s">
        <v>180</v>
      </c>
      <c r="K49" s="3">
        <v>184</v>
      </c>
      <c r="L49" s="3" t="s">
        <v>1026</v>
      </c>
      <c r="M49" s="4" t="s">
        <v>180</v>
      </c>
      <c r="N49" s="2">
        <v>184</v>
      </c>
      <c r="O49" s="3" t="s">
        <v>1026</v>
      </c>
      <c r="P49" s="4" t="s">
        <v>180</v>
      </c>
      <c r="Q49" s="2">
        <v>184</v>
      </c>
      <c r="R49" s="3" t="s">
        <v>1026</v>
      </c>
      <c r="S49" s="4" t="s">
        <v>180</v>
      </c>
      <c r="T49" s="2">
        <v>184</v>
      </c>
    </row>
    <row r="50" spans="1:20">
      <c r="A50" s="1">
        <v>188</v>
      </c>
      <c r="B50" s="1" t="s">
        <v>204</v>
      </c>
      <c r="C50" s="3" t="s">
        <v>1027</v>
      </c>
      <c r="D50" s="3" t="s">
        <v>200</v>
      </c>
      <c r="E50" s="3">
        <v>188</v>
      </c>
      <c r="F50" s="3" t="s">
        <v>1027</v>
      </c>
      <c r="G50" s="3" t="s">
        <v>200</v>
      </c>
      <c r="H50" s="3">
        <v>188</v>
      </c>
      <c r="I50" s="3" t="s">
        <v>1027</v>
      </c>
      <c r="J50" s="3" t="s">
        <v>200</v>
      </c>
      <c r="K50" s="3">
        <v>188</v>
      </c>
      <c r="L50" s="3" t="s">
        <v>1027</v>
      </c>
      <c r="M50" s="4" t="s">
        <v>200</v>
      </c>
      <c r="N50" s="2">
        <v>188</v>
      </c>
      <c r="O50" s="3" t="s">
        <v>1027</v>
      </c>
      <c r="P50" s="4" t="s">
        <v>200</v>
      </c>
      <c r="Q50" s="2">
        <v>188</v>
      </c>
      <c r="R50" s="3" t="s">
        <v>1027</v>
      </c>
      <c r="S50" s="4" t="s">
        <v>200</v>
      </c>
      <c r="T50" s="2">
        <v>188</v>
      </c>
    </row>
    <row r="51" spans="1:20">
      <c r="A51" s="1">
        <v>191</v>
      </c>
      <c r="B51" s="1" t="s">
        <v>363</v>
      </c>
      <c r="C51" s="3" t="s">
        <v>1028</v>
      </c>
      <c r="D51" s="3" t="s">
        <v>359</v>
      </c>
      <c r="E51" s="3">
        <v>191</v>
      </c>
      <c r="F51" s="3" t="s">
        <v>1028</v>
      </c>
      <c r="G51" s="3" t="s">
        <v>359</v>
      </c>
      <c r="H51" s="3">
        <v>191</v>
      </c>
      <c r="I51" s="3" t="s">
        <v>1028</v>
      </c>
      <c r="J51" s="3" t="s">
        <v>359</v>
      </c>
      <c r="K51" s="3">
        <v>191</v>
      </c>
      <c r="L51" s="3" t="s">
        <v>1028</v>
      </c>
      <c r="M51" s="4" t="s">
        <v>359</v>
      </c>
      <c r="N51" s="2">
        <v>191</v>
      </c>
      <c r="O51" s="3" t="s">
        <v>1028</v>
      </c>
      <c r="P51" s="4" t="s">
        <v>359</v>
      </c>
      <c r="Q51" s="2">
        <v>191</v>
      </c>
      <c r="R51" s="3" t="s">
        <v>1028</v>
      </c>
      <c r="S51" s="4" t="s">
        <v>359</v>
      </c>
      <c r="T51" s="2">
        <v>191</v>
      </c>
    </row>
    <row r="52" spans="1:20">
      <c r="A52" s="1">
        <v>192</v>
      </c>
      <c r="B52" s="1" t="s">
        <v>211</v>
      </c>
      <c r="C52" s="3" t="s">
        <v>1029</v>
      </c>
      <c r="D52" s="3" t="s">
        <v>208</v>
      </c>
      <c r="E52" s="3">
        <v>192</v>
      </c>
      <c r="F52" s="3" t="s">
        <v>1029</v>
      </c>
      <c r="G52" s="3" t="s">
        <v>208</v>
      </c>
      <c r="H52" s="3">
        <v>192</v>
      </c>
      <c r="I52" s="3" t="s">
        <v>1029</v>
      </c>
      <c r="J52" s="3" t="s">
        <v>208</v>
      </c>
      <c r="K52" s="3">
        <v>192</v>
      </c>
      <c r="L52" s="3" t="s">
        <v>1029</v>
      </c>
      <c r="M52" s="4" t="s">
        <v>208</v>
      </c>
      <c r="N52" s="2">
        <v>192</v>
      </c>
      <c r="O52" s="3" t="s">
        <v>1029</v>
      </c>
      <c r="P52" s="4" t="s">
        <v>208</v>
      </c>
      <c r="Q52" s="2">
        <v>192</v>
      </c>
      <c r="R52" s="3" t="s">
        <v>1029</v>
      </c>
      <c r="S52" s="4" t="s">
        <v>208</v>
      </c>
      <c r="T52" s="2">
        <v>192</v>
      </c>
    </row>
    <row r="53" spans="1:20">
      <c r="A53" s="1">
        <v>196</v>
      </c>
      <c r="B53" s="1" t="s">
        <v>218</v>
      </c>
      <c r="C53" s="3" t="s">
        <v>979</v>
      </c>
      <c r="D53" s="7" t="s">
        <v>942</v>
      </c>
      <c r="E53" s="3">
        <v>196</v>
      </c>
      <c r="F53" s="3" t="s">
        <v>979</v>
      </c>
      <c r="G53" s="7" t="s">
        <v>942</v>
      </c>
      <c r="H53" s="3">
        <v>196</v>
      </c>
      <c r="I53" s="3" t="s">
        <v>979</v>
      </c>
      <c r="J53" s="7" t="s">
        <v>942</v>
      </c>
      <c r="K53" s="3">
        <v>196</v>
      </c>
      <c r="L53" s="3" t="s">
        <v>979</v>
      </c>
      <c r="M53" s="4" t="s">
        <v>942</v>
      </c>
      <c r="N53" s="2">
        <v>196</v>
      </c>
      <c r="O53" s="3" t="s">
        <v>979</v>
      </c>
      <c r="P53" s="4" t="s">
        <v>942</v>
      </c>
      <c r="Q53" s="2">
        <v>196</v>
      </c>
      <c r="R53" s="3" t="s">
        <v>979</v>
      </c>
      <c r="S53" s="4" t="s">
        <v>942</v>
      </c>
      <c r="T53" s="2">
        <v>196</v>
      </c>
    </row>
    <row r="54" spans="1:20">
      <c r="A54" s="1">
        <v>200</v>
      </c>
      <c r="B54" s="1" t="s">
        <v>207</v>
      </c>
      <c r="C54" s="3" t="s">
        <v>1031</v>
      </c>
      <c r="D54" s="3" t="s">
        <v>219</v>
      </c>
      <c r="E54" s="3">
        <v>200</v>
      </c>
      <c r="F54" s="3" t="s">
        <v>1031</v>
      </c>
      <c r="G54" s="3" t="s">
        <v>219</v>
      </c>
      <c r="H54" s="3">
        <v>200</v>
      </c>
      <c r="I54" s="3" t="s">
        <v>1031</v>
      </c>
      <c r="J54" s="3" t="s">
        <v>219</v>
      </c>
      <c r="K54" s="3">
        <v>200</v>
      </c>
      <c r="L54" s="3" t="s">
        <v>1031</v>
      </c>
      <c r="M54" s="4" t="s">
        <v>219</v>
      </c>
      <c r="N54" s="2">
        <v>200</v>
      </c>
      <c r="O54" s="3" t="s">
        <v>1031</v>
      </c>
      <c r="P54" s="4" t="s">
        <v>219</v>
      </c>
      <c r="Q54" s="2">
        <v>200</v>
      </c>
      <c r="R54" s="3" t="s">
        <v>1031</v>
      </c>
      <c r="S54" s="4" t="s">
        <v>219</v>
      </c>
      <c r="T54" s="2">
        <v>200</v>
      </c>
    </row>
    <row r="55" spans="1:20">
      <c r="A55" s="1">
        <v>203</v>
      </c>
      <c r="B55" s="1" t="s">
        <v>222</v>
      </c>
      <c r="C55" s="3" t="s">
        <v>1032</v>
      </c>
      <c r="D55" s="3" t="s">
        <v>219</v>
      </c>
      <c r="E55" s="3">
        <v>203</v>
      </c>
      <c r="F55" s="3" t="s">
        <v>1032</v>
      </c>
      <c r="G55" s="3" t="s">
        <v>219</v>
      </c>
      <c r="H55" s="3">
        <v>203</v>
      </c>
      <c r="I55" s="3" t="s">
        <v>1032</v>
      </c>
      <c r="J55" s="3" t="s">
        <v>219</v>
      </c>
      <c r="K55" s="3">
        <v>203</v>
      </c>
      <c r="L55" s="3" t="s">
        <v>1032</v>
      </c>
      <c r="M55" s="4" t="s">
        <v>219</v>
      </c>
      <c r="N55" s="2">
        <v>203</v>
      </c>
      <c r="O55" s="3" t="s">
        <v>1032</v>
      </c>
      <c r="P55" s="4" t="s">
        <v>219</v>
      </c>
      <c r="Q55" s="2">
        <v>203</v>
      </c>
      <c r="R55" s="3" t="s">
        <v>1032</v>
      </c>
      <c r="S55" s="4" t="s">
        <v>219</v>
      </c>
      <c r="T55" s="2">
        <v>203</v>
      </c>
    </row>
    <row r="56" spans="1:20">
      <c r="A56" s="1">
        <v>204</v>
      </c>
      <c r="B56" s="1" t="s">
        <v>71</v>
      </c>
      <c r="C56" s="3" t="s">
        <v>1033</v>
      </c>
      <c r="D56" s="3" t="s">
        <v>68</v>
      </c>
      <c r="E56" s="3">
        <v>204</v>
      </c>
      <c r="F56" s="3" t="s">
        <v>1033</v>
      </c>
      <c r="G56" s="3" t="s">
        <v>68</v>
      </c>
      <c r="H56" s="3">
        <v>204</v>
      </c>
      <c r="I56" s="3" t="s">
        <v>1033</v>
      </c>
      <c r="J56" s="3" t="s">
        <v>68</v>
      </c>
      <c r="K56" s="3">
        <v>204</v>
      </c>
      <c r="L56" s="3" t="s">
        <v>1033</v>
      </c>
      <c r="M56" s="4" t="s">
        <v>68</v>
      </c>
      <c r="N56" s="2">
        <v>204</v>
      </c>
      <c r="O56" s="3" t="s">
        <v>1033</v>
      </c>
      <c r="P56" s="4" t="s">
        <v>68</v>
      </c>
      <c r="Q56" s="2">
        <v>204</v>
      </c>
      <c r="R56" s="3" t="s">
        <v>1033</v>
      </c>
      <c r="S56" s="4" t="s">
        <v>68</v>
      </c>
      <c r="T56" s="2">
        <v>204</v>
      </c>
    </row>
    <row r="57" spans="1:20">
      <c r="A57" s="1">
        <v>208</v>
      </c>
      <c r="B57" s="1" t="s">
        <v>241</v>
      </c>
      <c r="C57" s="3" t="s">
        <v>1034</v>
      </c>
      <c r="D57" s="3" t="s">
        <v>237</v>
      </c>
      <c r="E57" s="3">
        <v>208</v>
      </c>
      <c r="F57" s="3" t="s">
        <v>1034</v>
      </c>
      <c r="G57" s="3" t="s">
        <v>237</v>
      </c>
      <c r="H57" s="3">
        <v>208</v>
      </c>
      <c r="I57" s="3" t="s">
        <v>1034</v>
      </c>
      <c r="J57" s="3" t="s">
        <v>237</v>
      </c>
      <c r="K57" s="3">
        <v>208</v>
      </c>
      <c r="L57" s="3" t="s">
        <v>1034</v>
      </c>
      <c r="M57" s="4" t="s">
        <v>237</v>
      </c>
      <c r="N57" s="2">
        <v>208</v>
      </c>
      <c r="O57" s="3" t="s">
        <v>1034</v>
      </c>
      <c r="P57" s="4" t="s">
        <v>237</v>
      </c>
      <c r="Q57" s="2">
        <v>208</v>
      </c>
      <c r="R57" s="3" t="s">
        <v>1034</v>
      </c>
      <c r="S57" s="4" t="s">
        <v>237</v>
      </c>
      <c r="T57" s="2">
        <v>208</v>
      </c>
    </row>
    <row r="58" spans="1:20">
      <c r="A58" s="1">
        <v>212</v>
      </c>
      <c r="B58" s="1" t="s">
        <v>236</v>
      </c>
      <c r="C58" s="3" t="s">
        <v>983</v>
      </c>
      <c r="D58" s="3" t="s">
        <v>232</v>
      </c>
      <c r="E58" s="3">
        <v>212</v>
      </c>
      <c r="F58" s="3" t="s">
        <v>983</v>
      </c>
      <c r="G58" s="3" t="s">
        <v>232</v>
      </c>
      <c r="H58" s="3">
        <v>212</v>
      </c>
      <c r="I58" s="3" t="s">
        <v>983</v>
      </c>
      <c r="J58" s="3" t="s">
        <v>232</v>
      </c>
      <c r="K58" s="3">
        <v>212</v>
      </c>
      <c r="L58" s="3" t="s">
        <v>983</v>
      </c>
      <c r="M58" s="4" t="s">
        <v>232</v>
      </c>
      <c r="N58" s="2">
        <v>212</v>
      </c>
      <c r="O58" s="3" t="s">
        <v>983</v>
      </c>
      <c r="P58" s="4" t="s">
        <v>232</v>
      </c>
      <c r="Q58" s="2">
        <v>212</v>
      </c>
      <c r="R58" s="3" t="s">
        <v>983</v>
      </c>
      <c r="S58" s="4" t="s">
        <v>232</v>
      </c>
      <c r="T58" s="2">
        <v>212</v>
      </c>
    </row>
    <row r="59" spans="1:20">
      <c r="A59" s="1">
        <v>214</v>
      </c>
      <c r="B59" s="1" t="s">
        <v>245</v>
      </c>
      <c r="C59" s="3" t="s">
        <v>1035</v>
      </c>
      <c r="D59" s="3" t="s">
        <v>242</v>
      </c>
      <c r="E59" s="3">
        <v>214</v>
      </c>
      <c r="F59" s="3" t="s">
        <v>1035</v>
      </c>
      <c r="G59" s="3" t="s">
        <v>242</v>
      </c>
      <c r="H59" s="3">
        <v>214</v>
      </c>
      <c r="I59" s="3" t="s">
        <v>1035</v>
      </c>
      <c r="J59" s="3" t="s">
        <v>242</v>
      </c>
      <c r="K59" s="3">
        <v>214</v>
      </c>
      <c r="L59" s="3" t="s">
        <v>1035</v>
      </c>
      <c r="M59" s="4" t="s">
        <v>242</v>
      </c>
      <c r="N59" s="2">
        <v>214</v>
      </c>
      <c r="O59" s="3" t="s">
        <v>1035</v>
      </c>
      <c r="P59" s="4" t="s">
        <v>242</v>
      </c>
      <c r="Q59" s="2">
        <v>214</v>
      </c>
      <c r="R59" s="3" t="s">
        <v>1035</v>
      </c>
      <c r="S59" s="4" t="s">
        <v>242</v>
      </c>
      <c r="T59" s="2">
        <v>214</v>
      </c>
    </row>
    <row r="60" spans="1:20">
      <c r="A60" s="1">
        <v>218</v>
      </c>
      <c r="B60" s="1" t="s">
        <v>255</v>
      </c>
      <c r="C60" s="3" t="s">
        <v>977</v>
      </c>
      <c r="D60" s="7" t="s">
        <v>858</v>
      </c>
      <c r="E60" s="3">
        <v>218</v>
      </c>
      <c r="F60" s="3" t="s">
        <v>977</v>
      </c>
      <c r="G60" s="7" t="s">
        <v>858</v>
      </c>
      <c r="H60" s="3">
        <v>218</v>
      </c>
      <c r="I60" s="3" t="s">
        <v>977</v>
      </c>
      <c r="J60" s="7" t="s">
        <v>858</v>
      </c>
      <c r="K60" s="3">
        <v>218</v>
      </c>
      <c r="L60" s="3" t="s">
        <v>977</v>
      </c>
      <c r="M60" s="4" t="s">
        <v>858</v>
      </c>
      <c r="N60" s="2">
        <v>218</v>
      </c>
      <c r="O60" s="3" t="s">
        <v>977</v>
      </c>
      <c r="P60" s="4" t="s">
        <v>858</v>
      </c>
      <c r="Q60" s="2">
        <v>218</v>
      </c>
      <c r="R60" s="3" t="s">
        <v>977</v>
      </c>
      <c r="S60" s="4" t="s">
        <v>858</v>
      </c>
      <c r="T60" s="2">
        <v>218</v>
      </c>
    </row>
    <row r="61" spans="1:20">
      <c r="A61" s="1">
        <v>222</v>
      </c>
      <c r="B61" s="1" t="s">
        <v>737</v>
      </c>
      <c r="C61" s="3" t="s">
        <v>977</v>
      </c>
      <c r="D61" s="7" t="s">
        <v>858</v>
      </c>
      <c r="E61" s="3">
        <v>222</v>
      </c>
      <c r="F61" s="3" t="s">
        <v>977</v>
      </c>
      <c r="G61" s="7" t="s">
        <v>858</v>
      </c>
      <c r="H61" s="3">
        <v>222</v>
      </c>
      <c r="I61" s="3" t="s">
        <v>977</v>
      </c>
      <c r="J61" s="7" t="s">
        <v>858</v>
      </c>
      <c r="K61" s="3">
        <v>222</v>
      </c>
      <c r="L61" s="3" t="s">
        <v>977</v>
      </c>
      <c r="M61" s="4" t="s">
        <v>858</v>
      </c>
      <c r="N61" s="2">
        <v>222</v>
      </c>
      <c r="O61" s="3" t="s">
        <v>977</v>
      </c>
      <c r="P61" s="4" t="s">
        <v>858</v>
      </c>
      <c r="Q61" s="2">
        <v>222</v>
      </c>
      <c r="R61" s="3" t="s">
        <v>977</v>
      </c>
      <c r="S61" s="4" t="s">
        <v>858</v>
      </c>
      <c r="T61" s="2">
        <v>222</v>
      </c>
    </row>
    <row r="62" spans="1:20">
      <c r="A62" s="1">
        <v>226</v>
      </c>
      <c r="B62" s="1" t="s">
        <v>331</v>
      </c>
      <c r="C62" s="3" t="s">
        <v>1014</v>
      </c>
      <c r="D62" s="3" t="s">
        <v>327</v>
      </c>
      <c r="E62" s="3">
        <v>226</v>
      </c>
      <c r="F62" s="3" t="s">
        <v>1014</v>
      </c>
      <c r="G62" s="3" t="s">
        <v>327</v>
      </c>
      <c r="H62" s="3">
        <v>226</v>
      </c>
      <c r="I62" s="3" t="s">
        <v>1014</v>
      </c>
      <c r="J62" s="3" t="s">
        <v>327</v>
      </c>
      <c r="K62" s="3">
        <v>226</v>
      </c>
      <c r="L62" s="3" t="s">
        <v>1014</v>
      </c>
      <c r="M62" s="4" t="s">
        <v>327</v>
      </c>
      <c r="N62" s="2">
        <v>226</v>
      </c>
      <c r="O62" s="3" t="s">
        <v>1014</v>
      </c>
      <c r="P62" s="4" t="s">
        <v>327</v>
      </c>
      <c r="Q62" s="2">
        <v>226</v>
      </c>
      <c r="R62" s="3" t="s">
        <v>1014</v>
      </c>
      <c r="S62" s="4" t="s">
        <v>327</v>
      </c>
      <c r="T62" s="2">
        <v>226</v>
      </c>
    </row>
    <row r="63" spans="1:20">
      <c r="A63" s="1">
        <v>230</v>
      </c>
      <c r="B63" s="1" t="s">
        <v>918</v>
      </c>
      <c r="C63" s="3" t="s">
        <v>1261</v>
      </c>
      <c r="D63" s="3" t="s">
        <v>273</v>
      </c>
      <c r="E63" s="3">
        <v>230</v>
      </c>
      <c r="F63" s="3" t="s">
        <v>1261</v>
      </c>
      <c r="G63" s="3" t="s">
        <v>273</v>
      </c>
      <c r="H63" s="3">
        <v>230</v>
      </c>
      <c r="I63" s="3" t="s">
        <v>1261</v>
      </c>
      <c r="J63" s="3" t="s">
        <v>273</v>
      </c>
      <c r="K63" s="3">
        <v>230</v>
      </c>
      <c r="L63" s="3" t="s">
        <v>1261</v>
      </c>
      <c r="M63" s="4" t="s">
        <v>273</v>
      </c>
      <c r="N63" s="2">
        <v>230</v>
      </c>
      <c r="O63" s="3" t="s">
        <v>1261</v>
      </c>
      <c r="P63" s="4" t="s">
        <v>273</v>
      </c>
      <c r="Q63" s="2">
        <v>230</v>
      </c>
      <c r="R63" s="3" t="s">
        <v>1261</v>
      </c>
      <c r="S63" s="4" t="s">
        <v>273</v>
      </c>
      <c r="T63" s="2">
        <v>230</v>
      </c>
    </row>
    <row r="64" spans="1:20">
      <c r="A64" s="1">
        <v>231</v>
      </c>
      <c r="B64" s="1" t="s">
        <v>276</v>
      </c>
      <c r="C64" s="3" t="s">
        <v>1036</v>
      </c>
      <c r="D64" s="3" t="s">
        <v>273</v>
      </c>
      <c r="E64" s="3">
        <v>231</v>
      </c>
      <c r="F64" s="3" t="s">
        <v>1036</v>
      </c>
      <c r="G64" s="3" t="s">
        <v>273</v>
      </c>
      <c r="H64" s="3">
        <v>231</v>
      </c>
      <c r="I64" s="3" t="s">
        <v>1036</v>
      </c>
      <c r="J64" s="3" t="s">
        <v>273</v>
      </c>
      <c r="K64" s="3">
        <v>231</v>
      </c>
      <c r="L64" s="3" t="s">
        <v>1036</v>
      </c>
      <c r="M64" s="4" t="s">
        <v>273</v>
      </c>
      <c r="N64" s="2">
        <v>231</v>
      </c>
      <c r="O64" s="3" t="s">
        <v>1036</v>
      </c>
      <c r="P64" s="4" t="s">
        <v>273</v>
      </c>
      <c r="Q64" s="2">
        <v>231</v>
      </c>
      <c r="R64" s="3" t="s">
        <v>1036</v>
      </c>
      <c r="S64" s="4" t="s">
        <v>273</v>
      </c>
      <c r="T64" s="2">
        <v>231</v>
      </c>
    </row>
    <row r="65" spans="1:20">
      <c r="A65" s="1">
        <v>232</v>
      </c>
      <c r="B65" s="1" t="s">
        <v>263</v>
      </c>
      <c r="C65" s="3" t="s">
        <v>1037</v>
      </c>
      <c r="D65" s="3" t="s">
        <v>260</v>
      </c>
      <c r="E65" s="3">
        <v>232</v>
      </c>
      <c r="F65" s="3" t="s">
        <v>1037</v>
      </c>
      <c r="G65" s="3" t="s">
        <v>260</v>
      </c>
      <c r="H65" s="3">
        <v>232</v>
      </c>
      <c r="I65" s="3" t="s">
        <v>1037</v>
      </c>
      <c r="J65" s="3" t="s">
        <v>260</v>
      </c>
      <c r="K65" s="3">
        <v>232</v>
      </c>
      <c r="L65" s="3" t="s">
        <v>1037</v>
      </c>
      <c r="M65" s="4" t="s">
        <v>260</v>
      </c>
      <c r="N65" s="2">
        <v>232</v>
      </c>
      <c r="O65" s="3" t="s">
        <v>1037</v>
      </c>
      <c r="P65" s="4" t="s">
        <v>260</v>
      </c>
      <c r="Q65" s="2">
        <v>232</v>
      </c>
      <c r="R65" s="3" t="s">
        <v>1037</v>
      </c>
      <c r="S65" s="4" t="s">
        <v>260</v>
      </c>
      <c r="T65" s="2">
        <v>232</v>
      </c>
    </row>
    <row r="66" spans="1:20">
      <c r="A66" s="1">
        <v>233</v>
      </c>
      <c r="B66" s="1" t="s">
        <v>272</v>
      </c>
      <c r="C66" s="3" t="s">
        <v>1038</v>
      </c>
      <c r="D66" s="3" t="s">
        <v>269</v>
      </c>
      <c r="E66" s="3">
        <v>233</v>
      </c>
      <c r="F66" s="3" t="s">
        <v>1038</v>
      </c>
      <c r="G66" s="3" t="s">
        <v>269</v>
      </c>
      <c r="H66" s="3">
        <v>233</v>
      </c>
      <c r="I66" s="3" t="s">
        <v>979</v>
      </c>
      <c r="J66" s="3" t="s">
        <v>269</v>
      </c>
      <c r="K66" s="3">
        <v>233</v>
      </c>
      <c r="L66" s="3" t="s">
        <v>979</v>
      </c>
      <c r="M66" s="4" t="s">
        <v>269</v>
      </c>
      <c r="N66" s="2">
        <v>233</v>
      </c>
      <c r="O66" s="3" t="s">
        <v>979</v>
      </c>
      <c r="P66" s="4" t="s">
        <v>269</v>
      </c>
      <c r="Q66" s="2">
        <v>233</v>
      </c>
      <c r="R66" s="3" t="s">
        <v>979</v>
      </c>
      <c r="S66" s="4" t="s">
        <v>269</v>
      </c>
      <c r="T66" s="2">
        <v>233</v>
      </c>
    </row>
    <row r="67" spans="1:20">
      <c r="A67" s="1">
        <v>234</v>
      </c>
      <c r="B67" s="1" t="s">
        <v>1040</v>
      </c>
      <c r="C67" s="3" t="s">
        <v>974</v>
      </c>
      <c r="D67" s="3"/>
      <c r="E67" s="3" t="s">
        <v>974</v>
      </c>
      <c r="F67" s="3" t="s">
        <v>974</v>
      </c>
      <c r="G67" s="3"/>
      <c r="H67" s="3" t="s">
        <v>974</v>
      </c>
      <c r="I67" s="3" t="s">
        <v>974</v>
      </c>
      <c r="J67" s="3"/>
      <c r="K67" s="3" t="s">
        <v>974</v>
      </c>
      <c r="L67" s="3"/>
      <c r="M67" s="4"/>
      <c r="O67" s="3" t="s">
        <v>1268</v>
      </c>
      <c r="P67" s="4"/>
      <c r="Q67" s="2"/>
      <c r="R67" s="3" t="s">
        <v>1268</v>
      </c>
      <c r="S67" s="4"/>
      <c r="T67" s="2"/>
    </row>
    <row r="68" spans="1:20">
      <c r="A68" s="1">
        <v>238</v>
      </c>
      <c r="B68" s="1" t="s">
        <v>1042</v>
      </c>
      <c r="C68" s="3" t="s">
        <v>974</v>
      </c>
      <c r="D68" s="3"/>
      <c r="E68" s="3" t="s">
        <v>974</v>
      </c>
      <c r="F68" s="3" t="s">
        <v>974</v>
      </c>
      <c r="G68" s="3"/>
      <c r="H68" s="3" t="s">
        <v>974</v>
      </c>
      <c r="I68" s="3" t="s">
        <v>974</v>
      </c>
      <c r="J68" s="3"/>
      <c r="K68" s="3" t="s">
        <v>974</v>
      </c>
      <c r="L68" s="3"/>
      <c r="M68" s="4"/>
      <c r="O68" s="3" t="s">
        <v>1268</v>
      </c>
      <c r="P68" s="4"/>
      <c r="Q68" s="2"/>
      <c r="R68" s="3" t="s">
        <v>1268</v>
      </c>
      <c r="S68" s="4"/>
      <c r="T68" s="2"/>
    </row>
    <row r="69" spans="1:20">
      <c r="A69" s="1">
        <v>242</v>
      </c>
      <c r="B69" s="1" t="s">
        <v>285</v>
      </c>
      <c r="C69" s="3" t="s">
        <v>1045</v>
      </c>
      <c r="D69" s="3" t="s">
        <v>281</v>
      </c>
      <c r="E69" s="3">
        <v>242</v>
      </c>
      <c r="F69" s="3" t="s">
        <v>1045</v>
      </c>
      <c r="G69" s="3" t="s">
        <v>281</v>
      </c>
      <c r="H69" s="3">
        <v>242</v>
      </c>
      <c r="I69" s="3" t="s">
        <v>1045</v>
      </c>
      <c r="J69" s="3" t="s">
        <v>281</v>
      </c>
      <c r="K69" s="3">
        <v>242</v>
      </c>
      <c r="L69" s="3" t="s">
        <v>1045</v>
      </c>
      <c r="M69" s="4" t="s">
        <v>281</v>
      </c>
      <c r="N69" s="2">
        <v>242</v>
      </c>
      <c r="O69" s="3" t="s">
        <v>1045</v>
      </c>
      <c r="P69" s="4" t="s">
        <v>281</v>
      </c>
      <c r="Q69" s="2">
        <v>242</v>
      </c>
      <c r="R69" s="3" t="s">
        <v>1045</v>
      </c>
      <c r="S69" s="4" t="s">
        <v>281</v>
      </c>
      <c r="T69" s="2">
        <v>242</v>
      </c>
    </row>
    <row r="70" spans="1:20">
      <c r="A70" s="1">
        <v>246</v>
      </c>
      <c r="B70" s="1" t="s">
        <v>280</v>
      </c>
      <c r="C70" s="3" t="s">
        <v>979</v>
      </c>
      <c r="D70" s="3" t="s">
        <v>277</v>
      </c>
      <c r="E70" s="3">
        <v>246</v>
      </c>
      <c r="F70" s="3" t="s">
        <v>979</v>
      </c>
      <c r="G70" s="3" t="s">
        <v>277</v>
      </c>
      <c r="H70" s="3">
        <v>246</v>
      </c>
      <c r="I70" s="3" t="s">
        <v>979</v>
      </c>
      <c r="J70" s="3" t="s">
        <v>277</v>
      </c>
      <c r="K70" s="3">
        <v>246</v>
      </c>
      <c r="L70" s="3" t="s">
        <v>979</v>
      </c>
      <c r="M70" s="4" t="s">
        <v>277</v>
      </c>
      <c r="N70" s="2">
        <v>246</v>
      </c>
      <c r="O70" s="3" t="s">
        <v>979</v>
      </c>
      <c r="P70" s="4" t="s">
        <v>277</v>
      </c>
      <c r="Q70" s="2">
        <v>246</v>
      </c>
      <c r="R70" s="3" t="s">
        <v>979</v>
      </c>
      <c r="S70" s="4" t="s">
        <v>277</v>
      </c>
      <c r="T70" s="2">
        <v>246</v>
      </c>
    </row>
    <row r="71" spans="1:20">
      <c r="A71" s="1">
        <v>248</v>
      </c>
      <c r="B71" s="1" t="s">
        <v>1047</v>
      </c>
      <c r="C71" s="3" t="s">
        <v>974</v>
      </c>
      <c r="D71" s="3"/>
      <c r="E71" s="3" t="s">
        <v>974</v>
      </c>
      <c r="F71" s="3" t="s">
        <v>974</v>
      </c>
      <c r="G71" s="3"/>
      <c r="H71" s="3" t="s">
        <v>974</v>
      </c>
      <c r="I71" s="3" t="s">
        <v>974</v>
      </c>
      <c r="J71" s="3"/>
      <c r="K71" s="3" t="s">
        <v>974</v>
      </c>
      <c r="L71" s="3"/>
      <c r="M71" s="4"/>
      <c r="O71" s="3" t="s">
        <v>1268</v>
      </c>
      <c r="P71" s="4"/>
      <c r="Q71" s="2"/>
      <c r="R71" s="3" t="s">
        <v>1268</v>
      </c>
      <c r="S71" s="4"/>
      <c r="T71" s="2"/>
    </row>
    <row r="72" spans="1:20">
      <c r="A72" s="1">
        <v>250</v>
      </c>
      <c r="B72" s="1" t="s">
        <v>289</v>
      </c>
      <c r="C72" s="3" t="s">
        <v>979</v>
      </c>
      <c r="D72" s="3" t="s">
        <v>286</v>
      </c>
      <c r="E72" s="3">
        <v>250</v>
      </c>
      <c r="F72" s="3" t="s">
        <v>979</v>
      </c>
      <c r="G72" s="3" t="s">
        <v>286</v>
      </c>
      <c r="H72" s="3">
        <v>250</v>
      </c>
      <c r="I72" s="3" t="s">
        <v>979</v>
      </c>
      <c r="J72" s="3" t="s">
        <v>286</v>
      </c>
      <c r="K72" s="3">
        <v>250</v>
      </c>
      <c r="L72" s="3" t="s">
        <v>979</v>
      </c>
      <c r="M72" s="4" t="s">
        <v>286</v>
      </c>
      <c r="N72" s="2">
        <v>250</v>
      </c>
      <c r="O72" s="3" t="s">
        <v>979</v>
      </c>
      <c r="P72" s="4" t="s">
        <v>286</v>
      </c>
      <c r="Q72" s="2">
        <v>250</v>
      </c>
      <c r="R72" s="3" t="s">
        <v>979</v>
      </c>
      <c r="S72" s="4" t="s">
        <v>286</v>
      </c>
      <c r="T72" s="2">
        <v>250</v>
      </c>
    </row>
    <row r="73" spans="1:20">
      <c r="A73" s="1">
        <v>254</v>
      </c>
      <c r="B73" s="1" t="s">
        <v>950</v>
      </c>
      <c r="C73" s="3" t="s">
        <v>974</v>
      </c>
      <c r="D73" s="3"/>
      <c r="E73" s="3" t="s">
        <v>974</v>
      </c>
      <c r="F73" s="3" t="s">
        <v>974</v>
      </c>
      <c r="G73" s="3"/>
      <c r="H73" s="3" t="s">
        <v>974</v>
      </c>
      <c r="I73" s="3" t="s">
        <v>974</v>
      </c>
      <c r="J73" s="3"/>
      <c r="K73" s="3" t="s">
        <v>974</v>
      </c>
      <c r="L73" s="3"/>
      <c r="M73" s="4"/>
      <c r="O73" s="3" t="s">
        <v>1268</v>
      </c>
      <c r="P73" s="4"/>
      <c r="Q73" s="2"/>
      <c r="R73" s="3" t="s">
        <v>1268</v>
      </c>
      <c r="S73" s="4"/>
      <c r="T73" s="2"/>
    </row>
    <row r="74" spans="1:20">
      <c r="A74" s="1">
        <v>258</v>
      </c>
      <c r="B74" s="1" t="s">
        <v>686</v>
      </c>
      <c r="C74" s="3" t="s">
        <v>1053</v>
      </c>
      <c r="D74" s="3" t="s">
        <v>685</v>
      </c>
      <c r="E74" s="3">
        <v>258</v>
      </c>
      <c r="F74" s="3" t="s">
        <v>1053</v>
      </c>
      <c r="G74" s="3" t="s">
        <v>685</v>
      </c>
      <c r="H74" s="3">
        <v>258</v>
      </c>
      <c r="I74" s="3" t="s">
        <v>1053</v>
      </c>
      <c r="J74" s="3" t="s">
        <v>685</v>
      </c>
      <c r="K74" s="3">
        <v>258</v>
      </c>
      <c r="L74" s="3" t="s">
        <v>1053</v>
      </c>
      <c r="M74" s="4" t="s">
        <v>685</v>
      </c>
      <c r="N74" s="2">
        <v>258</v>
      </c>
      <c r="O74" s="3" t="s">
        <v>1053</v>
      </c>
      <c r="P74" s="4" t="s">
        <v>685</v>
      </c>
      <c r="Q74" s="2">
        <v>258</v>
      </c>
      <c r="R74" s="3" t="s">
        <v>1053</v>
      </c>
      <c r="S74" s="4" t="s">
        <v>685</v>
      </c>
      <c r="T74" s="2">
        <v>258</v>
      </c>
    </row>
    <row r="75" spans="1:20">
      <c r="A75" s="1">
        <v>262</v>
      </c>
      <c r="B75" s="1" t="s">
        <v>231</v>
      </c>
      <c r="C75" s="3" t="s">
        <v>1054</v>
      </c>
      <c r="D75" s="3" t="s">
        <v>228</v>
      </c>
      <c r="E75" s="3">
        <v>262</v>
      </c>
      <c r="F75" s="3" t="s">
        <v>1054</v>
      </c>
      <c r="G75" s="3" t="s">
        <v>228</v>
      </c>
      <c r="H75" s="3">
        <v>262</v>
      </c>
      <c r="I75" s="3" t="s">
        <v>1054</v>
      </c>
      <c r="J75" s="3" t="s">
        <v>228</v>
      </c>
      <c r="K75" s="3">
        <v>262</v>
      </c>
      <c r="L75" s="3" t="s">
        <v>1054</v>
      </c>
      <c r="M75" s="4" t="s">
        <v>228</v>
      </c>
      <c r="N75" s="2">
        <v>262</v>
      </c>
      <c r="O75" s="3" t="s">
        <v>1054</v>
      </c>
      <c r="P75" s="4" t="s">
        <v>228</v>
      </c>
      <c r="Q75" s="2">
        <v>262</v>
      </c>
      <c r="R75" s="3" t="s">
        <v>1054</v>
      </c>
      <c r="S75" s="4" t="s">
        <v>228</v>
      </c>
      <c r="T75" s="2">
        <v>262</v>
      </c>
    </row>
    <row r="76" spans="1:20">
      <c r="A76" s="1">
        <v>266</v>
      </c>
      <c r="B76" s="1" t="s">
        <v>298</v>
      </c>
      <c r="C76" s="3" t="s">
        <v>1014</v>
      </c>
      <c r="D76" s="3" t="s">
        <v>295</v>
      </c>
      <c r="E76" s="3">
        <v>266</v>
      </c>
      <c r="F76" s="3" t="s">
        <v>1014</v>
      </c>
      <c r="G76" s="3" t="s">
        <v>295</v>
      </c>
      <c r="H76" s="3">
        <v>266</v>
      </c>
      <c r="I76" s="3" t="s">
        <v>1014</v>
      </c>
      <c r="J76" s="3" t="s">
        <v>295</v>
      </c>
      <c r="K76" s="3">
        <v>266</v>
      </c>
      <c r="L76" s="3" t="s">
        <v>1014</v>
      </c>
      <c r="M76" s="4" t="s">
        <v>295</v>
      </c>
      <c r="N76" s="2">
        <v>266</v>
      </c>
      <c r="O76" s="3" t="s">
        <v>1014</v>
      </c>
      <c r="P76" s="4" t="s">
        <v>295</v>
      </c>
      <c r="Q76" s="2">
        <v>266</v>
      </c>
      <c r="R76" s="3" t="s">
        <v>1014</v>
      </c>
      <c r="S76" s="4" t="s">
        <v>295</v>
      </c>
      <c r="T76" s="2">
        <v>266</v>
      </c>
    </row>
    <row r="77" spans="1:20">
      <c r="A77" s="1">
        <v>268</v>
      </c>
      <c r="B77" s="1" t="s">
        <v>307</v>
      </c>
      <c r="C77" s="3" t="s">
        <v>1055</v>
      </c>
      <c r="D77" s="3" t="s">
        <v>305</v>
      </c>
      <c r="E77" s="3">
        <v>268</v>
      </c>
      <c r="F77" s="3" t="s">
        <v>1055</v>
      </c>
      <c r="G77" s="3" t="s">
        <v>305</v>
      </c>
      <c r="H77" s="3">
        <v>268</v>
      </c>
      <c r="I77" s="3" t="s">
        <v>1055</v>
      </c>
      <c r="J77" s="3" t="s">
        <v>305</v>
      </c>
      <c r="K77" s="3">
        <v>268</v>
      </c>
      <c r="L77" s="3" t="s">
        <v>1055</v>
      </c>
      <c r="M77" s="4" t="s">
        <v>305</v>
      </c>
      <c r="N77" s="2">
        <v>268</v>
      </c>
      <c r="O77" s="3" t="s">
        <v>1055</v>
      </c>
      <c r="P77" s="4" t="s">
        <v>305</v>
      </c>
      <c r="Q77" s="2">
        <v>268</v>
      </c>
      <c r="R77" s="3" t="s">
        <v>1055</v>
      </c>
      <c r="S77" s="4" t="s">
        <v>305</v>
      </c>
      <c r="T77" s="2">
        <v>268</v>
      </c>
    </row>
    <row r="78" spans="1:20">
      <c r="A78" s="1">
        <v>270</v>
      </c>
      <c r="B78" s="1" t="s">
        <v>321</v>
      </c>
      <c r="C78" s="3" t="s">
        <v>1058</v>
      </c>
      <c r="D78" s="3" t="s">
        <v>317</v>
      </c>
      <c r="E78" s="3">
        <v>270</v>
      </c>
      <c r="F78" s="3" t="s">
        <v>1058</v>
      </c>
      <c r="G78" s="3" t="s">
        <v>317</v>
      </c>
      <c r="H78" s="3">
        <v>270</v>
      </c>
      <c r="I78" s="3" t="s">
        <v>1058</v>
      </c>
      <c r="J78" s="3" t="s">
        <v>317</v>
      </c>
      <c r="K78" s="3">
        <v>270</v>
      </c>
      <c r="L78" s="3" t="s">
        <v>1058</v>
      </c>
      <c r="M78" s="4" t="s">
        <v>317</v>
      </c>
      <c r="N78" s="2">
        <v>270</v>
      </c>
      <c r="O78" s="3" t="s">
        <v>1058</v>
      </c>
      <c r="P78" s="4" t="s">
        <v>317</v>
      </c>
      <c r="Q78" s="2">
        <v>270</v>
      </c>
      <c r="R78" s="3" t="s">
        <v>1058</v>
      </c>
      <c r="S78" s="4" t="s">
        <v>317</v>
      </c>
      <c r="T78" s="2">
        <v>270</v>
      </c>
    </row>
    <row r="79" spans="1:20">
      <c r="A79" s="1">
        <v>275</v>
      </c>
      <c r="B79" s="1" t="s">
        <v>919</v>
      </c>
      <c r="C79" s="3" t="s">
        <v>977</v>
      </c>
      <c r="D79" s="3" t="s">
        <v>683</v>
      </c>
      <c r="E79" s="3">
        <v>275</v>
      </c>
      <c r="F79" s="3" t="s">
        <v>977</v>
      </c>
      <c r="G79" s="3" t="s">
        <v>683</v>
      </c>
      <c r="H79" s="3">
        <v>275</v>
      </c>
      <c r="I79" s="3" t="s">
        <v>977</v>
      </c>
      <c r="J79" s="3" t="s">
        <v>683</v>
      </c>
      <c r="K79" s="3">
        <v>275</v>
      </c>
      <c r="L79" s="3" t="s">
        <v>977</v>
      </c>
      <c r="M79" s="4" t="s">
        <v>683</v>
      </c>
      <c r="N79" s="2">
        <v>275</v>
      </c>
      <c r="O79" s="3" t="s">
        <v>977</v>
      </c>
      <c r="P79" s="4" t="s">
        <v>683</v>
      </c>
      <c r="Q79" s="2">
        <v>275</v>
      </c>
      <c r="R79" s="3" t="s">
        <v>977</v>
      </c>
      <c r="S79" s="4" t="s">
        <v>683</v>
      </c>
      <c r="T79" s="2">
        <v>275</v>
      </c>
    </row>
    <row r="80" spans="1:20">
      <c r="A80" s="1">
        <v>276</v>
      </c>
      <c r="B80" s="1" t="s">
        <v>227</v>
      </c>
      <c r="C80" s="3" t="s">
        <v>979</v>
      </c>
      <c r="D80" s="3" t="s">
        <v>223</v>
      </c>
      <c r="E80" s="3">
        <v>276</v>
      </c>
      <c r="F80" s="3" t="s">
        <v>979</v>
      </c>
      <c r="G80" s="3" t="s">
        <v>223</v>
      </c>
      <c r="H80" s="3">
        <v>276</v>
      </c>
      <c r="I80" s="3" t="s">
        <v>979</v>
      </c>
      <c r="J80" s="3" t="s">
        <v>223</v>
      </c>
      <c r="K80" s="3">
        <v>276</v>
      </c>
      <c r="L80" s="3" t="s">
        <v>979</v>
      </c>
      <c r="M80" s="4" t="s">
        <v>223</v>
      </c>
      <c r="N80" s="2">
        <v>276</v>
      </c>
      <c r="O80" s="3" t="s">
        <v>979</v>
      </c>
      <c r="P80" s="4" t="s">
        <v>223</v>
      </c>
      <c r="Q80" s="2">
        <v>276</v>
      </c>
      <c r="R80" s="3" t="s">
        <v>979</v>
      </c>
      <c r="S80" s="4" t="s">
        <v>223</v>
      </c>
      <c r="T80" s="2">
        <v>276</v>
      </c>
    </row>
    <row r="81" spans="1:20">
      <c r="A81" s="1">
        <v>278</v>
      </c>
      <c r="B81" s="1" t="s">
        <v>1062</v>
      </c>
      <c r="C81" s="3" t="s">
        <v>974</v>
      </c>
      <c r="D81" s="3"/>
      <c r="E81" s="3" t="s">
        <v>974</v>
      </c>
      <c r="F81" s="3" t="s">
        <v>974</v>
      </c>
      <c r="G81" s="3"/>
      <c r="H81" s="3" t="s">
        <v>974</v>
      </c>
      <c r="I81" s="3" t="s">
        <v>974</v>
      </c>
      <c r="J81" s="3"/>
      <c r="K81" s="3" t="s">
        <v>974</v>
      </c>
      <c r="L81" s="3"/>
      <c r="M81" s="4"/>
      <c r="O81" s="3" t="s">
        <v>1268</v>
      </c>
      <c r="P81" s="4"/>
      <c r="Q81" s="2"/>
      <c r="R81" s="3" t="s">
        <v>1268</v>
      </c>
      <c r="S81" s="4"/>
      <c r="T81" s="2"/>
    </row>
    <row r="82" spans="1:20">
      <c r="A82" s="1">
        <v>280</v>
      </c>
      <c r="B82" s="1" t="s">
        <v>1063</v>
      </c>
      <c r="C82" s="3" t="s">
        <v>974</v>
      </c>
      <c r="D82" s="3"/>
      <c r="E82" s="3" t="s">
        <v>974</v>
      </c>
      <c r="F82" s="3" t="s">
        <v>974</v>
      </c>
      <c r="G82" s="3"/>
      <c r="H82" s="3" t="s">
        <v>974</v>
      </c>
      <c r="I82" s="3" t="s">
        <v>974</v>
      </c>
      <c r="J82" s="3"/>
      <c r="K82" s="3" t="s">
        <v>974</v>
      </c>
      <c r="L82" s="3"/>
      <c r="M82" s="4"/>
      <c r="O82" s="3" t="s">
        <v>1268</v>
      </c>
      <c r="P82" s="4"/>
      <c r="Q82" s="2"/>
      <c r="R82" s="3" t="s">
        <v>1268</v>
      </c>
      <c r="S82" s="4"/>
      <c r="T82" s="2"/>
    </row>
    <row r="83" spans="1:20">
      <c r="A83" s="1">
        <v>288</v>
      </c>
      <c r="B83" s="1" t="s">
        <v>311</v>
      </c>
      <c r="C83" s="3" t="s">
        <v>1262</v>
      </c>
      <c r="D83" s="7" t="s">
        <v>1065</v>
      </c>
      <c r="E83" s="3">
        <v>288</v>
      </c>
      <c r="F83" s="1" t="s">
        <v>1064</v>
      </c>
      <c r="G83" s="3" t="s">
        <v>308</v>
      </c>
      <c r="H83" s="3">
        <v>288</v>
      </c>
      <c r="I83" s="3" t="s">
        <v>1262</v>
      </c>
      <c r="J83" s="3" t="s">
        <v>308</v>
      </c>
      <c r="K83" s="3">
        <v>288</v>
      </c>
      <c r="L83" s="3" t="s">
        <v>1262</v>
      </c>
      <c r="M83" s="4" t="s">
        <v>308</v>
      </c>
      <c r="N83" s="2">
        <v>288</v>
      </c>
      <c r="O83" s="3" t="s">
        <v>1262</v>
      </c>
      <c r="P83" s="4" t="s">
        <v>308</v>
      </c>
      <c r="Q83" s="2">
        <v>288</v>
      </c>
      <c r="R83" s="3" t="s">
        <v>1262</v>
      </c>
      <c r="S83" s="4" t="s">
        <v>308</v>
      </c>
      <c r="T83" s="2">
        <v>288</v>
      </c>
    </row>
    <row r="84" spans="1:20">
      <c r="A84" s="1">
        <v>292</v>
      </c>
      <c r="B84" s="1" t="s">
        <v>1067</v>
      </c>
      <c r="C84" s="3" t="s">
        <v>974</v>
      </c>
      <c r="D84" s="3"/>
      <c r="E84" s="3" t="s">
        <v>974</v>
      </c>
      <c r="F84" s="3" t="s">
        <v>974</v>
      </c>
      <c r="G84" s="3"/>
      <c r="H84" s="3" t="s">
        <v>974</v>
      </c>
      <c r="I84" s="3" t="s">
        <v>974</v>
      </c>
      <c r="J84" s="3"/>
      <c r="K84" s="3" t="s">
        <v>974</v>
      </c>
      <c r="L84" s="3"/>
      <c r="M84" s="4"/>
      <c r="O84" s="3" t="s">
        <v>1268</v>
      </c>
      <c r="P84" s="4"/>
      <c r="Q84" s="2"/>
      <c r="R84" s="3" t="s">
        <v>1268</v>
      </c>
      <c r="S84" s="4"/>
      <c r="T84" s="2"/>
    </row>
    <row r="85" spans="1:20">
      <c r="A85" s="1">
        <v>296</v>
      </c>
      <c r="B85" s="1" t="s">
        <v>439</v>
      </c>
      <c r="C85" s="3" t="s">
        <v>986</v>
      </c>
      <c r="D85" s="3" t="s">
        <v>436</v>
      </c>
      <c r="E85" s="3">
        <v>296</v>
      </c>
      <c r="F85" s="3" t="s">
        <v>986</v>
      </c>
      <c r="G85" s="3" t="s">
        <v>436</v>
      </c>
      <c r="H85" s="3">
        <v>296</v>
      </c>
      <c r="I85" s="3" t="s">
        <v>986</v>
      </c>
      <c r="J85" s="3" t="s">
        <v>436</v>
      </c>
      <c r="K85" s="3">
        <v>296</v>
      </c>
      <c r="L85" s="3" t="s">
        <v>986</v>
      </c>
      <c r="M85" s="4" t="s">
        <v>436</v>
      </c>
      <c r="N85" s="2">
        <v>296</v>
      </c>
      <c r="O85" s="3" t="s">
        <v>986</v>
      </c>
      <c r="P85" s="4" t="s">
        <v>436</v>
      </c>
      <c r="Q85" s="2">
        <v>296</v>
      </c>
      <c r="R85" s="3" t="s">
        <v>986</v>
      </c>
      <c r="S85" s="4" t="s">
        <v>436</v>
      </c>
      <c r="T85" s="2">
        <v>296</v>
      </c>
    </row>
    <row r="86" spans="1:20">
      <c r="A86" s="1">
        <v>300</v>
      </c>
      <c r="B86" s="1" t="s">
        <v>336</v>
      </c>
      <c r="C86" s="3" t="s">
        <v>979</v>
      </c>
      <c r="D86" s="3" t="s">
        <v>332</v>
      </c>
      <c r="E86" s="3">
        <v>300</v>
      </c>
      <c r="F86" s="3" t="s">
        <v>979</v>
      </c>
      <c r="G86" s="3" t="s">
        <v>332</v>
      </c>
      <c r="H86" s="3">
        <v>300</v>
      </c>
      <c r="I86" s="3" t="s">
        <v>979</v>
      </c>
      <c r="J86" s="3" t="s">
        <v>332</v>
      </c>
      <c r="K86" s="3">
        <v>300</v>
      </c>
      <c r="L86" s="3" t="s">
        <v>979</v>
      </c>
      <c r="M86" s="4" t="s">
        <v>332</v>
      </c>
      <c r="N86" s="2">
        <v>300</v>
      </c>
      <c r="O86" s="3" t="s">
        <v>979</v>
      </c>
      <c r="P86" s="4" t="s">
        <v>332</v>
      </c>
      <c r="Q86" s="2">
        <v>300</v>
      </c>
      <c r="R86" s="3" t="s">
        <v>979</v>
      </c>
      <c r="S86" s="4" t="s">
        <v>332</v>
      </c>
      <c r="T86" s="2">
        <v>300</v>
      </c>
    </row>
    <row r="87" spans="1:20">
      <c r="A87" s="1">
        <v>304</v>
      </c>
      <c r="B87" s="1" t="s">
        <v>342</v>
      </c>
      <c r="C87" s="3" t="s">
        <v>1034</v>
      </c>
      <c r="D87" s="3" t="s">
        <v>341</v>
      </c>
      <c r="E87" s="3">
        <v>304</v>
      </c>
      <c r="F87" s="3" t="s">
        <v>1034</v>
      </c>
      <c r="G87" s="3" t="s">
        <v>341</v>
      </c>
      <c r="H87" s="3">
        <v>304</v>
      </c>
      <c r="I87" s="3" t="s">
        <v>1034</v>
      </c>
      <c r="J87" s="3" t="s">
        <v>341</v>
      </c>
      <c r="K87" s="3">
        <v>304</v>
      </c>
      <c r="L87" s="3" t="s">
        <v>1034</v>
      </c>
      <c r="M87" s="4" t="s">
        <v>341</v>
      </c>
      <c r="N87" s="2">
        <v>304</v>
      </c>
      <c r="O87" s="3" t="s">
        <v>1034</v>
      </c>
      <c r="P87" s="4" t="s">
        <v>341</v>
      </c>
      <c r="Q87" s="2">
        <v>304</v>
      </c>
      <c r="R87" s="3" t="s">
        <v>1034</v>
      </c>
      <c r="S87" s="4" t="s">
        <v>341</v>
      </c>
      <c r="T87" s="2">
        <v>304</v>
      </c>
    </row>
    <row r="88" spans="1:20">
      <c r="A88" s="1">
        <v>308</v>
      </c>
      <c r="B88" s="1" t="s">
        <v>340</v>
      </c>
      <c r="C88" s="3" t="s">
        <v>983</v>
      </c>
      <c r="D88" s="3" t="s">
        <v>337</v>
      </c>
      <c r="E88" s="3">
        <v>308</v>
      </c>
      <c r="F88" s="3" t="s">
        <v>983</v>
      </c>
      <c r="G88" s="3" t="s">
        <v>337</v>
      </c>
      <c r="H88" s="3">
        <v>308</v>
      </c>
      <c r="I88" s="3" t="s">
        <v>983</v>
      </c>
      <c r="J88" s="3" t="s">
        <v>337</v>
      </c>
      <c r="K88" s="3">
        <v>308</v>
      </c>
      <c r="L88" s="3" t="s">
        <v>983</v>
      </c>
      <c r="M88" s="4" t="s">
        <v>337</v>
      </c>
      <c r="N88" s="2">
        <v>308</v>
      </c>
      <c r="O88" s="3" t="s">
        <v>983</v>
      </c>
      <c r="P88" s="4" t="s">
        <v>337</v>
      </c>
      <c r="Q88" s="2">
        <v>308</v>
      </c>
      <c r="R88" s="3" t="s">
        <v>983</v>
      </c>
      <c r="S88" s="4" t="s">
        <v>337</v>
      </c>
      <c r="T88" s="2">
        <v>308</v>
      </c>
    </row>
    <row r="89" spans="1:20">
      <c r="A89" s="1">
        <v>312</v>
      </c>
      <c r="B89" s="1" t="s">
        <v>1071</v>
      </c>
      <c r="C89" s="3" t="s">
        <v>974</v>
      </c>
      <c r="D89" s="3"/>
      <c r="E89" s="3" t="s">
        <v>974</v>
      </c>
      <c r="F89" s="3" t="s">
        <v>974</v>
      </c>
      <c r="G89" s="3"/>
      <c r="H89" s="3" t="s">
        <v>974</v>
      </c>
      <c r="I89" s="3" t="s">
        <v>974</v>
      </c>
      <c r="J89" s="3"/>
      <c r="K89" s="3" t="s">
        <v>974</v>
      </c>
      <c r="L89" s="3"/>
      <c r="M89" s="4"/>
      <c r="O89" s="3" t="s">
        <v>1268</v>
      </c>
      <c r="P89" s="4"/>
      <c r="Q89" s="2"/>
      <c r="R89" s="3" t="s">
        <v>1268</v>
      </c>
      <c r="S89" s="4"/>
      <c r="T89" s="2"/>
    </row>
    <row r="90" spans="1:20">
      <c r="A90" s="1">
        <v>316</v>
      </c>
      <c r="B90" s="1" t="s">
        <v>1073</v>
      </c>
      <c r="C90" s="3" t="s">
        <v>974</v>
      </c>
      <c r="D90" s="3"/>
      <c r="E90" s="3" t="s">
        <v>974</v>
      </c>
      <c r="F90" s="3" t="s">
        <v>974</v>
      </c>
      <c r="G90" s="3"/>
      <c r="H90" s="3" t="s">
        <v>974</v>
      </c>
      <c r="I90" s="3" t="s">
        <v>974</v>
      </c>
      <c r="J90" s="3"/>
      <c r="K90" s="3" t="s">
        <v>974</v>
      </c>
      <c r="L90" s="3"/>
      <c r="M90" s="4"/>
      <c r="O90" s="3" t="s">
        <v>1268</v>
      </c>
      <c r="P90" s="4"/>
      <c r="Q90" s="2"/>
      <c r="R90" s="3" t="s">
        <v>1268</v>
      </c>
      <c r="S90" s="4"/>
      <c r="T90" s="2"/>
    </row>
    <row r="91" spans="1:20">
      <c r="A91" s="1">
        <v>320</v>
      </c>
      <c r="B91" s="1" t="s">
        <v>347</v>
      </c>
      <c r="C91" s="3" t="s">
        <v>1075</v>
      </c>
      <c r="D91" s="3" t="s">
        <v>343</v>
      </c>
      <c r="E91" s="3">
        <v>320</v>
      </c>
      <c r="F91" s="3" t="s">
        <v>1075</v>
      </c>
      <c r="G91" s="3" t="s">
        <v>343</v>
      </c>
      <c r="H91" s="3">
        <v>320</v>
      </c>
      <c r="I91" s="3" t="s">
        <v>1075</v>
      </c>
      <c r="J91" s="3" t="s">
        <v>343</v>
      </c>
      <c r="K91" s="3">
        <v>320</v>
      </c>
      <c r="L91" s="3" t="s">
        <v>1075</v>
      </c>
      <c r="M91" s="4" t="s">
        <v>343</v>
      </c>
      <c r="N91" s="2">
        <v>320</v>
      </c>
      <c r="O91" s="3" t="s">
        <v>1075</v>
      </c>
      <c r="P91" s="4" t="s">
        <v>343</v>
      </c>
      <c r="Q91" s="2">
        <v>320</v>
      </c>
      <c r="R91" s="3" t="s">
        <v>1075</v>
      </c>
      <c r="S91" s="4" t="s">
        <v>343</v>
      </c>
      <c r="T91" s="2">
        <v>320</v>
      </c>
    </row>
    <row r="92" spans="1:20">
      <c r="A92" s="1">
        <v>324</v>
      </c>
      <c r="B92" s="1" t="s">
        <v>316</v>
      </c>
      <c r="C92" s="3" t="s">
        <v>1076</v>
      </c>
      <c r="D92" s="3" t="s">
        <v>312</v>
      </c>
      <c r="E92" s="3">
        <v>324</v>
      </c>
      <c r="F92" s="3" t="s">
        <v>1076</v>
      </c>
      <c r="G92" s="3" t="s">
        <v>312</v>
      </c>
      <c r="H92" s="3">
        <v>324</v>
      </c>
      <c r="I92" s="3" t="s">
        <v>1076</v>
      </c>
      <c r="J92" s="3" t="s">
        <v>312</v>
      </c>
      <c r="K92" s="3">
        <v>324</v>
      </c>
      <c r="L92" s="3" t="s">
        <v>1076</v>
      </c>
      <c r="M92" s="4" t="s">
        <v>312</v>
      </c>
      <c r="N92" s="2">
        <v>324</v>
      </c>
      <c r="O92" s="3" t="s">
        <v>1076</v>
      </c>
      <c r="P92" s="4" t="s">
        <v>312</v>
      </c>
      <c r="Q92" s="2">
        <v>324</v>
      </c>
      <c r="R92" s="3" t="s">
        <v>1076</v>
      </c>
      <c r="S92" s="4" t="s">
        <v>312</v>
      </c>
      <c r="T92" s="2">
        <v>324</v>
      </c>
    </row>
    <row r="93" spans="1:20">
      <c r="A93" s="1">
        <v>328</v>
      </c>
      <c r="B93" s="1" t="s">
        <v>351</v>
      </c>
      <c r="C93" s="3" t="s">
        <v>1077</v>
      </c>
      <c r="D93" s="3" t="s">
        <v>348</v>
      </c>
      <c r="E93" s="3">
        <v>328</v>
      </c>
      <c r="F93" s="1" t="s">
        <v>1078</v>
      </c>
      <c r="G93" s="3" t="s">
        <v>1079</v>
      </c>
      <c r="H93" s="3">
        <v>328</v>
      </c>
      <c r="I93" s="1" t="s">
        <v>1078</v>
      </c>
      <c r="J93" s="3" t="s">
        <v>1079</v>
      </c>
      <c r="K93" s="3">
        <v>328</v>
      </c>
      <c r="L93" s="3" t="s">
        <v>1077</v>
      </c>
      <c r="M93" s="4" t="s">
        <v>348</v>
      </c>
      <c r="N93" s="2">
        <v>328</v>
      </c>
      <c r="O93" s="3" t="s">
        <v>1077</v>
      </c>
      <c r="P93" s="4" t="s">
        <v>348</v>
      </c>
      <c r="Q93" s="2">
        <v>328</v>
      </c>
      <c r="R93" s="3" t="s">
        <v>1077</v>
      </c>
      <c r="S93" s="4" t="s">
        <v>348</v>
      </c>
      <c r="T93" s="2">
        <v>328</v>
      </c>
    </row>
    <row r="94" spans="1:20">
      <c r="A94" s="1">
        <v>332</v>
      </c>
      <c r="B94" s="1" t="s">
        <v>368</v>
      </c>
      <c r="C94" s="3" t="s">
        <v>1080</v>
      </c>
      <c r="D94" s="3" t="s">
        <v>364</v>
      </c>
      <c r="E94" s="3">
        <v>332</v>
      </c>
      <c r="F94" s="3" t="s">
        <v>1080</v>
      </c>
      <c r="G94" s="3" t="s">
        <v>364</v>
      </c>
      <c r="H94" s="3">
        <v>332</v>
      </c>
      <c r="I94" s="3" t="s">
        <v>1080</v>
      </c>
      <c r="J94" s="3" t="s">
        <v>364</v>
      </c>
      <c r="K94" s="3">
        <v>332</v>
      </c>
      <c r="L94" s="3" t="s">
        <v>1080</v>
      </c>
      <c r="M94" s="4" t="s">
        <v>364</v>
      </c>
      <c r="N94" s="2">
        <v>332</v>
      </c>
      <c r="O94" s="3" t="s">
        <v>1080</v>
      </c>
      <c r="P94" s="4" t="s">
        <v>364</v>
      </c>
      <c r="Q94" s="2">
        <v>332</v>
      </c>
      <c r="R94" s="3" t="s">
        <v>1080</v>
      </c>
      <c r="S94" s="4" t="s">
        <v>364</v>
      </c>
      <c r="T94" s="2">
        <v>332</v>
      </c>
    </row>
    <row r="95" spans="1:20">
      <c r="A95" s="1">
        <v>336</v>
      </c>
      <c r="B95" s="1" t="s">
        <v>1081</v>
      </c>
      <c r="C95" s="3" t="s">
        <v>974</v>
      </c>
      <c r="D95" s="3"/>
      <c r="E95" s="3" t="s">
        <v>974</v>
      </c>
      <c r="F95" s="3" t="s">
        <v>974</v>
      </c>
      <c r="G95" s="3"/>
      <c r="H95" s="3" t="s">
        <v>974</v>
      </c>
      <c r="I95" s="3" t="s">
        <v>974</v>
      </c>
      <c r="J95" s="3"/>
      <c r="K95" s="3" t="s">
        <v>974</v>
      </c>
      <c r="L95" s="3"/>
      <c r="M95" s="4"/>
      <c r="O95" s="3" t="s">
        <v>1268</v>
      </c>
      <c r="P95" s="4"/>
      <c r="Q95" s="2"/>
      <c r="R95" s="3" t="s">
        <v>1268</v>
      </c>
      <c r="S95" s="4"/>
      <c r="T95" s="2"/>
    </row>
    <row r="96" spans="1:20">
      <c r="A96" s="1">
        <v>340</v>
      </c>
      <c r="B96" s="1" t="s">
        <v>358</v>
      </c>
      <c r="C96" s="3" t="s">
        <v>1083</v>
      </c>
      <c r="D96" s="3" t="s">
        <v>354</v>
      </c>
      <c r="E96" s="3">
        <v>340</v>
      </c>
      <c r="F96" s="3" t="s">
        <v>1083</v>
      </c>
      <c r="G96" s="3" t="s">
        <v>354</v>
      </c>
      <c r="H96" s="3">
        <v>340</v>
      </c>
      <c r="I96" s="3" t="s">
        <v>1083</v>
      </c>
      <c r="J96" s="3" t="s">
        <v>354</v>
      </c>
      <c r="K96" s="3">
        <v>340</v>
      </c>
      <c r="L96" s="3" t="s">
        <v>1083</v>
      </c>
      <c r="M96" s="4" t="s">
        <v>354</v>
      </c>
      <c r="N96" s="2">
        <v>340</v>
      </c>
      <c r="O96" s="3" t="s">
        <v>1083</v>
      </c>
      <c r="P96" s="4" t="s">
        <v>354</v>
      </c>
      <c r="Q96" s="2">
        <v>340</v>
      </c>
      <c r="R96" s="3" t="s">
        <v>1083</v>
      </c>
      <c r="S96" s="4" t="s">
        <v>354</v>
      </c>
      <c r="T96" s="2">
        <v>340</v>
      </c>
    </row>
    <row r="97" spans="1:20">
      <c r="A97" s="1">
        <v>344</v>
      </c>
      <c r="B97" s="1" t="s">
        <v>920</v>
      </c>
      <c r="C97" s="3" t="s">
        <v>1084</v>
      </c>
      <c r="D97" s="3" t="s">
        <v>352</v>
      </c>
      <c r="E97" s="3">
        <v>344</v>
      </c>
      <c r="F97" s="3" t="s">
        <v>1084</v>
      </c>
      <c r="G97" s="3" t="s">
        <v>352</v>
      </c>
      <c r="H97" s="3">
        <v>344</v>
      </c>
      <c r="I97" s="3" t="s">
        <v>1084</v>
      </c>
      <c r="J97" s="3" t="s">
        <v>352</v>
      </c>
      <c r="K97" s="3">
        <v>344</v>
      </c>
      <c r="L97" s="3" t="s">
        <v>1084</v>
      </c>
      <c r="M97" s="4" t="s">
        <v>352</v>
      </c>
      <c r="N97" s="2">
        <v>344</v>
      </c>
      <c r="O97" s="3" t="s">
        <v>1084</v>
      </c>
      <c r="P97" s="4" t="s">
        <v>352</v>
      </c>
      <c r="Q97" s="2">
        <v>344</v>
      </c>
      <c r="R97" s="3" t="s">
        <v>1084</v>
      </c>
      <c r="S97" s="4" t="s">
        <v>352</v>
      </c>
      <c r="T97" s="2">
        <v>344</v>
      </c>
    </row>
    <row r="98" spans="1:20">
      <c r="A98" s="1">
        <v>348</v>
      </c>
      <c r="B98" s="1" t="s">
        <v>371</v>
      </c>
      <c r="C98" s="3" t="s">
        <v>1085</v>
      </c>
      <c r="D98" s="3" t="s">
        <v>369</v>
      </c>
      <c r="E98" s="3">
        <v>348</v>
      </c>
      <c r="F98" s="3" t="s">
        <v>1085</v>
      </c>
      <c r="G98" s="3" t="s">
        <v>369</v>
      </c>
      <c r="H98" s="3">
        <v>348</v>
      </c>
      <c r="I98" s="3" t="s">
        <v>1085</v>
      </c>
      <c r="J98" s="3" t="s">
        <v>369</v>
      </c>
      <c r="K98" s="3">
        <v>348</v>
      </c>
      <c r="L98" s="3" t="s">
        <v>1085</v>
      </c>
      <c r="M98" s="4" t="s">
        <v>369</v>
      </c>
      <c r="N98" s="2">
        <v>348</v>
      </c>
      <c r="O98" s="3" t="s">
        <v>1085</v>
      </c>
      <c r="P98" s="4" t="s">
        <v>369</v>
      </c>
      <c r="Q98" s="2">
        <v>348</v>
      </c>
      <c r="R98" s="3" t="s">
        <v>1085</v>
      </c>
      <c r="S98" s="4" t="s">
        <v>369</v>
      </c>
      <c r="T98" s="2">
        <v>348</v>
      </c>
    </row>
    <row r="99" spans="1:20">
      <c r="A99" s="1">
        <v>352</v>
      </c>
      <c r="B99" s="1" t="s">
        <v>399</v>
      </c>
      <c r="C99" s="3" t="s">
        <v>1086</v>
      </c>
      <c r="D99" s="3" t="s">
        <v>395</v>
      </c>
      <c r="E99" s="3">
        <v>352</v>
      </c>
      <c r="F99" s="3" t="s">
        <v>1086</v>
      </c>
      <c r="G99" s="3" t="s">
        <v>395</v>
      </c>
      <c r="H99" s="3">
        <v>352</v>
      </c>
      <c r="I99" s="3" t="s">
        <v>1086</v>
      </c>
      <c r="J99" s="3" t="s">
        <v>395</v>
      </c>
      <c r="K99" s="3">
        <v>352</v>
      </c>
      <c r="L99" s="3" t="s">
        <v>1086</v>
      </c>
      <c r="M99" s="4" t="s">
        <v>395</v>
      </c>
      <c r="N99" s="2">
        <v>352</v>
      </c>
      <c r="O99" s="3" t="s">
        <v>1086</v>
      </c>
      <c r="P99" s="4" t="s">
        <v>395</v>
      </c>
      <c r="Q99" s="2">
        <v>352</v>
      </c>
      <c r="R99" s="3" t="s">
        <v>1086</v>
      </c>
      <c r="S99" s="4" t="s">
        <v>395</v>
      </c>
      <c r="T99" s="2">
        <v>352</v>
      </c>
    </row>
    <row r="100" spans="1:20">
      <c r="A100" s="1">
        <v>356</v>
      </c>
      <c r="B100" s="1" t="s">
        <v>380</v>
      </c>
      <c r="C100" s="3" t="s">
        <v>1087</v>
      </c>
      <c r="D100" s="3" t="s">
        <v>377</v>
      </c>
      <c r="E100" s="3">
        <v>356</v>
      </c>
      <c r="F100" s="3" t="s">
        <v>1087</v>
      </c>
      <c r="G100" s="3" t="s">
        <v>377</v>
      </c>
      <c r="H100" s="3">
        <v>356</v>
      </c>
      <c r="I100" s="3" t="s">
        <v>1087</v>
      </c>
      <c r="J100" s="3" t="s">
        <v>377</v>
      </c>
      <c r="K100" s="3">
        <v>356</v>
      </c>
      <c r="L100" s="3" t="s">
        <v>1087</v>
      </c>
      <c r="M100" s="4" t="s">
        <v>377</v>
      </c>
      <c r="N100" s="2">
        <v>356</v>
      </c>
      <c r="O100" s="3" t="s">
        <v>1087</v>
      </c>
      <c r="P100" s="4" t="s">
        <v>377</v>
      </c>
      <c r="Q100" s="2">
        <v>356</v>
      </c>
      <c r="R100" s="3" t="s">
        <v>1087</v>
      </c>
      <c r="S100" s="4" t="s">
        <v>377</v>
      </c>
      <c r="T100" s="2">
        <v>356</v>
      </c>
    </row>
    <row r="101" spans="1:20">
      <c r="A101" s="1">
        <v>360</v>
      </c>
      <c r="B101" s="1" t="s">
        <v>376</v>
      </c>
      <c r="C101" s="3" t="s">
        <v>1088</v>
      </c>
      <c r="D101" s="3" t="s">
        <v>372</v>
      </c>
      <c r="E101" s="3">
        <v>360</v>
      </c>
      <c r="F101" s="3" t="s">
        <v>1088</v>
      </c>
      <c r="G101" s="3" t="s">
        <v>372</v>
      </c>
      <c r="H101" s="3">
        <v>360</v>
      </c>
      <c r="I101" s="3" t="s">
        <v>1088</v>
      </c>
      <c r="J101" s="3" t="s">
        <v>372</v>
      </c>
      <c r="K101" s="3">
        <v>360</v>
      </c>
      <c r="L101" s="3" t="s">
        <v>1088</v>
      </c>
      <c r="M101" s="4" t="s">
        <v>372</v>
      </c>
      <c r="N101" s="2">
        <v>360</v>
      </c>
      <c r="O101" s="3" t="s">
        <v>1088</v>
      </c>
      <c r="P101" s="4" t="s">
        <v>372</v>
      </c>
      <c r="Q101" s="2">
        <v>360</v>
      </c>
      <c r="R101" s="3" t="s">
        <v>1088</v>
      </c>
      <c r="S101" s="4" t="s">
        <v>372</v>
      </c>
      <c r="T101" s="2">
        <v>360</v>
      </c>
    </row>
    <row r="102" spans="1:20">
      <c r="A102" s="1">
        <v>364</v>
      </c>
      <c r="B102" s="1" t="s">
        <v>921</v>
      </c>
      <c r="C102" s="3" t="s">
        <v>1089</v>
      </c>
      <c r="D102" s="3" t="s">
        <v>385</v>
      </c>
      <c r="E102" s="3">
        <v>364</v>
      </c>
      <c r="F102" s="3" t="s">
        <v>1089</v>
      </c>
      <c r="G102" s="3" t="s">
        <v>385</v>
      </c>
      <c r="H102" s="3">
        <v>364</v>
      </c>
      <c r="I102" s="3" t="s">
        <v>1089</v>
      </c>
      <c r="J102" s="3" t="s">
        <v>385</v>
      </c>
      <c r="K102" s="3">
        <v>364</v>
      </c>
      <c r="L102" s="3" t="s">
        <v>1089</v>
      </c>
      <c r="M102" s="4" t="s">
        <v>385</v>
      </c>
      <c r="N102" s="2">
        <v>364</v>
      </c>
      <c r="O102" s="3" t="s">
        <v>1089</v>
      </c>
      <c r="P102" s="4" t="s">
        <v>385</v>
      </c>
      <c r="Q102" s="2">
        <v>364</v>
      </c>
      <c r="R102" s="3" t="s">
        <v>1089</v>
      </c>
      <c r="S102" s="4" t="s">
        <v>385</v>
      </c>
      <c r="T102" s="2">
        <v>364</v>
      </c>
    </row>
    <row r="103" spans="1:20">
      <c r="A103" s="1">
        <v>368</v>
      </c>
      <c r="B103" s="1" t="s">
        <v>394</v>
      </c>
      <c r="C103" s="3" t="s">
        <v>1090</v>
      </c>
      <c r="D103" s="3" t="s">
        <v>391</v>
      </c>
      <c r="E103" s="3">
        <v>368</v>
      </c>
      <c r="F103" s="3" t="s">
        <v>1090</v>
      </c>
      <c r="G103" s="3" t="s">
        <v>391</v>
      </c>
      <c r="H103" s="3">
        <v>368</v>
      </c>
      <c r="I103" s="3" t="s">
        <v>1090</v>
      </c>
      <c r="J103" s="3" t="s">
        <v>391</v>
      </c>
      <c r="K103" s="3">
        <v>368</v>
      </c>
      <c r="L103" s="3" t="s">
        <v>1090</v>
      </c>
      <c r="M103" s="4" t="s">
        <v>391</v>
      </c>
      <c r="N103" s="2">
        <v>368</v>
      </c>
      <c r="O103" s="3" t="s">
        <v>1090</v>
      </c>
      <c r="P103" s="4" t="s">
        <v>391</v>
      </c>
      <c r="Q103" s="2">
        <v>368</v>
      </c>
      <c r="R103" s="3" t="s">
        <v>1090</v>
      </c>
      <c r="S103" s="4" t="s">
        <v>391</v>
      </c>
      <c r="T103" s="2">
        <v>368</v>
      </c>
    </row>
    <row r="104" spans="1:20">
      <c r="A104" s="1">
        <v>372</v>
      </c>
      <c r="B104" s="1" t="s">
        <v>384</v>
      </c>
      <c r="C104" s="3" t="s">
        <v>979</v>
      </c>
      <c r="D104" s="3" t="s">
        <v>381</v>
      </c>
      <c r="E104" s="3">
        <v>372</v>
      </c>
      <c r="F104" s="3" t="s">
        <v>979</v>
      </c>
      <c r="G104" s="3" t="s">
        <v>381</v>
      </c>
      <c r="H104" s="3">
        <v>372</v>
      </c>
      <c r="I104" s="3" t="s">
        <v>979</v>
      </c>
      <c r="J104" s="3" t="s">
        <v>381</v>
      </c>
      <c r="K104" s="3">
        <v>372</v>
      </c>
      <c r="L104" s="3" t="s">
        <v>979</v>
      </c>
      <c r="M104" s="4" t="s">
        <v>381</v>
      </c>
      <c r="N104" s="2">
        <v>372</v>
      </c>
      <c r="O104" s="3" t="s">
        <v>979</v>
      </c>
      <c r="P104" s="4" t="s">
        <v>381</v>
      </c>
      <c r="Q104" s="2">
        <v>372</v>
      </c>
      <c r="R104" s="3" t="s">
        <v>979</v>
      </c>
      <c r="S104" s="4" t="s">
        <v>381</v>
      </c>
      <c r="T104" s="2">
        <v>372</v>
      </c>
    </row>
    <row r="105" spans="1:20">
      <c r="A105" s="1">
        <v>376</v>
      </c>
      <c r="B105" s="1" t="s">
        <v>403</v>
      </c>
      <c r="C105" s="3" t="s">
        <v>1095</v>
      </c>
      <c r="D105" s="3" t="s">
        <v>400</v>
      </c>
      <c r="E105" s="3">
        <v>376</v>
      </c>
      <c r="F105" s="3" t="s">
        <v>1095</v>
      </c>
      <c r="G105" s="3" t="s">
        <v>400</v>
      </c>
      <c r="H105" s="3">
        <v>376</v>
      </c>
      <c r="I105" s="3" t="s">
        <v>1095</v>
      </c>
      <c r="J105" s="3" t="s">
        <v>400</v>
      </c>
      <c r="K105" s="3">
        <v>376</v>
      </c>
      <c r="L105" s="3" t="s">
        <v>1095</v>
      </c>
      <c r="M105" s="4" t="s">
        <v>400</v>
      </c>
      <c r="N105" s="2">
        <v>376</v>
      </c>
      <c r="O105" s="3" t="s">
        <v>1095</v>
      </c>
      <c r="P105" s="4" t="s">
        <v>400</v>
      </c>
      <c r="Q105" s="2">
        <v>376</v>
      </c>
      <c r="R105" s="3" t="s">
        <v>1095</v>
      </c>
      <c r="S105" s="4" t="s">
        <v>400</v>
      </c>
      <c r="T105" s="2">
        <v>376</v>
      </c>
    </row>
    <row r="106" spans="1:20">
      <c r="A106" s="1">
        <v>380</v>
      </c>
      <c r="B106" s="1" t="s">
        <v>407</v>
      </c>
      <c r="C106" s="3" t="s">
        <v>979</v>
      </c>
      <c r="D106" s="3" t="s">
        <v>404</v>
      </c>
      <c r="E106" s="3">
        <v>380</v>
      </c>
      <c r="F106" s="3" t="s">
        <v>979</v>
      </c>
      <c r="G106" s="3" t="s">
        <v>404</v>
      </c>
      <c r="H106" s="3">
        <v>380</v>
      </c>
      <c r="I106" s="3" t="s">
        <v>979</v>
      </c>
      <c r="J106" s="3" t="s">
        <v>404</v>
      </c>
      <c r="K106" s="3">
        <v>380</v>
      </c>
      <c r="L106" s="3" t="s">
        <v>979</v>
      </c>
      <c r="M106" s="4" t="s">
        <v>404</v>
      </c>
      <c r="N106" s="2">
        <v>380</v>
      </c>
      <c r="O106" s="3" t="s">
        <v>979</v>
      </c>
      <c r="P106" s="4" t="s">
        <v>404</v>
      </c>
      <c r="Q106" s="2">
        <v>380</v>
      </c>
      <c r="R106" s="3" t="s">
        <v>979</v>
      </c>
      <c r="S106" s="4" t="s">
        <v>404</v>
      </c>
      <c r="T106" s="2">
        <v>380</v>
      </c>
    </row>
    <row r="107" spans="1:20">
      <c r="A107" s="1">
        <v>384</v>
      </c>
      <c r="B107" s="1" t="s">
        <v>922</v>
      </c>
      <c r="C107" s="8" t="s">
        <v>1033</v>
      </c>
      <c r="D107" s="3" t="s">
        <v>159</v>
      </c>
      <c r="E107" s="3">
        <v>384</v>
      </c>
      <c r="F107" s="8" t="s">
        <v>1033</v>
      </c>
      <c r="G107" s="3" t="s">
        <v>159</v>
      </c>
      <c r="H107" s="3">
        <v>384</v>
      </c>
      <c r="I107" s="8" t="s">
        <v>1033</v>
      </c>
      <c r="J107" s="3" t="s">
        <v>159</v>
      </c>
      <c r="K107" s="3">
        <v>384</v>
      </c>
      <c r="L107" s="8" t="s">
        <v>1033</v>
      </c>
      <c r="M107" s="4" t="s">
        <v>159</v>
      </c>
      <c r="N107" s="2">
        <v>384</v>
      </c>
      <c r="O107" s="3" t="s">
        <v>1033</v>
      </c>
      <c r="P107" s="4" t="s">
        <v>159</v>
      </c>
      <c r="Q107" s="2">
        <v>384</v>
      </c>
      <c r="R107" s="3" t="s">
        <v>1033</v>
      </c>
      <c r="S107" s="4" t="s">
        <v>159</v>
      </c>
      <c r="T107" s="2">
        <v>384</v>
      </c>
    </row>
    <row r="108" spans="1:20">
      <c r="A108" s="1">
        <v>388</v>
      </c>
      <c r="B108" s="1" t="s">
        <v>410</v>
      </c>
      <c r="C108" s="3" t="s">
        <v>1098</v>
      </c>
      <c r="D108" s="3" t="s">
        <v>408</v>
      </c>
      <c r="E108" s="3">
        <v>388</v>
      </c>
      <c r="F108" s="3" t="s">
        <v>1098</v>
      </c>
      <c r="G108" s="3" t="s">
        <v>408</v>
      </c>
      <c r="H108" s="3">
        <v>388</v>
      </c>
      <c r="I108" s="3" t="s">
        <v>1098</v>
      </c>
      <c r="J108" s="3" t="s">
        <v>408</v>
      </c>
      <c r="K108" s="3">
        <v>388</v>
      </c>
      <c r="L108" s="3" t="s">
        <v>1098</v>
      </c>
      <c r="M108" s="4" t="s">
        <v>408</v>
      </c>
      <c r="N108" s="2">
        <v>388</v>
      </c>
      <c r="O108" s="3" t="s">
        <v>1098</v>
      </c>
      <c r="P108" s="4" t="s">
        <v>408</v>
      </c>
      <c r="Q108" s="2">
        <v>388</v>
      </c>
      <c r="R108" s="3" t="s">
        <v>1098</v>
      </c>
      <c r="S108" s="4" t="s">
        <v>408</v>
      </c>
      <c r="T108" s="2">
        <v>388</v>
      </c>
    </row>
    <row r="109" spans="1:20">
      <c r="A109" s="1">
        <v>392</v>
      </c>
      <c r="B109" s="1" t="s">
        <v>417</v>
      </c>
      <c r="C109" s="3" t="s">
        <v>1099</v>
      </c>
      <c r="D109" s="3" t="s">
        <v>415</v>
      </c>
      <c r="E109" s="3">
        <v>392</v>
      </c>
      <c r="F109" s="3" t="s">
        <v>1099</v>
      </c>
      <c r="G109" s="3" t="s">
        <v>415</v>
      </c>
      <c r="H109" s="3">
        <v>392</v>
      </c>
      <c r="I109" s="3" t="s">
        <v>1099</v>
      </c>
      <c r="J109" s="3" t="s">
        <v>415</v>
      </c>
      <c r="K109" s="3">
        <v>392</v>
      </c>
      <c r="L109" s="3" t="s">
        <v>1099</v>
      </c>
      <c r="M109" s="4" t="s">
        <v>415</v>
      </c>
      <c r="N109" s="2">
        <v>392</v>
      </c>
      <c r="O109" s="3" t="s">
        <v>1099</v>
      </c>
      <c r="P109" s="4" t="s">
        <v>415</v>
      </c>
      <c r="Q109" s="2">
        <v>392</v>
      </c>
      <c r="R109" s="3" t="s">
        <v>1099</v>
      </c>
      <c r="S109" s="4" t="s">
        <v>415</v>
      </c>
      <c r="T109" s="2">
        <v>392</v>
      </c>
    </row>
    <row r="110" spans="1:20">
      <c r="A110" s="1">
        <v>398</v>
      </c>
      <c r="B110" s="1" t="s">
        <v>421</v>
      </c>
      <c r="C110" s="3" t="s">
        <v>1100</v>
      </c>
      <c r="D110" s="3" t="s">
        <v>418</v>
      </c>
      <c r="E110" s="3">
        <v>398</v>
      </c>
      <c r="F110" s="3" t="s">
        <v>1100</v>
      </c>
      <c r="G110" s="3" t="s">
        <v>418</v>
      </c>
      <c r="H110" s="3">
        <v>398</v>
      </c>
      <c r="I110" s="3" t="s">
        <v>1100</v>
      </c>
      <c r="J110" s="3" t="s">
        <v>418</v>
      </c>
      <c r="K110" s="3">
        <v>398</v>
      </c>
      <c r="L110" s="3" t="s">
        <v>1100</v>
      </c>
      <c r="M110" s="4" t="s">
        <v>418</v>
      </c>
      <c r="N110" s="2">
        <v>398</v>
      </c>
      <c r="O110" s="3" t="s">
        <v>1100</v>
      </c>
      <c r="P110" s="4" t="s">
        <v>418</v>
      </c>
      <c r="Q110" s="2">
        <v>398</v>
      </c>
      <c r="R110" s="3" t="s">
        <v>1100</v>
      </c>
      <c r="S110" s="4" t="s">
        <v>418</v>
      </c>
      <c r="T110" s="2">
        <v>398</v>
      </c>
    </row>
    <row r="111" spans="1:20">
      <c r="A111" s="1">
        <v>400</v>
      </c>
      <c r="B111" s="1" t="s">
        <v>414</v>
      </c>
      <c r="C111" s="3" t="s">
        <v>1101</v>
      </c>
      <c r="D111" s="3" t="s">
        <v>411</v>
      </c>
      <c r="E111" s="3">
        <v>400</v>
      </c>
      <c r="F111" s="3" t="s">
        <v>1101</v>
      </c>
      <c r="G111" s="3" t="s">
        <v>411</v>
      </c>
      <c r="H111" s="3">
        <v>400</v>
      </c>
      <c r="I111" s="3" t="s">
        <v>1101</v>
      </c>
      <c r="J111" s="3" t="s">
        <v>411</v>
      </c>
      <c r="K111" s="3">
        <v>400</v>
      </c>
      <c r="L111" s="3" t="s">
        <v>1101</v>
      </c>
      <c r="M111" s="4" t="s">
        <v>411</v>
      </c>
      <c r="N111" s="2">
        <v>400</v>
      </c>
      <c r="O111" s="3" t="s">
        <v>1101</v>
      </c>
      <c r="P111" s="4" t="s">
        <v>411</v>
      </c>
      <c r="Q111" s="2">
        <v>400</v>
      </c>
      <c r="R111" s="3" t="s">
        <v>1101</v>
      </c>
      <c r="S111" s="4" t="s">
        <v>411</v>
      </c>
      <c r="T111" s="2">
        <v>400</v>
      </c>
    </row>
    <row r="112" spans="1:20">
      <c r="A112" s="1">
        <v>404</v>
      </c>
      <c r="B112" s="1" t="s">
        <v>425</v>
      </c>
      <c r="C112" s="3" t="s">
        <v>1102</v>
      </c>
      <c r="D112" s="3" t="s">
        <v>422</v>
      </c>
      <c r="E112" s="3">
        <v>404</v>
      </c>
      <c r="F112" s="3" t="s">
        <v>1102</v>
      </c>
      <c r="G112" s="3" t="s">
        <v>422</v>
      </c>
      <c r="H112" s="3">
        <v>404</v>
      </c>
      <c r="I112" s="3" t="s">
        <v>1102</v>
      </c>
      <c r="J112" s="3" t="s">
        <v>422</v>
      </c>
      <c r="K112" s="3">
        <v>404</v>
      </c>
      <c r="L112" s="3" t="s">
        <v>1102</v>
      </c>
      <c r="M112" s="4" t="s">
        <v>422</v>
      </c>
      <c r="N112" s="2">
        <v>404</v>
      </c>
      <c r="O112" s="3" t="s">
        <v>1102</v>
      </c>
      <c r="P112" s="4" t="s">
        <v>422</v>
      </c>
      <c r="Q112" s="2">
        <v>404</v>
      </c>
      <c r="R112" s="3" t="s">
        <v>1102</v>
      </c>
      <c r="S112" s="4" t="s">
        <v>422</v>
      </c>
      <c r="T112" s="2">
        <v>404</v>
      </c>
    </row>
    <row r="113" spans="1:20">
      <c r="A113" s="1">
        <v>408</v>
      </c>
      <c r="B113" s="1" t="s">
        <v>671</v>
      </c>
      <c r="C113" s="3" t="s">
        <v>1104</v>
      </c>
      <c r="D113" s="3" t="s">
        <v>667</v>
      </c>
      <c r="E113" s="3">
        <v>408</v>
      </c>
      <c r="F113" s="3" t="s">
        <v>1104</v>
      </c>
      <c r="G113" s="3" t="s">
        <v>667</v>
      </c>
      <c r="H113" s="3">
        <v>408</v>
      </c>
      <c r="I113" s="3" t="s">
        <v>1104</v>
      </c>
      <c r="J113" s="3" t="s">
        <v>667</v>
      </c>
      <c r="K113" s="3">
        <v>408</v>
      </c>
      <c r="L113" s="3" t="s">
        <v>1104</v>
      </c>
      <c r="M113" s="4" t="s">
        <v>667</v>
      </c>
      <c r="N113" s="2">
        <v>408</v>
      </c>
      <c r="O113" s="3" t="s">
        <v>1104</v>
      </c>
      <c r="P113" s="4" t="s">
        <v>667</v>
      </c>
      <c r="Q113" s="2">
        <v>408</v>
      </c>
      <c r="R113" s="3" t="s">
        <v>1104</v>
      </c>
      <c r="S113" s="4" t="s">
        <v>667</v>
      </c>
      <c r="T113" s="2">
        <v>408</v>
      </c>
    </row>
    <row r="114" spans="1:20">
      <c r="A114" s="1">
        <v>410</v>
      </c>
      <c r="B114" s="1" t="s">
        <v>448</v>
      </c>
      <c r="C114" s="3" t="s">
        <v>1105</v>
      </c>
      <c r="D114" s="3" t="s">
        <v>444</v>
      </c>
      <c r="E114" s="3">
        <v>410</v>
      </c>
      <c r="F114" s="3" t="s">
        <v>1105</v>
      </c>
      <c r="G114" s="3" t="s">
        <v>444</v>
      </c>
      <c r="H114" s="3">
        <v>410</v>
      </c>
      <c r="I114" s="3" t="s">
        <v>1105</v>
      </c>
      <c r="J114" s="3" t="s">
        <v>444</v>
      </c>
      <c r="K114" s="3">
        <v>410</v>
      </c>
      <c r="L114" s="3" t="s">
        <v>1105</v>
      </c>
      <c r="M114" s="4" t="s">
        <v>444</v>
      </c>
      <c r="N114" s="2">
        <v>410</v>
      </c>
      <c r="O114" s="3" t="s">
        <v>1105</v>
      </c>
      <c r="P114" s="4" t="s">
        <v>444</v>
      </c>
      <c r="Q114" s="2">
        <v>410</v>
      </c>
      <c r="R114" s="3" t="s">
        <v>1105</v>
      </c>
      <c r="S114" s="4" t="s">
        <v>444</v>
      </c>
      <c r="T114" s="2">
        <v>410</v>
      </c>
    </row>
    <row r="115" spans="1:20">
      <c r="A115" s="1">
        <v>412</v>
      </c>
      <c r="B115" s="1" t="s">
        <v>923</v>
      </c>
      <c r="C115" s="3" t="s">
        <v>979</v>
      </c>
      <c r="D115" s="7" t="s">
        <v>450</v>
      </c>
      <c r="E115" s="3">
        <v>412</v>
      </c>
      <c r="F115" s="3" t="s">
        <v>979</v>
      </c>
      <c r="G115" s="7" t="s">
        <v>450</v>
      </c>
      <c r="H115" s="3">
        <v>412</v>
      </c>
      <c r="I115" s="3" t="s">
        <v>979</v>
      </c>
      <c r="J115" s="7" t="s">
        <v>450</v>
      </c>
      <c r="K115" s="3">
        <v>412</v>
      </c>
      <c r="L115" s="3" t="s">
        <v>979</v>
      </c>
      <c r="M115" s="4" t="s">
        <v>450</v>
      </c>
      <c r="N115" s="2">
        <v>412</v>
      </c>
      <c r="O115" s="3" t="s">
        <v>979</v>
      </c>
      <c r="P115" s="4" t="s">
        <v>450</v>
      </c>
      <c r="Q115" s="2">
        <v>412</v>
      </c>
      <c r="R115" s="3" t="s">
        <v>979</v>
      </c>
      <c r="S115" s="4" t="s">
        <v>450</v>
      </c>
      <c r="T115" s="2">
        <v>412</v>
      </c>
    </row>
    <row r="116" spans="1:20">
      <c r="A116" s="1">
        <v>414</v>
      </c>
      <c r="B116" s="1" t="s">
        <v>455</v>
      </c>
      <c r="C116" s="3" t="s">
        <v>1106</v>
      </c>
      <c r="D116" s="3" t="s">
        <v>451</v>
      </c>
      <c r="E116" s="3">
        <v>414</v>
      </c>
      <c r="F116" s="3" t="s">
        <v>1106</v>
      </c>
      <c r="G116" s="3" t="s">
        <v>451</v>
      </c>
      <c r="H116" s="3">
        <v>414</v>
      </c>
      <c r="I116" s="3" t="s">
        <v>1106</v>
      </c>
      <c r="J116" s="3" t="s">
        <v>451</v>
      </c>
      <c r="K116" s="3">
        <v>414</v>
      </c>
      <c r="L116" s="3" t="s">
        <v>1106</v>
      </c>
      <c r="M116" s="4" t="s">
        <v>451</v>
      </c>
      <c r="N116" s="2">
        <v>414</v>
      </c>
      <c r="O116" s="3" t="s">
        <v>1106</v>
      </c>
      <c r="P116" s="4" t="s">
        <v>451</v>
      </c>
      <c r="Q116" s="2">
        <v>414</v>
      </c>
      <c r="R116" s="3" t="s">
        <v>1106</v>
      </c>
      <c r="S116" s="4" t="s">
        <v>451</v>
      </c>
      <c r="T116" s="2">
        <v>414</v>
      </c>
    </row>
    <row r="117" spans="1:20">
      <c r="A117" s="1">
        <v>417</v>
      </c>
      <c r="B117" s="1" t="s">
        <v>430</v>
      </c>
      <c r="C117" s="3" t="s">
        <v>1107</v>
      </c>
      <c r="D117" s="3" t="s">
        <v>426</v>
      </c>
      <c r="E117" s="3">
        <v>417</v>
      </c>
      <c r="F117" s="3" t="s">
        <v>1107</v>
      </c>
      <c r="G117" s="3" t="s">
        <v>426</v>
      </c>
      <c r="H117" s="3">
        <v>417</v>
      </c>
      <c r="I117" s="3" t="s">
        <v>1107</v>
      </c>
      <c r="J117" s="3" t="s">
        <v>426</v>
      </c>
      <c r="K117" s="3">
        <v>417</v>
      </c>
      <c r="L117" s="3" t="s">
        <v>1107</v>
      </c>
      <c r="M117" s="4" t="s">
        <v>426</v>
      </c>
      <c r="N117" s="2">
        <v>417</v>
      </c>
      <c r="O117" s="3" t="s">
        <v>1107</v>
      </c>
      <c r="P117" s="4" t="s">
        <v>426</v>
      </c>
      <c r="Q117" s="2">
        <v>417</v>
      </c>
      <c r="R117" s="3" t="s">
        <v>1107</v>
      </c>
      <c r="S117" s="4" t="s">
        <v>426</v>
      </c>
      <c r="T117" s="2">
        <v>417</v>
      </c>
    </row>
    <row r="118" spans="1:20">
      <c r="A118" s="1">
        <v>418</v>
      </c>
      <c r="B118" s="1" t="s">
        <v>459</v>
      </c>
      <c r="C118" s="3" t="s">
        <v>1108</v>
      </c>
      <c r="D118" s="3" t="s">
        <v>456</v>
      </c>
      <c r="E118" s="3">
        <v>418</v>
      </c>
      <c r="F118" s="3" t="s">
        <v>1108</v>
      </c>
      <c r="G118" s="3" t="s">
        <v>456</v>
      </c>
      <c r="H118" s="3">
        <v>418</v>
      </c>
      <c r="I118" s="3" t="s">
        <v>1108</v>
      </c>
      <c r="J118" s="3" t="s">
        <v>456</v>
      </c>
      <c r="K118" s="3">
        <v>418</v>
      </c>
      <c r="L118" s="3" t="s">
        <v>1108</v>
      </c>
      <c r="M118" s="4" t="s">
        <v>456</v>
      </c>
      <c r="N118" s="2">
        <v>418</v>
      </c>
      <c r="O118" s="3" t="s">
        <v>1108</v>
      </c>
      <c r="P118" s="4" t="s">
        <v>456</v>
      </c>
      <c r="Q118" s="2">
        <v>418</v>
      </c>
      <c r="R118" s="3" t="s">
        <v>1108</v>
      </c>
      <c r="S118" s="4" t="s">
        <v>456</v>
      </c>
      <c r="T118" s="2">
        <v>418</v>
      </c>
    </row>
    <row r="119" spans="1:20">
      <c r="A119" s="1">
        <v>422</v>
      </c>
      <c r="B119" s="1" t="s">
        <v>465</v>
      </c>
      <c r="C119" s="3" t="s">
        <v>1109</v>
      </c>
      <c r="D119" s="3" t="s">
        <v>461</v>
      </c>
      <c r="E119" s="3">
        <v>422</v>
      </c>
      <c r="F119" s="3" t="s">
        <v>1109</v>
      </c>
      <c r="G119" s="3" t="s">
        <v>461</v>
      </c>
      <c r="H119" s="3">
        <v>422</v>
      </c>
      <c r="I119" s="3" t="s">
        <v>1109</v>
      </c>
      <c r="J119" s="3" t="s">
        <v>461</v>
      </c>
      <c r="K119" s="3">
        <v>422</v>
      </c>
      <c r="L119" s="3" t="s">
        <v>1109</v>
      </c>
      <c r="M119" s="4" t="s">
        <v>461</v>
      </c>
      <c r="N119" s="2">
        <v>422</v>
      </c>
      <c r="O119" s="3" t="s">
        <v>1109</v>
      </c>
      <c r="P119" s="4" t="s">
        <v>461</v>
      </c>
      <c r="Q119" s="2">
        <v>422</v>
      </c>
      <c r="R119" s="3" t="s">
        <v>1109</v>
      </c>
      <c r="S119" s="4" t="s">
        <v>461</v>
      </c>
      <c r="T119" s="2">
        <v>422</v>
      </c>
    </row>
    <row r="120" spans="1:20">
      <c r="A120" s="1">
        <v>426</v>
      </c>
      <c r="B120" s="1" t="s">
        <v>490</v>
      </c>
      <c r="C120" s="3" t="s">
        <v>1110</v>
      </c>
      <c r="D120" s="3" t="s">
        <v>486</v>
      </c>
      <c r="E120" s="3">
        <v>426</v>
      </c>
      <c r="F120" s="3" t="s">
        <v>1110</v>
      </c>
      <c r="G120" s="3" t="s">
        <v>486</v>
      </c>
      <c r="H120" s="3">
        <v>426</v>
      </c>
      <c r="I120" s="3" t="s">
        <v>1110</v>
      </c>
      <c r="J120" s="3" t="s">
        <v>486</v>
      </c>
      <c r="K120" s="3">
        <v>426</v>
      </c>
      <c r="L120" s="3" t="s">
        <v>1110</v>
      </c>
      <c r="M120" s="4" t="s">
        <v>486</v>
      </c>
      <c r="N120" s="2">
        <v>426</v>
      </c>
      <c r="O120" s="3" t="s">
        <v>1110</v>
      </c>
      <c r="P120" s="4" t="s">
        <v>486</v>
      </c>
      <c r="Q120" s="2">
        <v>426</v>
      </c>
      <c r="R120" s="3" t="s">
        <v>1110</v>
      </c>
      <c r="S120" s="4" t="s">
        <v>486</v>
      </c>
      <c r="T120" s="2">
        <v>426</v>
      </c>
    </row>
    <row r="121" spans="1:20">
      <c r="A121" s="1">
        <v>428</v>
      </c>
      <c r="B121" s="1" t="s">
        <v>504</v>
      </c>
      <c r="C121" s="3" t="s">
        <v>1111</v>
      </c>
      <c r="D121" s="3" t="s">
        <v>1112</v>
      </c>
      <c r="E121" s="3">
        <v>428</v>
      </c>
      <c r="F121" s="3" t="s">
        <v>1111</v>
      </c>
      <c r="G121" s="3" t="s">
        <v>1112</v>
      </c>
      <c r="H121" s="3">
        <v>428</v>
      </c>
      <c r="I121" s="3" t="s">
        <v>1111</v>
      </c>
      <c r="J121" s="3" t="s">
        <v>1112</v>
      </c>
      <c r="K121" s="3">
        <v>428</v>
      </c>
      <c r="L121" s="3" t="s">
        <v>1111</v>
      </c>
      <c r="M121" s="4" t="s">
        <v>1112</v>
      </c>
      <c r="N121" s="2">
        <v>428</v>
      </c>
      <c r="O121" s="3" t="s">
        <v>979</v>
      </c>
      <c r="P121" s="4" t="s">
        <v>500</v>
      </c>
      <c r="Q121" s="2">
        <v>428</v>
      </c>
      <c r="R121" s="3" t="s">
        <v>979</v>
      </c>
      <c r="S121" s="4" t="s">
        <v>500</v>
      </c>
      <c r="T121" s="2">
        <v>428</v>
      </c>
    </row>
    <row r="122" spans="1:20">
      <c r="A122" s="1">
        <v>430</v>
      </c>
      <c r="B122" s="1" t="s">
        <v>470</v>
      </c>
      <c r="C122" s="3" t="s">
        <v>977</v>
      </c>
      <c r="D122" s="7" t="s">
        <v>858</v>
      </c>
      <c r="E122" s="3">
        <v>430</v>
      </c>
      <c r="F122" s="3" t="s">
        <v>977</v>
      </c>
      <c r="G122" s="7" t="s">
        <v>858</v>
      </c>
      <c r="H122" s="3">
        <v>430</v>
      </c>
      <c r="I122" s="3" t="s">
        <v>977</v>
      </c>
      <c r="J122" s="7" t="s">
        <v>858</v>
      </c>
      <c r="K122" s="3">
        <v>430</v>
      </c>
      <c r="L122" s="3" t="s">
        <v>977</v>
      </c>
      <c r="M122" s="4" t="s">
        <v>858</v>
      </c>
      <c r="N122" s="2">
        <v>430</v>
      </c>
      <c r="O122" s="3" t="s">
        <v>977</v>
      </c>
      <c r="P122" s="4" t="s">
        <v>858</v>
      </c>
      <c r="Q122" s="2">
        <v>430</v>
      </c>
      <c r="R122" s="3" t="s">
        <v>977</v>
      </c>
      <c r="S122" s="4" t="s">
        <v>858</v>
      </c>
      <c r="T122" s="2">
        <v>430</v>
      </c>
    </row>
    <row r="123" spans="1:20">
      <c r="A123" s="1">
        <v>434</v>
      </c>
      <c r="B123" s="1" t="s">
        <v>924</v>
      </c>
      <c r="C123" s="3" t="s">
        <v>1113</v>
      </c>
      <c r="D123" s="3" t="s">
        <v>471</v>
      </c>
      <c r="E123" s="3">
        <v>434</v>
      </c>
      <c r="F123" s="3" t="s">
        <v>1113</v>
      </c>
      <c r="G123" s="3" t="s">
        <v>471</v>
      </c>
      <c r="H123" s="3">
        <v>434</v>
      </c>
      <c r="I123" s="3" t="s">
        <v>1113</v>
      </c>
      <c r="J123" s="3" t="s">
        <v>471</v>
      </c>
      <c r="K123" s="3">
        <v>434</v>
      </c>
      <c r="L123" s="3" t="s">
        <v>1113</v>
      </c>
      <c r="M123" s="4" t="s">
        <v>471</v>
      </c>
      <c r="N123" s="2">
        <v>434</v>
      </c>
      <c r="O123" s="3" t="s">
        <v>1113</v>
      </c>
      <c r="P123" s="4" t="s">
        <v>471</v>
      </c>
      <c r="Q123" s="2">
        <v>434</v>
      </c>
      <c r="R123" s="3" t="s">
        <v>1113</v>
      </c>
      <c r="S123" s="4" t="s">
        <v>471</v>
      </c>
      <c r="T123" s="2">
        <v>434</v>
      </c>
    </row>
    <row r="124" spans="1:20">
      <c r="A124" s="1">
        <v>438</v>
      </c>
      <c r="B124" s="1" t="s">
        <v>480</v>
      </c>
      <c r="C124" s="3" t="s">
        <v>1114</v>
      </c>
      <c r="D124" s="3" t="s">
        <v>479</v>
      </c>
      <c r="E124" s="3">
        <v>438</v>
      </c>
      <c r="F124" s="3" t="s">
        <v>1114</v>
      </c>
      <c r="G124" s="3" t="s">
        <v>479</v>
      </c>
      <c r="H124" s="3">
        <v>438</v>
      </c>
      <c r="I124" s="3" t="s">
        <v>1114</v>
      </c>
      <c r="J124" s="3" t="s">
        <v>479</v>
      </c>
      <c r="K124" s="3">
        <v>438</v>
      </c>
      <c r="L124" s="3" t="s">
        <v>1114</v>
      </c>
      <c r="M124" s="4" t="s">
        <v>479</v>
      </c>
      <c r="N124" s="2">
        <v>438</v>
      </c>
      <c r="O124" s="3" t="s">
        <v>1114</v>
      </c>
      <c r="P124" s="4" t="s">
        <v>479</v>
      </c>
      <c r="Q124" s="2">
        <v>438</v>
      </c>
      <c r="R124" s="3" t="s">
        <v>1114</v>
      </c>
      <c r="S124" s="4" t="s">
        <v>479</v>
      </c>
      <c r="T124" s="2">
        <v>438</v>
      </c>
    </row>
    <row r="125" spans="1:20">
      <c r="A125" s="1">
        <v>440</v>
      </c>
      <c r="B125" s="1" t="s">
        <v>495</v>
      </c>
      <c r="C125" s="3" t="s">
        <v>1115</v>
      </c>
      <c r="D125" s="3" t="s">
        <v>1116</v>
      </c>
      <c r="E125" s="3">
        <v>440</v>
      </c>
      <c r="F125" s="3" t="s">
        <v>1115</v>
      </c>
      <c r="G125" s="3" t="s">
        <v>1116</v>
      </c>
      <c r="H125" s="3">
        <v>440</v>
      </c>
      <c r="I125" s="3" t="s">
        <v>1115</v>
      </c>
      <c r="J125" s="3" t="s">
        <v>1116</v>
      </c>
      <c r="K125" s="3">
        <v>440</v>
      </c>
      <c r="L125" s="3" t="s">
        <v>1115</v>
      </c>
      <c r="M125" s="4" t="s">
        <v>1116</v>
      </c>
      <c r="N125" s="2">
        <v>440</v>
      </c>
      <c r="O125" s="3" t="s">
        <v>979</v>
      </c>
      <c r="P125" s="4" t="s">
        <v>491</v>
      </c>
      <c r="Q125" s="2">
        <v>440</v>
      </c>
      <c r="R125" s="3" t="s">
        <v>979</v>
      </c>
      <c r="S125" s="4" t="s">
        <v>491</v>
      </c>
      <c r="T125" s="2">
        <v>440</v>
      </c>
    </row>
    <row r="126" spans="1:20">
      <c r="A126" s="1">
        <v>442</v>
      </c>
      <c r="B126" s="1" t="s">
        <v>499</v>
      </c>
      <c r="C126" s="3" t="s">
        <v>979</v>
      </c>
      <c r="D126" s="3" t="s">
        <v>496</v>
      </c>
      <c r="E126" s="3">
        <v>442</v>
      </c>
      <c r="F126" s="3" t="s">
        <v>979</v>
      </c>
      <c r="G126" s="3" t="s">
        <v>496</v>
      </c>
      <c r="H126" s="3">
        <v>442</v>
      </c>
      <c r="I126" s="3" t="s">
        <v>979</v>
      </c>
      <c r="J126" s="3" t="s">
        <v>496</v>
      </c>
      <c r="K126" s="3">
        <v>442</v>
      </c>
      <c r="L126" s="3" t="s">
        <v>979</v>
      </c>
      <c r="M126" s="4" t="s">
        <v>496</v>
      </c>
      <c r="N126" s="2">
        <v>442</v>
      </c>
      <c r="O126" s="3" t="s">
        <v>979</v>
      </c>
      <c r="P126" s="4" t="s">
        <v>496</v>
      </c>
      <c r="Q126" s="2">
        <v>442</v>
      </c>
      <c r="R126" s="3" t="s">
        <v>979</v>
      </c>
      <c r="S126" s="4" t="s">
        <v>496</v>
      </c>
      <c r="T126" s="2">
        <v>442</v>
      </c>
    </row>
    <row r="127" spans="1:20">
      <c r="A127" s="1">
        <v>446</v>
      </c>
      <c r="B127" s="1" t="s">
        <v>925</v>
      </c>
      <c r="C127" s="3" t="s">
        <v>1119</v>
      </c>
      <c r="D127" s="3" t="s">
        <v>505</v>
      </c>
      <c r="E127" s="3">
        <v>446</v>
      </c>
      <c r="F127" s="3" t="s">
        <v>1119</v>
      </c>
      <c r="G127" s="3" t="s">
        <v>505</v>
      </c>
      <c r="H127" s="3">
        <v>446</v>
      </c>
      <c r="I127" s="3" t="s">
        <v>1119</v>
      </c>
      <c r="J127" s="3" t="s">
        <v>505</v>
      </c>
      <c r="K127" s="3">
        <v>446</v>
      </c>
      <c r="L127" s="3" t="s">
        <v>1119</v>
      </c>
      <c r="M127" s="4" t="s">
        <v>505</v>
      </c>
      <c r="N127" s="2">
        <v>446</v>
      </c>
      <c r="O127" s="3" t="s">
        <v>1119</v>
      </c>
      <c r="P127" s="4" t="s">
        <v>505</v>
      </c>
      <c r="Q127" s="2">
        <v>446</v>
      </c>
      <c r="R127" s="3" t="s">
        <v>1119</v>
      </c>
      <c r="S127" s="4" t="s">
        <v>505</v>
      </c>
      <c r="T127" s="2">
        <v>446</v>
      </c>
    </row>
    <row r="128" spans="1:20">
      <c r="A128" s="1">
        <v>450</v>
      </c>
      <c r="B128" s="1" t="s">
        <v>527</v>
      </c>
      <c r="C128" s="3" t="s">
        <v>1263</v>
      </c>
      <c r="D128" s="3" t="s">
        <v>523</v>
      </c>
      <c r="E128" s="3">
        <v>450</v>
      </c>
      <c r="F128" s="3" t="s">
        <v>1263</v>
      </c>
      <c r="G128" s="3" t="s">
        <v>523</v>
      </c>
      <c r="H128" s="3">
        <v>450</v>
      </c>
      <c r="I128" s="3" t="s">
        <v>1120</v>
      </c>
      <c r="J128" s="3" t="s">
        <v>523</v>
      </c>
      <c r="K128" s="3">
        <v>450</v>
      </c>
      <c r="L128" s="3" t="s">
        <v>1120</v>
      </c>
      <c r="M128" s="4" t="s">
        <v>523</v>
      </c>
      <c r="N128" s="2">
        <v>450</v>
      </c>
      <c r="O128" s="3" t="s">
        <v>1120</v>
      </c>
      <c r="P128" s="4" t="s">
        <v>523</v>
      </c>
      <c r="Q128" s="2">
        <v>450</v>
      </c>
      <c r="R128" s="3" t="s">
        <v>1120</v>
      </c>
      <c r="S128" s="4" t="s">
        <v>523</v>
      </c>
      <c r="T128" s="2">
        <v>450</v>
      </c>
    </row>
    <row r="129" spans="1:20">
      <c r="A129" s="1">
        <v>454</v>
      </c>
      <c r="B129" s="1" t="s">
        <v>584</v>
      </c>
      <c r="C129" s="3" t="s">
        <v>1122</v>
      </c>
      <c r="D129" s="3" t="s">
        <v>580</v>
      </c>
      <c r="E129" s="3">
        <v>454</v>
      </c>
      <c r="F129" s="3" t="s">
        <v>1122</v>
      </c>
      <c r="G129" s="3" t="s">
        <v>580</v>
      </c>
      <c r="H129" s="3">
        <v>454</v>
      </c>
      <c r="I129" s="3" t="s">
        <v>1122</v>
      </c>
      <c r="J129" s="3" t="s">
        <v>580</v>
      </c>
      <c r="K129" s="3">
        <v>454</v>
      </c>
      <c r="L129" s="3" t="s">
        <v>1122</v>
      </c>
      <c r="M129" s="4" t="s">
        <v>580</v>
      </c>
      <c r="N129" s="2">
        <v>454</v>
      </c>
      <c r="O129" s="3" t="s">
        <v>1122</v>
      </c>
      <c r="P129" s="4" t="s">
        <v>580</v>
      </c>
      <c r="Q129" s="2">
        <v>454</v>
      </c>
      <c r="R129" s="3" t="s">
        <v>1122</v>
      </c>
      <c r="S129" s="4" t="s">
        <v>580</v>
      </c>
      <c r="T129" s="2">
        <v>454</v>
      </c>
    </row>
    <row r="130" spans="1:20">
      <c r="A130" s="1">
        <v>458</v>
      </c>
      <c r="B130" s="1" t="s">
        <v>588</v>
      </c>
      <c r="C130" s="3" t="s">
        <v>1123</v>
      </c>
      <c r="D130" s="3" t="s">
        <v>585</v>
      </c>
      <c r="E130" s="3">
        <v>458</v>
      </c>
      <c r="F130" s="3" t="s">
        <v>1123</v>
      </c>
      <c r="G130" s="3" t="s">
        <v>585</v>
      </c>
      <c r="H130" s="3">
        <v>458</v>
      </c>
      <c r="I130" s="3" t="s">
        <v>1123</v>
      </c>
      <c r="J130" s="3" t="s">
        <v>585</v>
      </c>
      <c r="K130" s="3">
        <v>458</v>
      </c>
      <c r="L130" s="3" t="s">
        <v>1123</v>
      </c>
      <c r="M130" s="4" t="s">
        <v>585</v>
      </c>
      <c r="N130" s="2">
        <v>458</v>
      </c>
      <c r="O130" s="3" t="s">
        <v>1123</v>
      </c>
      <c r="P130" s="4" t="s">
        <v>585</v>
      </c>
      <c r="Q130" s="2">
        <v>458</v>
      </c>
      <c r="R130" s="3" t="s">
        <v>1123</v>
      </c>
      <c r="S130" s="4" t="s">
        <v>585</v>
      </c>
      <c r="T130" s="2">
        <v>458</v>
      </c>
    </row>
    <row r="131" spans="1:20">
      <c r="A131" s="1">
        <v>462</v>
      </c>
      <c r="B131" s="1" t="s">
        <v>531</v>
      </c>
      <c r="C131" s="3" t="s">
        <v>1124</v>
      </c>
      <c r="D131" s="3" t="s">
        <v>528</v>
      </c>
      <c r="E131" s="3">
        <v>462</v>
      </c>
      <c r="F131" s="3" t="s">
        <v>1124</v>
      </c>
      <c r="G131" s="3" t="s">
        <v>528</v>
      </c>
      <c r="H131" s="3">
        <v>462</v>
      </c>
      <c r="I131" s="3" t="s">
        <v>1124</v>
      </c>
      <c r="J131" s="3" t="s">
        <v>528</v>
      </c>
      <c r="K131" s="3">
        <v>462</v>
      </c>
      <c r="L131" s="3" t="s">
        <v>1124</v>
      </c>
      <c r="M131" s="4" t="s">
        <v>528</v>
      </c>
      <c r="N131" s="2">
        <v>462</v>
      </c>
      <c r="O131" s="3" t="s">
        <v>1124</v>
      </c>
      <c r="P131" s="4" t="s">
        <v>528</v>
      </c>
      <c r="Q131" s="2">
        <v>462</v>
      </c>
      <c r="R131" s="3" t="s">
        <v>1124</v>
      </c>
      <c r="S131" s="4" t="s">
        <v>528</v>
      </c>
      <c r="T131" s="2">
        <v>462</v>
      </c>
    </row>
    <row r="132" spans="1:20">
      <c r="A132" s="1">
        <v>466</v>
      </c>
      <c r="B132" s="1" t="s">
        <v>548</v>
      </c>
      <c r="C132" s="3" t="s">
        <v>1033</v>
      </c>
      <c r="D132" s="3" t="s">
        <v>545</v>
      </c>
      <c r="E132" s="3">
        <v>466</v>
      </c>
      <c r="F132" s="3" t="s">
        <v>1033</v>
      </c>
      <c r="G132" s="3" t="s">
        <v>545</v>
      </c>
      <c r="H132" s="3">
        <v>466</v>
      </c>
      <c r="I132" s="3" t="s">
        <v>1033</v>
      </c>
      <c r="J132" s="3" t="s">
        <v>545</v>
      </c>
      <c r="K132" s="3">
        <v>466</v>
      </c>
      <c r="L132" s="3" t="s">
        <v>1033</v>
      </c>
      <c r="M132" s="4" t="s">
        <v>545</v>
      </c>
      <c r="N132" s="2">
        <v>466</v>
      </c>
      <c r="O132" s="3" t="s">
        <v>1033</v>
      </c>
      <c r="P132" s="4" t="s">
        <v>545</v>
      </c>
      <c r="Q132" s="2">
        <v>466</v>
      </c>
      <c r="R132" s="3" t="s">
        <v>1033</v>
      </c>
      <c r="S132" s="4" t="s">
        <v>545</v>
      </c>
      <c r="T132" s="2">
        <v>466</v>
      </c>
    </row>
    <row r="133" spans="1:20">
      <c r="A133" s="1">
        <v>470</v>
      </c>
      <c r="B133" s="1" t="s">
        <v>553</v>
      </c>
      <c r="C133" s="3" t="s">
        <v>979</v>
      </c>
      <c r="D133" s="3" t="s">
        <v>1126</v>
      </c>
      <c r="E133" s="3">
        <v>470</v>
      </c>
      <c r="F133" s="3" t="s">
        <v>979</v>
      </c>
      <c r="G133" s="3" t="s">
        <v>1126</v>
      </c>
      <c r="H133" s="3">
        <v>470</v>
      </c>
      <c r="I133" s="3" t="s">
        <v>979</v>
      </c>
      <c r="J133" s="3" t="s">
        <v>1126</v>
      </c>
      <c r="K133" s="3">
        <v>470</v>
      </c>
      <c r="L133" s="3" t="s">
        <v>979</v>
      </c>
      <c r="M133" s="4" t="s">
        <v>1126</v>
      </c>
      <c r="N133" s="2">
        <v>470</v>
      </c>
      <c r="O133" s="3" t="s">
        <v>979</v>
      </c>
      <c r="P133" s="4" t="s">
        <v>1126</v>
      </c>
      <c r="Q133" s="2">
        <v>470</v>
      </c>
      <c r="R133" s="3" t="s">
        <v>979</v>
      </c>
      <c r="S133" s="4" t="s">
        <v>1126</v>
      </c>
      <c r="T133" s="2">
        <v>470</v>
      </c>
    </row>
    <row r="134" spans="1:20">
      <c r="A134" s="1">
        <v>474</v>
      </c>
      <c r="B134" s="1" t="s">
        <v>1127</v>
      </c>
      <c r="C134" s="3" t="s">
        <v>974</v>
      </c>
      <c r="D134" s="3"/>
      <c r="E134" s="3" t="s">
        <v>974</v>
      </c>
      <c r="F134" s="3" t="s">
        <v>974</v>
      </c>
      <c r="G134" s="3"/>
      <c r="H134" s="3" t="s">
        <v>974</v>
      </c>
      <c r="I134" s="3" t="s">
        <v>974</v>
      </c>
      <c r="J134" s="3"/>
      <c r="K134" s="3" t="s">
        <v>974</v>
      </c>
      <c r="L134" s="3"/>
      <c r="M134" s="4"/>
      <c r="O134" s="3" t="s">
        <v>1268</v>
      </c>
      <c r="P134" s="4"/>
      <c r="Q134" s="2"/>
      <c r="R134" s="3" t="s">
        <v>1268</v>
      </c>
      <c r="S134" s="4"/>
      <c r="T134" s="2"/>
    </row>
    <row r="135" spans="1:20">
      <c r="A135" s="1">
        <v>478</v>
      </c>
      <c r="B135" s="1" t="s">
        <v>574</v>
      </c>
      <c r="C135" s="3" t="s">
        <v>1129</v>
      </c>
      <c r="D135" s="3" t="s">
        <v>570</v>
      </c>
      <c r="E135" s="3">
        <v>478</v>
      </c>
      <c r="F135" s="3" t="s">
        <v>1129</v>
      </c>
      <c r="G135" s="3" t="s">
        <v>570</v>
      </c>
      <c r="H135" s="3">
        <v>478</v>
      </c>
      <c r="I135" s="3" t="s">
        <v>1129</v>
      </c>
      <c r="J135" s="3" t="s">
        <v>570</v>
      </c>
      <c r="K135" s="3">
        <v>478</v>
      </c>
      <c r="L135" s="3" t="s">
        <v>1129</v>
      </c>
      <c r="M135" s="4" t="s">
        <v>570</v>
      </c>
      <c r="N135" s="2">
        <v>478</v>
      </c>
      <c r="O135" s="3" t="s">
        <v>1129</v>
      </c>
      <c r="P135" s="4" t="s">
        <v>570</v>
      </c>
      <c r="Q135" s="2">
        <v>478</v>
      </c>
      <c r="R135" s="3" t="s">
        <v>1129</v>
      </c>
      <c r="S135" s="4" t="s">
        <v>570</v>
      </c>
      <c r="T135" s="2">
        <v>478</v>
      </c>
    </row>
    <row r="136" spans="1:20">
      <c r="A136" s="1">
        <v>480</v>
      </c>
      <c r="B136" s="1" t="s">
        <v>579</v>
      </c>
      <c r="C136" s="3" t="s">
        <v>1130</v>
      </c>
      <c r="D136" s="3" t="s">
        <v>576</v>
      </c>
      <c r="E136" s="3">
        <v>480</v>
      </c>
      <c r="F136" s="3" t="s">
        <v>1130</v>
      </c>
      <c r="G136" s="3" t="s">
        <v>576</v>
      </c>
      <c r="H136" s="3">
        <v>480</v>
      </c>
      <c r="I136" s="3" t="s">
        <v>1130</v>
      </c>
      <c r="J136" s="3" t="s">
        <v>576</v>
      </c>
      <c r="K136" s="3">
        <v>480</v>
      </c>
      <c r="L136" s="3" t="s">
        <v>1130</v>
      </c>
      <c r="M136" s="4" t="s">
        <v>576</v>
      </c>
      <c r="N136" s="2">
        <v>480</v>
      </c>
      <c r="O136" s="3" t="s">
        <v>1130</v>
      </c>
      <c r="P136" s="4" t="s">
        <v>576</v>
      </c>
      <c r="Q136" s="2">
        <v>480</v>
      </c>
      <c r="R136" s="3" t="s">
        <v>1130</v>
      </c>
      <c r="S136" s="4" t="s">
        <v>576</v>
      </c>
      <c r="T136" s="2">
        <v>480</v>
      </c>
    </row>
    <row r="137" spans="1:20">
      <c r="A137" s="1">
        <v>484</v>
      </c>
      <c r="B137" s="1" t="s">
        <v>535</v>
      </c>
      <c r="C137" s="3" t="s">
        <v>1131</v>
      </c>
      <c r="D137" s="3" t="s">
        <v>532</v>
      </c>
      <c r="E137" s="3">
        <v>484</v>
      </c>
      <c r="F137" s="3" t="s">
        <v>1131</v>
      </c>
      <c r="G137" s="3" t="s">
        <v>532</v>
      </c>
      <c r="H137" s="3">
        <v>484</v>
      </c>
      <c r="I137" s="3" t="s">
        <v>1131</v>
      </c>
      <c r="J137" s="3" t="s">
        <v>532</v>
      </c>
      <c r="K137" s="3">
        <v>484</v>
      </c>
      <c r="L137" s="3" t="s">
        <v>1131</v>
      </c>
      <c r="M137" s="4" t="s">
        <v>532</v>
      </c>
      <c r="N137" s="2">
        <v>484</v>
      </c>
      <c r="O137" s="3" t="s">
        <v>1131</v>
      </c>
      <c r="P137" s="4" t="s">
        <v>532</v>
      </c>
      <c r="Q137" s="2">
        <v>484</v>
      </c>
      <c r="R137" s="3" t="s">
        <v>1131</v>
      </c>
      <c r="S137" s="4" t="s">
        <v>532</v>
      </c>
      <c r="T137" s="2">
        <v>484</v>
      </c>
    </row>
    <row r="138" spans="1:20">
      <c r="A138" s="1">
        <v>492</v>
      </c>
      <c r="B138" s="1" t="s">
        <v>516</v>
      </c>
      <c r="C138" s="3" t="s">
        <v>979</v>
      </c>
      <c r="D138" s="3" t="s">
        <v>512</v>
      </c>
      <c r="E138" s="3">
        <v>492</v>
      </c>
      <c r="F138" s="3" t="s">
        <v>979</v>
      </c>
      <c r="G138" s="3" t="s">
        <v>512</v>
      </c>
      <c r="H138" s="3">
        <v>492</v>
      </c>
      <c r="I138" s="3" t="s">
        <v>979</v>
      </c>
      <c r="J138" s="3" t="s">
        <v>512</v>
      </c>
      <c r="K138" s="3">
        <v>492</v>
      </c>
      <c r="L138" s="3" t="s">
        <v>979</v>
      </c>
      <c r="M138" s="4" t="s">
        <v>512</v>
      </c>
      <c r="N138" s="2">
        <v>492</v>
      </c>
      <c r="O138" s="3" t="s">
        <v>979</v>
      </c>
      <c r="P138" s="4" t="s">
        <v>512</v>
      </c>
      <c r="Q138" s="2">
        <v>492</v>
      </c>
      <c r="R138" s="3" t="s">
        <v>979</v>
      </c>
      <c r="S138" s="4" t="s">
        <v>512</v>
      </c>
      <c r="T138" s="2">
        <v>492</v>
      </c>
    </row>
    <row r="139" spans="1:20">
      <c r="A139" s="1">
        <v>496</v>
      </c>
      <c r="B139" s="1" t="s">
        <v>565</v>
      </c>
      <c r="C139" s="3" t="s">
        <v>1132</v>
      </c>
      <c r="D139" s="3" t="s">
        <v>562</v>
      </c>
      <c r="E139" s="3">
        <v>496</v>
      </c>
      <c r="F139" s="3" t="s">
        <v>1132</v>
      </c>
      <c r="G139" s="3" t="s">
        <v>562</v>
      </c>
      <c r="H139" s="3">
        <v>496</v>
      </c>
      <c r="I139" s="3" t="s">
        <v>1132</v>
      </c>
      <c r="J139" s="3" t="s">
        <v>562</v>
      </c>
      <c r="K139" s="3">
        <v>496</v>
      </c>
      <c r="L139" s="3" t="s">
        <v>1132</v>
      </c>
      <c r="M139" s="4" t="s">
        <v>562</v>
      </c>
      <c r="N139" s="2">
        <v>496</v>
      </c>
      <c r="O139" s="3" t="s">
        <v>1132</v>
      </c>
      <c r="P139" s="4" t="s">
        <v>562</v>
      </c>
      <c r="Q139" s="2">
        <v>496</v>
      </c>
      <c r="R139" s="3" t="s">
        <v>1132</v>
      </c>
      <c r="S139" s="4" t="s">
        <v>562</v>
      </c>
      <c r="T139" s="2">
        <v>496</v>
      </c>
    </row>
    <row r="140" spans="1:20">
      <c r="A140" s="1">
        <v>498</v>
      </c>
      <c r="B140" s="1" t="s">
        <v>521</v>
      </c>
      <c r="C140" s="3" t="s">
        <v>1133</v>
      </c>
      <c r="D140" s="3" t="s">
        <v>517</v>
      </c>
      <c r="E140" s="3">
        <v>498</v>
      </c>
      <c r="F140" s="3" t="s">
        <v>1133</v>
      </c>
      <c r="G140" s="3" t="s">
        <v>517</v>
      </c>
      <c r="H140" s="3">
        <v>498</v>
      </c>
      <c r="I140" s="3" t="s">
        <v>1133</v>
      </c>
      <c r="J140" s="3" t="s">
        <v>517</v>
      </c>
      <c r="K140" s="3">
        <v>498</v>
      </c>
      <c r="L140" s="3" t="s">
        <v>1133</v>
      </c>
      <c r="M140" s="4" t="s">
        <v>517</v>
      </c>
      <c r="N140" s="2">
        <v>498</v>
      </c>
      <c r="O140" s="3" t="s">
        <v>1133</v>
      </c>
      <c r="P140" s="4" t="s">
        <v>517</v>
      </c>
      <c r="Q140" s="2">
        <v>498</v>
      </c>
      <c r="R140" s="3" t="s">
        <v>1133</v>
      </c>
      <c r="S140" s="4" t="s">
        <v>517</v>
      </c>
      <c r="T140" s="2">
        <v>498</v>
      </c>
    </row>
    <row r="141" spans="1:20">
      <c r="A141" s="1">
        <v>499</v>
      </c>
      <c r="B141" s="1" t="s">
        <v>561</v>
      </c>
      <c r="C141" s="3" t="s">
        <v>979</v>
      </c>
      <c r="D141" s="3" t="s">
        <v>559</v>
      </c>
      <c r="E141" s="3">
        <v>499</v>
      </c>
      <c r="F141" s="3" t="s">
        <v>979</v>
      </c>
      <c r="G141" s="3" t="s">
        <v>559</v>
      </c>
      <c r="H141" s="3">
        <v>499</v>
      </c>
      <c r="I141" s="3" t="s">
        <v>979</v>
      </c>
      <c r="J141" s="3" t="s">
        <v>559</v>
      </c>
      <c r="K141" s="3">
        <v>499</v>
      </c>
      <c r="L141" s="3" t="s">
        <v>979</v>
      </c>
      <c r="M141" s="4" t="s">
        <v>559</v>
      </c>
      <c r="N141" s="2">
        <v>499</v>
      </c>
      <c r="O141" s="3" t="s">
        <v>979</v>
      </c>
      <c r="P141" s="4" t="s">
        <v>559</v>
      </c>
      <c r="Q141" s="2">
        <v>499</v>
      </c>
      <c r="R141" s="3" t="s">
        <v>979</v>
      </c>
      <c r="S141" s="4" t="s">
        <v>559</v>
      </c>
      <c r="T141" s="2">
        <v>499</v>
      </c>
    </row>
    <row r="142" spans="1:20">
      <c r="A142" s="1">
        <v>500</v>
      </c>
      <c r="B142" s="1" t="s">
        <v>926</v>
      </c>
      <c r="C142" s="3" t="s">
        <v>983</v>
      </c>
      <c r="D142" s="3" t="s">
        <v>575</v>
      </c>
      <c r="E142" s="3">
        <v>500</v>
      </c>
      <c r="F142" s="3" t="s">
        <v>983</v>
      </c>
      <c r="G142" s="3" t="s">
        <v>575</v>
      </c>
      <c r="H142" s="3">
        <v>500</v>
      </c>
      <c r="I142" s="3" t="s">
        <v>983</v>
      </c>
      <c r="J142" s="3" t="s">
        <v>575</v>
      </c>
      <c r="K142" s="3">
        <v>500</v>
      </c>
      <c r="L142" s="3" t="s">
        <v>983</v>
      </c>
      <c r="M142" s="4" t="s">
        <v>575</v>
      </c>
      <c r="N142" s="2">
        <v>500</v>
      </c>
      <c r="O142" s="3" t="s">
        <v>983</v>
      </c>
      <c r="P142" s="4" t="s">
        <v>575</v>
      </c>
      <c r="Q142" s="2">
        <v>500</v>
      </c>
      <c r="R142" s="3" t="s">
        <v>983</v>
      </c>
      <c r="S142" s="4" t="s">
        <v>575</v>
      </c>
      <c r="T142" s="2">
        <v>500</v>
      </c>
    </row>
    <row r="143" spans="1:20">
      <c r="A143" s="1">
        <v>504</v>
      </c>
      <c r="B143" s="1" t="s">
        <v>511</v>
      </c>
      <c r="C143" s="3" t="s">
        <v>1135</v>
      </c>
      <c r="D143" s="3" t="s">
        <v>507</v>
      </c>
      <c r="E143" s="3">
        <v>504</v>
      </c>
      <c r="F143" s="3" t="s">
        <v>1135</v>
      </c>
      <c r="G143" s="3" t="s">
        <v>507</v>
      </c>
      <c r="H143" s="3">
        <v>504</v>
      </c>
      <c r="I143" s="3" t="s">
        <v>1135</v>
      </c>
      <c r="J143" s="3" t="s">
        <v>507</v>
      </c>
      <c r="K143" s="3">
        <v>504</v>
      </c>
      <c r="L143" s="3" t="s">
        <v>1135</v>
      </c>
      <c r="M143" s="4" t="s">
        <v>507</v>
      </c>
      <c r="N143" s="2">
        <v>504</v>
      </c>
      <c r="O143" s="3" t="s">
        <v>1135</v>
      </c>
      <c r="P143" s="4" t="s">
        <v>507</v>
      </c>
      <c r="Q143" s="2">
        <v>504</v>
      </c>
      <c r="R143" s="3" t="s">
        <v>1135</v>
      </c>
      <c r="S143" s="4" t="s">
        <v>507</v>
      </c>
      <c r="T143" s="2">
        <v>504</v>
      </c>
    </row>
    <row r="144" spans="1:20">
      <c r="A144" s="1">
        <v>508</v>
      </c>
      <c r="B144" s="1" t="s">
        <v>569</v>
      </c>
      <c r="C144" s="3" t="s">
        <v>1136</v>
      </c>
      <c r="D144" s="3" t="s">
        <v>566</v>
      </c>
      <c r="E144" s="3">
        <v>508</v>
      </c>
      <c r="F144" s="3" t="s">
        <v>1136</v>
      </c>
      <c r="G144" s="3" t="s">
        <v>566</v>
      </c>
      <c r="H144" s="3">
        <v>508</v>
      </c>
      <c r="I144" s="3" t="s">
        <v>1136</v>
      </c>
      <c r="J144" s="3" t="s">
        <v>566</v>
      </c>
      <c r="K144" s="3">
        <v>508</v>
      </c>
      <c r="L144" s="3" t="s">
        <v>1136</v>
      </c>
      <c r="M144" s="4" t="s">
        <v>566</v>
      </c>
      <c r="N144" s="2">
        <v>508</v>
      </c>
      <c r="O144" s="3" t="s">
        <v>1136</v>
      </c>
      <c r="P144" s="4" t="s">
        <v>566</v>
      </c>
      <c r="Q144" s="2">
        <v>508</v>
      </c>
      <c r="R144" s="3" t="s">
        <v>1136</v>
      </c>
      <c r="S144" s="4" t="s">
        <v>566</v>
      </c>
      <c r="T144" s="2">
        <v>508</v>
      </c>
    </row>
    <row r="145" spans="1:20">
      <c r="A145" s="1">
        <v>512</v>
      </c>
      <c r="B145" s="1" t="s">
        <v>635</v>
      </c>
      <c r="C145" s="3" t="s">
        <v>1139</v>
      </c>
      <c r="D145" s="3" t="s">
        <v>631</v>
      </c>
      <c r="E145" s="3">
        <v>512</v>
      </c>
      <c r="F145" s="3" t="s">
        <v>1139</v>
      </c>
      <c r="G145" s="3" t="s">
        <v>631</v>
      </c>
      <c r="H145" s="3">
        <v>512</v>
      </c>
      <c r="I145" s="3" t="s">
        <v>1139</v>
      </c>
      <c r="J145" s="3" t="s">
        <v>631</v>
      </c>
      <c r="K145" s="3">
        <v>512</v>
      </c>
      <c r="L145" s="3" t="s">
        <v>1139</v>
      </c>
      <c r="M145" s="4" t="s">
        <v>631</v>
      </c>
      <c r="N145" s="2">
        <v>512</v>
      </c>
      <c r="O145" s="3" t="s">
        <v>1139</v>
      </c>
      <c r="P145" s="4" t="s">
        <v>631</v>
      </c>
      <c r="Q145" s="2">
        <v>512</v>
      </c>
      <c r="R145" s="3" t="s">
        <v>1139</v>
      </c>
      <c r="S145" s="4" t="s">
        <v>631</v>
      </c>
      <c r="T145" s="2">
        <v>512</v>
      </c>
    </row>
    <row r="146" spans="1:20">
      <c r="A146" s="1">
        <v>516</v>
      </c>
      <c r="B146" s="1" t="s">
        <v>592</v>
      </c>
      <c r="C146" s="3" t="s">
        <v>1140</v>
      </c>
      <c r="D146" s="3" t="s">
        <v>589</v>
      </c>
      <c r="E146" s="3">
        <v>516</v>
      </c>
      <c r="F146" s="3" t="s">
        <v>1140</v>
      </c>
      <c r="G146" s="3" t="s">
        <v>589</v>
      </c>
      <c r="H146" s="3">
        <v>516</v>
      </c>
      <c r="I146" s="3" t="s">
        <v>1140</v>
      </c>
      <c r="J146" s="3" t="s">
        <v>589</v>
      </c>
      <c r="K146" s="3">
        <v>516</v>
      </c>
      <c r="L146" s="3" t="s">
        <v>1140</v>
      </c>
      <c r="M146" s="4" t="s">
        <v>589</v>
      </c>
      <c r="N146" s="2">
        <v>516</v>
      </c>
      <c r="O146" s="3" t="s">
        <v>1140</v>
      </c>
      <c r="P146" s="4" t="s">
        <v>589</v>
      </c>
      <c r="Q146" s="2">
        <v>516</v>
      </c>
      <c r="R146" s="3" t="s">
        <v>1140</v>
      </c>
      <c r="S146" s="4" t="s">
        <v>589</v>
      </c>
      <c r="T146" s="2">
        <v>516</v>
      </c>
    </row>
    <row r="147" spans="1:20">
      <c r="A147" s="1">
        <v>520</v>
      </c>
      <c r="B147" s="1" t="s">
        <v>626</v>
      </c>
      <c r="C147" s="3" t="s">
        <v>986</v>
      </c>
      <c r="D147" s="3" t="s">
        <v>622</v>
      </c>
      <c r="E147" s="3">
        <v>520</v>
      </c>
      <c r="F147" s="3" t="s">
        <v>986</v>
      </c>
      <c r="G147" s="3" t="s">
        <v>622</v>
      </c>
      <c r="H147" s="3">
        <v>520</v>
      </c>
      <c r="I147" s="3" t="s">
        <v>986</v>
      </c>
      <c r="J147" s="3" t="s">
        <v>622</v>
      </c>
      <c r="K147" s="3">
        <v>520</v>
      </c>
      <c r="L147" s="3" t="s">
        <v>986</v>
      </c>
      <c r="M147" s="4" t="s">
        <v>622</v>
      </c>
      <c r="N147" s="2">
        <v>520</v>
      </c>
      <c r="O147" s="3" t="s">
        <v>986</v>
      </c>
      <c r="P147" s="4" t="s">
        <v>622</v>
      </c>
      <c r="Q147" s="2">
        <v>520</v>
      </c>
      <c r="R147" s="3" t="s">
        <v>986</v>
      </c>
      <c r="S147" s="4" t="s">
        <v>622</v>
      </c>
      <c r="T147" s="2">
        <v>520</v>
      </c>
    </row>
    <row r="148" spans="1:20">
      <c r="A148" s="1">
        <v>524</v>
      </c>
      <c r="B148" s="1" t="s">
        <v>621</v>
      </c>
      <c r="C148" s="3" t="s">
        <v>1141</v>
      </c>
      <c r="D148" s="3" t="s">
        <v>617</v>
      </c>
      <c r="E148" s="3">
        <v>524</v>
      </c>
      <c r="F148" s="3" t="s">
        <v>1141</v>
      </c>
      <c r="G148" s="3" t="s">
        <v>617</v>
      </c>
      <c r="H148" s="3">
        <v>524</v>
      </c>
      <c r="I148" s="3" t="s">
        <v>1141</v>
      </c>
      <c r="J148" s="3" t="s">
        <v>617</v>
      </c>
      <c r="K148" s="3">
        <v>524</v>
      </c>
      <c r="L148" s="3" t="s">
        <v>1141</v>
      </c>
      <c r="M148" s="4" t="s">
        <v>617</v>
      </c>
      <c r="N148" s="2">
        <v>524</v>
      </c>
      <c r="O148" s="3" t="s">
        <v>1141</v>
      </c>
      <c r="P148" s="4" t="s">
        <v>617</v>
      </c>
      <c r="Q148" s="2">
        <v>524</v>
      </c>
      <c r="R148" s="3" t="s">
        <v>1141</v>
      </c>
      <c r="S148" s="4" t="s">
        <v>617</v>
      </c>
      <c r="T148" s="2">
        <v>524</v>
      </c>
    </row>
    <row r="149" spans="1:20">
      <c r="A149" s="1">
        <v>528</v>
      </c>
      <c r="B149" s="1" t="s">
        <v>612</v>
      </c>
      <c r="C149" s="3" t="s">
        <v>979</v>
      </c>
      <c r="D149" s="3" t="s">
        <v>608</v>
      </c>
      <c r="E149" s="3">
        <v>528</v>
      </c>
      <c r="F149" s="3" t="s">
        <v>979</v>
      </c>
      <c r="G149" s="3" t="s">
        <v>608</v>
      </c>
      <c r="H149" s="3">
        <v>528</v>
      </c>
      <c r="I149" s="3" t="s">
        <v>979</v>
      </c>
      <c r="J149" s="3" t="s">
        <v>608</v>
      </c>
      <c r="K149" s="3">
        <v>528</v>
      </c>
      <c r="L149" s="3" t="s">
        <v>979</v>
      </c>
      <c r="M149" s="4" t="s">
        <v>608</v>
      </c>
      <c r="N149" s="2">
        <v>528</v>
      </c>
      <c r="O149" s="3" t="s">
        <v>979</v>
      </c>
      <c r="P149" s="4" t="s">
        <v>608</v>
      </c>
      <c r="Q149" s="2">
        <v>528</v>
      </c>
      <c r="R149" s="3" t="s">
        <v>979</v>
      </c>
      <c r="S149" s="4" t="s">
        <v>608</v>
      </c>
      <c r="T149" s="2">
        <v>528</v>
      </c>
    </row>
    <row r="150" spans="1:20">
      <c r="A150" s="1">
        <v>530</v>
      </c>
      <c r="B150" s="1" t="s">
        <v>30</v>
      </c>
      <c r="C150" s="3" t="s">
        <v>1144</v>
      </c>
      <c r="D150" s="3" t="s">
        <v>29</v>
      </c>
      <c r="E150" s="3">
        <v>530</v>
      </c>
      <c r="F150" s="3" t="s">
        <v>1144</v>
      </c>
      <c r="G150" s="3" t="s">
        <v>29</v>
      </c>
      <c r="H150" s="3">
        <v>530</v>
      </c>
      <c r="I150" s="3" t="s">
        <v>1144</v>
      </c>
      <c r="J150" s="3" t="s">
        <v>29</v>
      </c>
      <c r="K150" s="3">
        <v>530</v>
      </c>
      <c r="L150" s="3" t="s">
        <v>1144</v>
      </c>
      <c r="M150" s="4" t="s">
        <v>29</v>
      </c>
      <c r="N150" s="2">
        <v>530</v>
      </c>
      <c r="O150" s="3" t="s">
        <v>1144</v>
      </c>
      <c r="P150" s="4" t="s">
        <v>29</v>
      </c>
      <c r="Q150" s="2">
        <v>530</v>
      </c>
      <c r="R150" s="3" t="s">
        <v>1144</v>
      </c>
      <c r="S150" s="4" t="s">
        <v>29</v>
      </c>
      <c r="T150" s="2">
        <v>530</v>
      </c>
    </row>
    <row r="151" spans="1:20">
      <c r="A151" s="1">
        <v>532</v>
      </c>
      <c r="B151" s="1" t="s">
        <v>1145</v>
      </c>
      <c r="C151" s="3" t="s">
        <v>974</v>
      </c>
      <c r="D151" s="3"/>
      <c r="E151" s="3" t="s">
        <v>974</v>
      </c>
      <c r="F151" s="3" t="s">
        <v>974</v>
      </c>
      <c r="G151" s="3"/>
      <c r="H151" s="3" t="s">
        <v>974</v>
      </c>
      <c r="I151" s="3" t="s">
        <v>974</v>
      </c>
      <c r="J151" s="3"/>
      <c r="K151" s="3" t="s">
        <v>974</v>
      </c>
      <c r="L151" s="3"/>
      <c r="M151" s="4"/>
      <c r="O151" s="3" t="s">
        <v>1268</v>
      </c>
      <c r="P151" s="4"/>
      <c r="Q151" s="2"/>
      <c r="R151" s="3" t="s">
        <v>1268</v>
      </c>
      <c r="S151" s="4"/>
      <c r="T151" s="2"/>
    </row>
    <row r="152" spans="1:20">
      <c r="A152" s="1">
        <v>533</v>
      </c>
      <c r="B152" s="1" t="s">
        <v>10</v>
      </c>
      <c r="C152" s="3" t="s">
        <v>1146</v>
      </c>
      <c r="D152" s="3" t="s">
        <v>8</v>
      </c>
      <c r="E152" s="3">
        <v>533</v>
      </c>
      <c r="F152" s="3" t="s">
        <v>1146</v>
      </c>
      <c r="G152" s="3" t="s">
        <v>8</v>
      </c>
      <c r="H152" s="3">
        <v>533</v>
      </c>
      <c r="I152" s="3" t="s">
        <v>1146</v>
      </c>
      <c r="J152" s="3" t="s">
        <v>8</v>
      </c>
      <c r="K152" s="3">
        <v>533</v>
      </c>
      <c r="L152" s="3" t="s">
        <v>1146</v>
      </c>
      <c r="M152" s="4" t="s">
        <v>8</v>
      </c>
      <c r="N152" s="2">
        <v>533</v>
      </c>
      <c r="O152" s="3" t="s">
        <v>1146</v>
      </c>
      <c r="P152" s="4" t="s">
        <v>8</v>
      </c>
      <c r="Q152" s="2">
        <v>533</v>
      </c>
      <c r="R152" s="3" t="s">
        <v>1146</v>
      </c>
      <c r="S152" s="4" t="s">
        <v>8</v>
      </c>
      <c r="T152" s="2">
        <v>533</v>
      </c>
    </row>
    <row r="153" spans="1:20">
      <c r="A153" s="1">
        <v>540</v>
      </c>
      <c r="B153" s="1" t="s">
        <v>594</v>
      </c>
      <c r="C153" s="3" t="s">
        <v>1053</v>
      </c>
      <c r="D153" s="3" t="s">
        <v>593</v>
      </c>
      <c r="E153" s="3">
        <v>540</v>
      </c>
      <c r="F153" s="3" t="s">
        <v>1053</v>
      </c>
      <c r="G153" s="3" t="s">
        <v>593</v>
      </c>
      <c r="H153" s="3">
        <v>540</v>
      </c>
      <c r="I153" s="3" t="s">
        <v>1053</v>
      </c>
      <c r="J153" s="3" t="s">
        <v>593</v>
      </c>
      <c r="K153" s="3">
        <v>540</v>
      </c>
      <c r="L153" s="3" t="s">
        <v>1053</v>
      </c>
      <c r="M153" s="4" t="s">
        <v>593</v>
      </c>
      <c r="N153" s="2">
        <v>540</v>
      </c>
      <c r="O153" s="3" t="s">
        <v>1053</v>
      </c>
      <c r="P153" s="4" t="s">
        <v>593</v>
      </c>
      <c r="Q153" s="2">
        <v>540</v>
      </c>
      <c r="R153" s="3" t="s">
        <v>1053</v>
      </c>
      <c r="S153" s="4" t="s">
        <v>593</v>
      </c>
      <c r="T153" s="2">
        <v>540</v>
      </c>
    </row>
    <row r="154" spans="1:20">
      <c r="A154" s="1">
        <v>554</v>
      </c>
      <c r="B154" s="1" t="s">
        <v>630</v>
      </c>
      <c r="C154" s="3" t="s">
        <v>1026</v>
      </c>
      <c r="D154" s="3" t="s">
        <v>627</v>
      </c>
      <c r="E154" s="3">
        <v>554</v>
      </c>
      <c r="F154" s="3" t="s">
        <v>1026</v>
      </c>
      <c r="G154" s="3" t="s">
        <v>627</v>
      </c>
      <c r="H154" s="3">
        <v>554</v>
      </c>
      <c r="I154" s="3" t="s">
        <v>1026</v>
      </c>
      <c r="J154" s="3" t="s">
        <v>627</v>
      </c>
      <c r="K154" s="3">
        <v>554</v>
      </c>
      <c r="L154" s="3" t="s">
        <v>1026</v>
      </c>
      <c r="M154" s="4" t="s">
        <v>627</v>
      </c>
      <c r="N154" s="2">
        <v>554</v>
      </c>
      <c r="O154" s="3" t="s">
        <v>1026</v>
      </c>
      <c r="P154" s="4" t="s">
        <v>627</v>
      </c>
      <c r="Q154" s="2">
        <v>554</v>
      </c>
      <c r="R154" s="3" t="s">
        <v>1026</v>
      </c>
      <c r="S154" s="4" t="s">
        <v>627</v>
      </c>
      <c r="T154" s="2">
        <v>554</v>
      </c>
    </row>
    <row r="155" spans="1:20">
      <c r="A155" s="1">
        <v>558</v>
      </c>
      <c r="B155" s="1" t="s">
        <v>607</v>
      </c>
      <c r="C155" s="3" t="s">
        <v>1147</v>
      </c>
      <c r="D155" s="3" t="s">
        <v>604</v>
      </c>
      <c r="E155" s="3">
        <v>558</v>
      </c>
      <c r="F155" s="3" t="s">
        <v>1147</v>
      </c>
      <c r="G155" s="3" t="s">
        <v>604</v>
      </c>
      <c r="H155" s="3">
        <v>558</v>
      </c>
      <c r="I155" s="3" t="s">
        <v>1147</v>
      </c>
      <c r="J155" s="3" t="s">
        <v>604</v>
      </c>
      <c r="K155" s="3">
        <v>558</v>
      </c>
      <c r="L155" s="3" t="s">
        <v>1147</v>
      </c>
      <c r="M155" s="4" t="s">
        <v>604</v>
      </c>
      <c r="N155" s="2">
        <v>558</v>
      </c>
      <c r="O155" s="3" t="s">
        <v>1147</v>
      </c>
      <c r="P155" s="4" t="s">
        <v>604</v>
      </c>
      <c r="Q155" s="2">
        <v>558</v>
      </c>
      <c r="R155" s="3" t="s">
        <v>1147</v>
      </c>
      <c r="S155" s="4" t="s">
        <v>604</v>
      </c>
      <c r="T155" s="2">
        <v>558</v>
      </c>
    </row>
    <row r="156" spans="1:20">
      <c r="A156" s="1">
        <v>562</v>
      </c>
      <c r="B156" s="1" t="s">
        <v>598</v>
      </c>
      <c r="C156" s="3" t="s">
        <v>1033</v>
      </c>
      <c r="D156" s="3" t="s">
        <v>595</v>
      </c>
      <c r="E156" s="3">
        <v>562</v>
      </c>
      <c r="F156" s="3" t="s">
        <v>1033</v>
      </c>
      <c r="G156" s="3" t="s">
        <v>595</v>
      </c>
      <c r="H156" s="3">
        <v>562</v>
      </c>
      <c r="I156" s="3" t="s">
        <v>1033</v>
      </c>
      <c r="J156" s="3" t="s">
        <v>595</v>
      </c>
      <c r="K156" s="3">
        <v>562</v>
      </c>
      <c r="L156" s="3" t="s">
        <v>1033</v>
      </c>
      <c r="M156" s="4" t="s">
        <v>595</v>
      </c>
      <c r="N156" s="2">
        <v>562</v>
      </c>
      <c r="O156" s="3" t="s">
        <v>1033</v>
      </c>
      <c r="P156" s="4" t="s">
        <v>595</v>
      </c>
      <c r="Q156" s="2">
        <v>562</v>
      </c>
      <c r="R156" s="3" t="s">
        <v>1033</v>
      </c>
      <c r="S156" s="4" t="s">
        <v>595</v>
      </c>
      <c r="T156" s="2">
        <v>562</v>
      </c>
    </row>
    <row r="157" spans="1:20">
      <c r="A157" s="1">
        <v>566</v>
      </c>
      <c r="B157" s="1" t="s">
        <v>603</v>
      </c>
      <c r="C157" s="3" t="s">
        <v>1149</v>
      </c>
      <c r="D157" s="3" t="s">
        <v>599</v>
      </c>
      <c r="E157" s="3">
        <v>566</v>
      </c>
      <c r="F157" s="3" t="s">
        <v>1149</v>
      </c>
      <c r="G157" s="3" t="s">
        <v>599</v>
      </c>
      <c r="H157" s="3">
        <v>566</v>
      </c>
      <c r="I157" s="3" t="s">
        <v>1149</v>
      </c>
      <c r="J157" s="3" t="s">
        <v>599</v>
      </c>
      <c r="K157" s="3">
        <v>566</v>
      </c>
      <c r="L157" s="3" t="s">
        <v>1149</v>
      </c>
      <c r="M157" s="4" t="s">
        <v>599</v>
      </c>
      <c r="N157" s="2">
        <v>566</v>
      </c>
      <c r="O157" s="3" t="s">
        <v>1149</v>
      </c>
      <c r="P157" s="4" t="s">
        <v>599</v>
      </c>
      <c r="Q157" s="2">
        <v>566</v>
      </c>
      <c r="R157" s="3" t="s">
        <v>1149</v>
      </c>
      <c r="S157" s="4" t="s">
        <v>599</v>
      </c>
      <c r="T157" s="2">
        <v>566</v>
      </c>
    </row>
    <row r="158" spans="1:20">
      <c r="A158" s="1">
        <v>570</v>
      </c>
      <c r="B158" s="1" t="s">
        <v>1150</v>
      </c>
      <c r="C158" s="3" t="s">
        <v>974</v>
      </c>
      <c r="D158" s="3"/>
      <c r="E158" s="3" t="s">
        <v>974</v>
      </c>
      <c r="F158" s="3" t="s">
        <v>974</v>
      </c>
      <c r="G158" s="3"/>
      <c r="H158" s="3" t="s">
        <v>974</v>
      </c>
      <c r="I158" s="3" t="s">
        <v>974</v>
      </c>
      <c r="J158" s="3"/>
      <c r="K158" s="3" t="s">
        <v>974</v>
      </c>
      <c r="L158" s="3"/>
      <c r="M158" s="4"/>
      <c r="O158" s="3" t="s">
        <v>1268</v>
      </c>
      <c r="P158" s="4"/>
      <c r="Q158" s="2"/>
      <c r="R158" s="3" t="s">
        <v>1268</v>
      </c>
      <c r="S158" s="4"/>
      <c r="T158" s="2"/>
    </row>
    <row r="159" spans="1:20">
      <c r="A159" s="1">
        <v>574</v>
      </c>
      <c r="B159" s="1" t="s">
        <v>1152</v>
      </c>
      <c r="C159" s="3" t="s">
        <v>974</v>
      </c>
      <c r="D159" s="3"/>
      <c r="E159" s="3" t="s">
        <v>974</v>
      </c>
      <c r="F159" s="3" t="s">
        <v>974</v>
      </c>
      <c r="G159" s="3"/>
      <c r="H159" s="3" t="s">
        <v>974</v>
      </c>
      <c r="I159" s="3" t="s">
        <v>974</v>
      </c>
      <c r="J159" s="3"/>
      <c r="K159" s="3" t="s">
        <v>974</v>
      </c>
      <c r="L159" s="3"/>
      <c r="M159" s="4"/>
      <c r="O159" s="3" t="s">
        <v>1268</v>
      </c>
      <c r="P159" s="4"/>
      <c r="Q159" s="2"/>
      <c r="R159" s="3" t="s">
        <v>1268</v>
      </c>
      <c r="S159" s="4"/>
      <c r="T159" s="2"/>
    </row>
    <row r="160" spans="1:20">
      <c r="A160" s="1">
        <v>578</v>
      </c>
      <c r="B160" s="1" t="s">
        <v>616</v>
      </c>
      <c r="C160" s="3" t="s">
        <v>1154</v>
      </c>
      <c r="D160" s="3" t="s">
        <v>613</v>
      </c>
      <c r="E160" s="3">
        <v>578</v>
      </c>
      <c r="F160" s="3" t="s">
        <v>1154</v>
      </c>
      <c r="G160" s="3" t="s">
        <v>613</v>
      </c>
      <c r="H160" s="3">
        <v>578</v>
      </c>
      <c r="I160" s="3" t="s">
        <v>1154</v>
      </c>
      <c r="J160" s="3" t="s">
        <v>613</v>
      </c>
      <c r="K160" s="3">
        <v>578</v>
      </c>
      <c r="L160" s="3" t="s">
        <v>1154</v>
      </c>
      <c r="M160" s="4" t="s">
        <v>613</v>
      </c>
      <c r="N160" s="2">
        <v>578</v>
      </c>
      <c r="O160" s="3" t="s">
        <v>1154</v>
      </c>
      <c r="P160" s="4" t="s">
        <v>613</v>
      </c>
      <c r="Q160" s="2">
        <v>578</v>
      </c>
      <c r="R160" s="3" t="s">
        <v>1154</v>
      </c>
      <c r="S160" s="4" t="s">
        <v>613</v>
      </c>
      <c r="T160" s="2">
        <v>578</v>
      </c>
    </row>
    <row r="161" spans="1:20">
      <c r="A161" s="1">
        <v>580</v>
      </c>
      <c r="B161" s="1" t="s">
        <v>1155</v>
      </c>
      <c r="C161" s="3" t="s">
        <v>974</v>
      </c>
      <c r="D161" s="3"/>
      <c r="E161" s="3" t="s">
        <v>974</v>
      </c>
      <c r="F161" s="3" t="s">
        <v>974</v>
      </c>
      <c r="G161" s="3"/>
      <c r="H161" s="3" t="s">
        <v>974</v>
      </c>
      <c r="I161" s="3" t="s">
        <v>974</v>
      </c>
      <c r="J161" s="3"/>
      <c r="K161" s="3" t="s">
        <v>974</v>
      </c>
      <c r="L161" s="3"/>
      <c r="M161" s="4"/>
      <c r="O161" s="3" t="s">
        <v>1268</v>
      </c>
      <c r="P161" s="4"/>
      <c r="Q161" s="2"/>
      <c r="R161" s="3" t="s">
        <v>1268</v>
      </c>
      <c r="S161" s="4"/>
      <c r="T161" s="2"/>
    </row>
    <row r="162" spans="1:20">
      <c r="A162" s="1">
        <v>582</v>
      </c>
      <c r="B162" s="1" t="s">
        <v>1157</v>
      </c>
      <c r="C162" s="3" t="s">
        <v>974</v>
      </c>
      <c r="D162" s="3"/>
      <c r="E162" s="3" t="s">
        <v>974</v>
      </c>
      <c r="F162" s="3" t="s">
        <v>974</v>
      </c>
      <c r="G162" s="3"/>
      <c r="H162" s="3" t="s">
        <v>974</v>
      </c>
      <c r="I162" s="3" t="s">
        <v>974</v>
      </c>
      <c r="J162" s="3"/>
      <c r="K162" s="3" t="s">
        <v>974</v>
      </c>
      <c r="L162" s="3"/>
      <c r="M162" s="4"/>
      <c r="O162" s="3" t="s">
        <v>1268</v>
      </c>
      <c r="P162" s="4"/>
      <c r="Q162" s="2"/>
      <c r="R162" s="3" t="s">
        <v>1268</v>
      </c>
      <c r="S162" s="4"/>
      <c r="T162" s="2"/>
    </row>
    <row r="163" spans="1:20">
      <c r="A163" s="1">
        <v>583</v>
      </c>
      <c r="B163" s="1" t="s">
        <v>927</v>
      </c>
      <c r="C163" s="3" t="s">
        <v>977</v>
      </c>
      <c r="D163" s="3" t="s">
        <v>290</v>
      </c>
      <c r="E163" s="3">
        <v>583</v>
      </c>
      <c r="F163" s="3" t="s">
        <v>977</v>
      </c>
      <c r="G163" s="3" t="s">
        <v>290</v>
      </c>
      <c r="H163" s="3">
        <v>583</v>
      </c>
      <c r="I163" s="3" t="s">
        <v>977</v>
      </c>
      <c r="J163" s="3" t="s">
        <v>290</v>
      </c>
      <c r="K163" s="3">
        <v>583</v>
      </c>
      <c r="L163" s="3" t="s">
        <v>977</v>
      </c>
      <c r="M163" s="4" t="s">
        <v>290</v>
      </c>
      <c r="N163" s="2">
        <v>583</v>
      </c>
      <c r="O163" s="3" t="s">
        <v>977</v>
      </c>
      <c r="P163" s="4" t="s">
        <v>290</v>
      </c>
      <c r="Q163" s="2">
        <v>583</v>
      </c>
      <c r="R163" s="3" t="s">
        <v>977</v>
      </c>
      <c r="S163" s="4" t="s">
        <v>290</v>
      </c>
      <c r="T163" s="2">
        <v>583</v>
      </c>
    </row>
    <row r="164" spans="1:20">
      <c r="A164" s="1">
        <v>584</v>
      </c>
      <c r="B164" s="1" t="s">
        <v>540</v>
      </c>
      <c r="C164" s="3" t="s">
        <v>977</v>
      </c>
      <c r="D164" s="3" t="s">
        <v>536</v>
      </c>
      <c r="E164" s="3">
        <v>584</v>
      </c>
      <c r="F164" s="3" t="s">
        <v>977</v>
      </c>
      <c r="G164" s="3" t="s">
        <v>536</v>
      </c>
      <c r="H164" s="3">
        <v>584</v>
      </c>
      <c r="I164" s="3" t="s">
        <v>977</v>
      </c>
      <c r="J164" s="3" t="s">
        <v>536</v>
      </c>
      <c r="K164" s="3">
        <v>584</v>
      </c>
      <c r="L164" s="3" t="s">
        <v>977</v>
      </c>
      <c r="M164" s="4" t="s">
        <v>536</v>
      </c>
      <c r="N164" s="2">
        <v>584</v>
      </c>
      <c r="O164" s="3" t="s">
        <v>977</v>
      </c>
      <c r="P164" s="4" t="s">
        <v>536</v>
      </c>
      <c r="Q164" s="2">
        <v>584</v>
      </c>
      <c r="R164" s="3" t="s">
        <v>977</v>
      </c>
      <c r="S164" s="4" t="s">
        <v>536</v>
      </c>
      <c r="T164" s="2">
        <v>584</v>
      </c>
    </row>
    <row r="165" spans="1:20">
      <c r="A165" s="1">
        <v>585</v>
      </c>
      <c r="B165" s="1" t="s">
        <v>657</v>
      </c>
      <c r="C165" s="3" t="s">
        <v>977</v>
      </c>
      <c r="D165" s="3" t="s">
        <v>653</v>
      </c>
      <c r="E165" s="3">
        <v>585</v>
      </c>
      <c r="F165" s="3" t="s">
        <v>977</v>
      </c>
      <c r="G165" s="3" t="s">
        <v>653</v>
      </c>
      <c r="H165" s="3">
        <v>585</v>
      </c>
      <c r="I165" s="3" t="s">
        <v>977</v>
      </c>
      <c r="J165" s="3" t="s">
        <v>653</v>
      </c>
      <c r="K165" s="3">
        <v>585</v>
      </c>
      <c r="L165" s="3" t="s">
        <v>977</v>
      </c>
      <c r="M165" s="4" t="s">
        <v>653</v>
      </c>
      <c r="N165" s="2">
        <v>585</v>
      </c>
      <c r="O165" s="3" t="s">
        <v>977</v>
      </c>
      <c r="P165" s="4" t="s">
        <v>653</v>
      </c>
      <c r="Q165" s="2">
        <v>585</v>
      </c>
      <c r="R165" s="3" t="s">
        <v>977</v>
      </c>
      <c r="S165" s="4" t="s">
        <v>653</v>
      </c>
      <c r="T165" s="2">
        <v>585</v>
      </c>
    </row>
    <row r="166" spans="1:20">
      <c r="A166" s="1">
        <v>586</v>
      </c>
      <c r="B166" s="1" t="s">
        <v>639</v>
      </c>
      <c r="C166" s="3" t="s">
        <v>1158</v>
      </c>
      <c r="D166" s="3" t="s">
        <v>636</v>
      </c>
      <c r="E166" s="3">
        <v>586</v>
      </c>
      <c r="F166" s="3" t="s">
        <v>1158</v>
      </c>
      <c r="G166" s="3" t="s">
        <v>636</v>
      </c>
      <c r="H166" s="3">
        <v>586</v>
      </c>
      <c r="I166" s="3" t="s">
        <v>1158</v>
      </c>
      <c r="J166" s="3" t="s">
        <v>636</v>
      </c>
      <c r="K166" s="3">
        <v>586</v>
      </c>
      <c r="L166" s="3" t="s">
        <v>1158</v>
      </c>
      <c r="M166" s="4" t="s">
        <v>636</v>
      </c>
      <c r="N166" s="2">
        <v>586</v>
      </c>
      <c r="O166" s="3" t="s">
        <v>1158</v>
      </c>
      <c r="P166" s="4" t="s">
        <v>636</v>
      </c>
      <c r="Q166" s="2">
        <v>586</v>
      </c>
      <c r="R166" s="3" t="s">
        <v>1158</v>
      </c>
      <c r="S166" s="4" t="s">
        <v>636</v>
      </c>
      <c r="T166" s="2">
        <v>586</v>
      </c>
    </row>
    <row r="167" spans="1:20">
      <c r="A167" s="1">
        <v>591</v>
      </c>
      <c r="B167" s="1" t="s">
        <v>643</v>
      </c>
      <c r="C167" s="3" t="s">
        <v>1159</v>
      </c>
      <c r="D167" s="3" t="s">
        <v>640</v>
      </c>
      <c r="E167" s="3">
        <v>591</v>
      </c>
      <c r="F167" s="3" t="s">
        <v>1159</v>
      </c>
      <c r="G167" s="3" t="s">
        <v>640</v>
      </c>
      <c r="H167" s="3">
        <v>591</v>
      </c>
      <c r="I167" s="3" t="s">
        <v>1159</v>
      </c>
      <c r="J167" s="3" t="s">
        <v>640</v>
      </c>
      <c r="K167" s="3">
        <v>591</v>
      </c>
      <c r="L167" s="3" t="s">
        <v>1159</v>
      </c>
      <c r="M167" s="4" t="s">
        <v>640</v>
      </c>
      <c r="N167" s="2">
        <v>591</v>
      </c>
      <c r="O167" s="3" t="s">
        <v>1159</v>
      </c>
      <c r="P167" s="4" t="s">
        <v>640</v>
      </c>
      <c r="Q167" s="2">
        <v>591</v>
      </c>
      <c r="R167" s="3" t="s">
        <v>1159</v>
      </c>
      <c r="S167" s="4" t="s">
        <v>640</v>
      </c>
      <c r="T167" s="2">
        <v>591</v>
      </c>
    </row>
    <row r="168" spans="1:20">
      <c r="A168" s="1">
        <v>598</v>
      </c>
      <c r="B168" s="1" t="s">
        <v>661</v>
      </c>
      <c r="C168" s="3" t="s">
        <v>1160</v>
      </c>
      <c r="D168" s="3" t="s">
        <v>658</v>
      </c>
      <c r="E168" s="3">
        <v>598</v>
      </c>
      <c r="F168" s="3" t="s">
        <v>1160</v>
      </c>
      <c r="G168" s="3" t="s">
        <v>658</v>
      </c>
      <c r="H168" s="3">
        <v>598</v>
      </c>
      <c r="I168" s="3" t="s">
        <v>1160</v>
      </c>
      <c r="J168" s="3" t="s">
        <v>658</v>
      </c>
      <c r="K168" s="3">
        <v>598</v>
      </c>
      <c r="L168" s="3" t="s">
        <v>1160</v>
      </c>
      <c r="M168" s="4" t="s">
        <v>658</v>
      </c>
      <c r="N168" s="2">
        <v>598</v>
      </c>
      <c r="O168" s="3" t="s">
        <v>1160</v>
      </c>
      <c r="P168" s="4" t="s">
        <v>658</v>
      </c>
      <c r="Q168" s="2">
        <v>598</v>
      </c>
      <c r="R168" s="3" t="s">
        <v>1160</v>
      </c>
      <c r="S168" s="4" t="s">
        <v>658</v>
      </c>
      <c r="T168" s="2">
        <v>598</v>
      </c>
    </row>
    <row r="169" spans="1:20">
      <c r="A169" s="1">
        <v>600</v>
      </c>
      <c r="B169" s="1" t="s">
        <v>682</v>
      </c>
      <c r="C169" s="3" t="s">
        <v>1161</v>
      </c>
      <c r="D169" s="3" t="s">
        <v>678</v>
      </c>
      <c r="E169" s="3">
        <v>600</v>
      </c>
      <c r="F169" s="3" t="s">
        <v>1161</v>
      </c>
      <c r="G169" s="3" t="s">
        <v>678</v>
      </c>
      <c r="H169" s="3">
        <v>600</v>
      </c>
      <c r="I169" s="3" t="s">
        <v>1161</v>
      </c>
      <c r="J169" s="3" t="s">
        <v>678</v>
      </c>
      <c r="K169" s="3">
        <v>600</v>
      </c>
      <c r="L169" s="3" t="s">
        <v>1161</v>
      </c>
      <c r="M169" s="4" t="s">
        <v>678</v>
      </c>
      <c r="N169" s="2">
        <v>600</v>
      </c>
      <c r="O169" s="3" t="s">
        <v>1161</v>
      </c>
      <c r="P169" s="4" t="s">
        <v>678</v>
      </c>
      <c r="Q169" s="2">
        <v>600</v>
      </c>
      <c r="R169" s="3" t="s">
        <v>1161</v>
      </c>
      <c r="S169" s="4" t="s">
        <v>678</v>
      </c>
      <c r="T169" s="2">
        <v>600</v>
      </c>
    </row>
    <row r="170" spans="1:20">
      <c r="A170" s="1">
        <v>604</v>
      </c>
      <c r="B170" s="1" t="s">
        <v>647</v>
      </c>
      <c r="C170" s="3" t="s">
        <v>1162</v>
      </c>
      <c r="D170" s="3" t="s">
        <v>644</v>
      </c>
      <c r="E170" s="3">
        <v>604</v>
      </c>
      <c r="F170" s="3" t="s">
        <v>1162</v>
      </c>
      <c r="G170" s="3" t="s">
        <v>644</v>
      </c>
      <c r="H170" s="3">
        <v>604</v>
      </c>
      <c r="I170" s="3" t="s">
        <v>1162</v>
      </c>
      <c r="J170" s="3" t="s">
        <v>644</v>
      </c>
      <c r="K170" s="3">
        <v>604</v>
      </c>
      <c r="L170" s="3" t="s">
        <v>1162</v>
      </c>
      <c r="M170" s="4" t="s">
        <v>644</v>
      </c>
      <c r="N170" s="2">
        <v>604</v>
      </c>
      <c r="O170" s="3" t="s">
        <v>1162</v>
      </c>
      <c r="P170" s="4" t="s">
        <v>644</v>
      </c>
      <c r="Q170" s="2">
        <v>604</v>
      </c>
      <c r="R170" s="3" t="s">
        <v>1162</v>
      </c>
      <c r="S170" s="4" t="s">
        <v>644</v>
      </c>
      <c r="T170" s="2">
        <v>604</v>
      </c>
    </row>
    <row r="171" spans="1:20">
      <c r="A171" s="1">
        <v>608</v>
      </c>
      <c r="B171" s="1" t="s">
        <v>652</v>
      </c>
      <c r="C171" s="3" t="s">
        <v>1163</v>
      </c>
      <c r="D171" s="3" t="s">
        <v>648</v>
      </c>
      <c r="E171" s="3">
        <v>608</v>
      </c>
      <c r="F171" s="3" t="s">
        <v>1163</v>
      </c>
      <c r="G171" s="3" t="s">
        <v>648</v>
      </c>
      <c r="H171" s="3">
        <v>608</v>
      </c>
      <c r="I171" s="3" t="s">
        <v>1163</v>
      </c>
      <c r="J171" s="3" t="s">
        <v>648</v>
      </c>
      <c r="K171" s="3">
        <v>608</v>
      </c>
      <c r="L171" s="3" t="s">
        <v>1163</v>
      </c>
      <c r="M171" s="4" t="s">
        <v>648</v>
      </c>
      <c r="N171" s="2">
        <v>608</v>
      </c>
      <c r="O171" s="3" t="s">
        <v>1163</v>
      </c>
      <c r="P171" s="4" t="s">
        <v>648</v>
      </c>
      <c r="Q171" s="2">
        <v>608</v>
      </c>
      <c r="R171" s="3" t="s">
        <v>1163</v>
      </c>
      <c r="S171" s="4" t="s">
        <v>648</v>
      </c>
      <c r="T171" s="2">
        <v>608</v>
      </c>
    </row>
    <row r="172" spans="1:20">
      <c r="A172" s="1">
        <v>612</v>
      </c>
      <c r="B172" s="1" t="s">
        <v>1164</v>
      </c>
      <c r="C172" s="3" t="s">
        <v>974</v>
      </c>
      <c r="D172" s="3"/>
      <c r="E172" s="3" t="s">
        <v>974</v>
      </c>
      <c r="F172" s="3" t="s">
        <v>974</v>
      </c>
      <c r="G172" s="3"/>
      <c r="H172" s="3" t="s">
        <v>974</v>
      </c>
      <c r="I172" s="3" t="s">
        <v>974</v>
      </c>
      <c r="J172" s="3"/>
      <c r="K172" s="3" t="s">
        <v>974</v>
      </c>
      <c r="L172" s="3"/>
      <c r="M172" s="4"/>
      <c r="O172" s="3" t="s">
        <v>1268</v>
      </c>
      <c r="P172" s="4"/>
      <c r="Q172" s="2"/>
      <c r="R172" s="3" t="s">
        <v>1268</v>
      </c>
      <c r="S172" s="4"/>
      <c r="T172" s="2"/>
    </row>
    <row r="173" spans="1:20">
      <c r="A173" s="1">
        <v>616</v>
      </c>
      <c r="B173" s="1" t="s">
        <v>665</v>
      </c>
      <c r="C173" s="3" t="s">
        <v>1166</v>
      </c>
      <c r="D173" s="3" t="s">
        <v>662</v>
      </c>
      <c r="E173" s="3">
        <v>616</v>
      </c>
      <c r="F173" s="3" t="s">
        <v>1166</v>
      </c>
      <c r="G173" s="3" t="s">
        <v>662</v>
      </c>
      <c r="H173" s="3">
        <v>616</v>
      </c>
      <c r="I173" s="3" t="s">
        <v>1166</v>
      </c>
      <c r="J173" s="3" t="s">
        <v>662</v>
      </c>
      <c r="K173" s="3">
        <v>616</v>
      </c>
      <c r="L173" s="3" t="s">
        <v>1166</v>
      </c>
      <c r="M173" s="4" t="s">
        <v>662</v>
      </c>
      <c r="N173" s="2">
        <v>616</v>
      </c>
      <c r="O173" s="3" t="s">
        <v>1166</v>
      </c>
      <c r="P173" s="4" t="s">
        <v>662</v>
      </c>
      <c r="Q173" s="2">
        <v>616</v>
      </c>
      <c r="R173" s="3" t="s">
        <v>1166</v>
      </c>
      <c r="S173" s="4" t="s">
        <v>662</v>
      </c>
      <c r="T173" s="2">
        <v>616</v>
      </c>
    </row>
    <row r="174" spans="1:20">
      <c r="A174" s="1">
        <v>620</v>
      </c>
      <c r="B174" s="1" t="s">
        <v>677</v>
      </c>
      <c r="C174" s="3" t="s">
        <v>979</v>
      </c>
      <c r="D174" s="3" t="s">
        <v>673</v>
      </c>
      <c r="E174" s="3">
        <v>620</v>
      </c>
      <c r="F174" s="3" t="s">
        <v>979</v>
      </c>
      <c r="G174" s="3" t="s">
        <v>673</v>
      </c>
      <c r="H174" s="3">
        <v>620</v>
      </c>
      <c r="I174" s="3" t="s">
        <v>979</v>
      </c>
      <c r="J174" s="3" t="s">
        <v>673</v>
      </c>
      <c r="K174" s="3">
        <v>620</v>
      </c>
      <c r="L174" s="3" t="s">
        <v>979</v>
      </c>
      <c r="M174" s="4" t="s">
        <v>673</v>
      </c>
      <c r="N174" s="2">
        <v>620</v>
      </c>
      <c r="O174" s="3" t="s">
        <v>979</v>
      </c>
      <c r="P174" s="4" t="s">
        <v>673</v>
      </c>
      <c r="Q174" s="2">
        <v>620</v>
      </c>
      <c r="R174" s="3" t="s">
        <v>979</v>
      </c>
      <c r="S174" s="4" t="s">
        <v>673</v>
      </c>
      <c r="T174" s="2">
        <v>620</v>
      </c>
    </row>
    <row r="175" spans="1:20">
      <c r="A175" s="1">
        <v>624</v>
      </c>
      <c r="B175" s="1" t="s">
        <v>326</v>
      </c>
      <c r="C175" s="3" t="s">
        <v>1033</v>
      </c>
      <c r="D175" s="3" t="s">
        <v>322</v>
      </c>
      <c r="E175" s="3">
        <v>624</v>
      </c>
      <c r="F175" s="3" t="s">
        <v>1033</v>
      </c>
      <c r="G175" s="3" t="s">
        <v>322</v>
      </c>
      <c r="H175" s="3">
        <v>624</v>
      </c>
      <c r="I175" s="3" t="s">
        <v>1033</v>
      </c>
      <c r="J175" s="3" t="s">
        <v>322</v>
      </c>
      <c r="K175" s="3">
        <v>624</v>
      </c>
      <c r="L175" s="3" t="s">
        <v>1033</v>
      </c>
      <c r="M175" s="4" t="s">
        <v>322</v>
      </c>
      <c r="N175" s="2">
        <v>624</v>
      </c>
      <c r="O175" s="3" t="s">
        <v>1033</v>
      </c>
      <c r="P175" s="4" t="s">
        <v>322</v>
      </c>
      <c r="Q175" s="2">
        <v>624</v>
      </c>
      <c r="R175" s="3" t="s">
        <v>1033</v>
      </c>
      <c r="S175" s="4" t="s">
        <v>322</v>
      </c>
      <c r="T175" s="2">
        <v>624</v>
      </c>
    </row>
    <row r="176" spans="1:20">
      <c r="A176" s="1">
        <v>626</v>
      </c>
      <c r="B176" s="1" t="s">
        <v>816</v>
      </c>
      <c r="C176" s="3" t="s">
        <v>977</v>
      </c>
      <c r="D176" s="3" t="s">
        <v>812</v>
      </c>
      <c r="E176" s="3">
        <v>626</v>
      </c>
      <c r="F176" s="3" t="s">
        <v>977</v>
      </c>
      <c r="G176" s="3" t="s">
        <v>812</v>
      </c>
      <c r="H176" s="3">
        <v>626</v>
      </c>
      <c r="I176" s="3" t="s">
        <v>977</v>
      </c>
      <c r="J176" s="3" t="s">
        <v>812</v>
      </c>
      <c r="K176" s="3">
        <v>626</v>
      </c>
      <c r="L176" s="3" t="s">
        <v>977</v>
      </c>
      <c r="M176" s="4" t="s">
        <v>812</v>
      </c>
      <c r="N176" s="2">
        <v>626</v>
      </c>
      <c r="O176" s="3" t="s">
        <v>977</v>
      </c>
      <c r="P176" s="4" t="s">
        <v>812</v>
      </c>
      <c r="Q176" s="2">
        <v>626</v>
      </c>
      <c r="R176" s="3" t="s">
        <v>977</v>
      </c>
      <c r="S176" s="4" t="s">
        <v>812</v>
      </c>
      <c r="T176" s="2">
        <v>626</v>
      </c>
    </row>
    <row r="177" spans="1:20">
      <c r="A177" s="1">
        <v>630</v>
      </c>
      <c r="B177" s="1" t="s">
        <v>928</v>
      </c>
      <c r="C177" s="3" t="s">
        <v>977</v>
      </c>
      <c r="D177" s="3" t="s">
        <v>666</v>
      </c>
      <c r="E177" s="3">
        <v>630</v>
      </c>
      <c r="F177" s="3" t="s">
        <v>977</v>
      </c>
      <c r="G177" s="3" t="s">
        <v>666</v>
      </c>
      <c r="H177" s="3">
        <v>630</v>
      </c>
      <c r="I177" s="3" t="s">
        <v>977</v>
      </c>
      <c r="J177" s="3" t="s">
        <v>666</v>
      </c>
      <c r="K177" s="3">
        <v>630</v>
      </c>
      <c r="L177" s="3" t="s">
        <v>977</v>
      </c>
      <c r="M177" s="4" t="s">
        <v>666</v>
      </c>
      <c r="N177" s="2">
        <v>630</v>
      </c>
      <c r="O177" s="3" t="s">
        <v>977</v>
      </c>
      <c r="P177" s="4" t="s">
        <v>666</v>
      </c>
      <c r="Q177" s="2">
        <v>630</v>
      </c>
      <c r="R177" s="3" t="s">
        <v>977</v>
      </c>
      <c r="S177" s="4" t="s">
        <v>666</v>
      </c>
      <c r="T177" s="2">
        <v>630</v>
      </c>
    </row>
    <row r="178" spans="1:20">
      <c r="A178" s="1">
        <v>634</v>
      </c>
      <c r="B178" s="1" t="s">
        <v>690</v>
      </c>
      <c r="C178" s="3" t="s">
        <v>1171</v>
      </c>
      <c r="D178" s="3" t="s">
        <v>687</v>
      </c>
      <c r="E178" s="3">
        <v>634</v>
      </c>
      <c r="F178" s="3" t="s">
        <v>1171</v>
      </c>
      <c r="G178" s="3" t="s">
        <v>687</v>
      </c>
      <c r="H178" s="3">
        <v>634</v>
      </c>
      <c r="I178" s="3" t="s">
        <v>1171</v>
      </c>
      <c r="J178" s="3" t="s">
        <v>687</v>
      </c>
      <c r="K178" s="3">
        <v>634</v>
      </c>
      <c r="L178" s="3" t="s">
        <v>1171</v>
      </c>
      <c r="M178" s="4" t="s">
        <v>687</v>
      </c>
      <c r="N178" s="2">
        <v>634</v>
      </c>
      <c r="O178" s="3" t="s">
        <v>1171</v>
      </c>
      <c r="P178" s="4" t="s">
        <v>687</v>
      </c>
      <c r="Q178" s="2">
        <v>634</v>
      </c>
      <c r="R178" s="3" t="s">
        <v>1171</v>
      </c>
      <c r="S178" s="4" t="s">
        <v>687</v>
      </c>
      <c r="T178" s="2">
        <v>634</v>
      </c>
    </row>
    <row r="179" spans="1:20">
      <c r="A179" s="1">
        <v>638</v>
      </c>
      <c r="B179" s="1" t="s">
        <v>1172</v>
      </c>
      <c r="C179" s="3" t="s">
        <v>974</v>
      </c>
      <c r="D179" s="3"/>
      <c r="E179" s="3" t="s">
        <v>974</v>
      </c>
      <c r="F179" s="3" t="s">
        <v>974</v>
      </c>
      <c r="G179" s="3"/>
      <c r="H179" s="3" t="s">
        <v>974</v>
      </c>
      <c r="I179" s="3" t="s">
        <v>974</v>
      </c>
      <c r="J179" s="3"/>
      <c r="K179" s="3" t="s">
        <v>974</v>
      </c>
      <c r="L179" s="3"/>
      <c r="M179" s="4"/>
      <c r="O179" s="3" t="s">
        <v>1268</v>
      </c>
      <c r="P179" s="4"/>
      <c r="Q179" s="2"/>
      <c r="R179" s="3" t="s">
        <v>1268</v>
      </c>
      <c r="S179" s="4"/>
      <c r="T179" s="2"/>
    </row>
    <row r="180" spans="1:20">
      <c r="A180" s="1">
        <v>642</v>
      </c>
      <c r="B180" s="1" t="s">
        <v>694</v>
      </c>
      <c r="C180" s="3" t="s">
        <v>1174</v>
      </c>
      <c r="D180" s="3" t="s">
        <v>691</v>
      </c>
      <c r="E180" s="3">
        <v>642</v>
      </c>
      <c r="F180" s="3" t="s">
        <v>1174</v>
      </c>
      <c r="G180" s="3" t="s">
        <v>691</v>
      </c>
      <c r="H180" s="3">
        <v>642</v>
      </c>
      <c r="I180" s="3" t="s">
        <v>1174</v>
      </c>
      <c r="J180" s="3" t="s">
        <v>691</v>
      </c>
      <c r="K180" s="3">
        <v>642</v>
      </c>
      <c r="L180" s="3" t="s">
        <v>1174</v>
      </c>
      <c r="M180" s="4" t="s">
        <v>691</v>
      </c>
      <c r="N180" s="2">
        <v>642</v>
      </c>
      <c r="O180" s="3" t="s">
        <v>1174</v>
      </c>
      <c r="P180" s="4" t="s">
        <v>691</v>
      </c>
      <c r="Q180" s="2">
        <v>642</v>
      </c>
      <c r="R180" s="3" t="s">
        <v>1174</v>
      </c>
      <c r="S180" s="4" t="s">
        <v>691</v>
      </c>
      <c r="T180" s="2">
        <v>642</v>
      </c>
    </row>
    <row r="181" spans="1:20">
      <c r="A181" s="1">
        <v>643</v>
      </c>
      <c r="B181" s="1" t="s">
        <v>698</v>
      </c>
      <c r="C181" s="3" t="s">
        <v>993</v>
      </c>
      <c r="D181" s="3" t="s">
        <v>695</v>
      </c>
      <c r="E181" s="3">
        <v>643</v>
      </c>
      <c r="F181" s="3" t="s">
        <v>993</v>
      </c>
      <c r="G181" s="3" t="s">
        <v>695</v>
      </c>
      <c r="H181" s="3">
        <v>643</v>
      </c>
      <c r="I181" s="3" t="s">
        <v>993</v>
      </c>
      <c r="J181" s="3" t="s">
        <v>695</v>
      </c>
      <c r="K181" s="3">
        <v>643</v>
      </c>
      <c r="L181" s="3" t="s">
        <v>993</v>
      </c>
      <c r="M181" s="4" t="s">
        <v>695</v>
      </c>
      <c r="N181" s="2">
        <v>643</v>
      </c>
      <c r="O181" s="3" t="s">
        <v>993</v>
      </c>
      <c r="P181" s="4" t="s">
        <v>695</v>
      </c>
      <c r="Q181" s="2">
        <v>643</v>
      </c>
      <c r="R181" s="3" t="s">
        <v>993</v>
      </c>
      <c r="S181" s="4" t="s">
        <v>695</v>
      </c>
      <c r="T181" s="2">
        <v>643</v>
      </c>
    </row>
    <row r="182" spans="1:20">
      <c r="A182" s="1">
        <v>646</v>
      </c>
      <c r="B182" s="1" t="s">
        <v>703</v>
      </c>
      <c r="C182" s="3" t="s">
        <v>1179</v>
      </c>
      <c r="D182" s="3" t="s">
        <v>700</v>
      </c>
      <c r="E182" s="3">
        <v>646</v>
      </c>
      <c r="F182" s="3" t="s">
        <v>1179</v>
      </c>
      <c r="G182" s="3" t="s">
        <v>700</v>
      </c>
      <c r="H182" s="3">
        <v>646</v>
      </c>
      <c r="I182" s="3" t="s">
        <v>1179</v>
      </c>
      <c r="J182" s="3" t="s">
        <v>700</v>
      </c>
      <c r="K182" s="3">
        <v>646</v>
      </c>
      <c r="L182" s="3" t="s">
        <v>1179</v>
      </c>
      <c r="M182" s="4" t="s">
        <v>700</v>
      </c>
      <c r="N182" s="2">
        <v>646</v>
      </c>
      <c r="O182" s="3" t="s">
        <v>1179</v>
      </c>
      <c r="P182" s="4" t="s">
        <v>700</v>
      </c>
      <c r="Q182" s="2">
        <v>646</v>
      </c>
      <c r="R182" s="3" t="s">
        <v>1179</v>
      </c>
      <c r="S182" s="4" t="s">
        <v>700</v>
      </c>
      <c r="T182" s="2">
        <v>646</v>
      </c>
    </row>
    <row r="183" spans="1:20">
      <c r="A183" s="1">
        <v>652</v>
      </c>
      <c r="B183" s="1" t="s">
        <v>1180</v>
      </c>
      <c r="C183" s="3" t="s">
        <v>974</v>
      </c>
      <c r="D183" s="3"/>
      <c r="E183" s="3" t="s">
        <v>974</v>
      </c>
      <c r="F183" s="3" t="s">
        <v>974</v>
      </c>
      <c r="G183" s="3"/>
      <c r="H183" s="3" t="s">
        <v>974</v>
      </c>
      <c r="I183" s="3" t="s">
        <v>974</v>
      </c>
      <c r="J183" s="3"/>
      <c r="K183" s="3" t="s">
        <v>974</v>
      </c>
      <c r="L183" s="3"/>
      <c r="M183" s="4"/>
      <c r="O183" s="3" t="s">
        <v>1268</v>
      </c>
      <c r="P183" s="4"/>
      <c r="Q183" s="2"/>
      <c r="R183" s="3" t="s">
        <v>1268</v>
      </c>
      <c r="S183" s="4"/>
      <c r="T183" s="2"/>
    </row>
    <row r="184" spans="1:20">
      <c r="A184" s="1">
        <v>654</v>
      </c>
      <c r="B184" s="1" t="s">
        <v>1181</v>
      </c>
      <c r="C184" s="3" t="s">
        <v>974</v>
      </c>
      <c r="D184" s="3"/>
      <c r="E184" s="3" t="s">
        <v>974</v>
      </c>
      <c r="F184" s="3" t="s">
        <v>974</v>
      </c>
      <c r="G184" s="3"/>
      <c r="H184" s="3" t="s">
        <v>974</v>
      </c>
      <c r="I184" s="3" t="s">
        <v>974</v>
      </c>
      <c r="J184" s="3"/>
      <c r="K184" s="3" t="s">
        <v>974</v>
      </c>
      <c r="L184" s="3"/>
      <c r="M184" s="4"/>
      <c r="O184" s="3" t="s">
        <v>1268</v>
      </c>
      <c r="P184" s="4"/>
      <c r="Q184" s="2"/>
      <c r="R184" s="3" t="s">
        <v>1268</v>
      </c>
      <c r="S184" s="4"/>
      <c r="T184" s="2"/>
    </row>
    <row r="185" spans="1:20">
      <c r="A185" s="1">
        <v>659</v>
      </c>
      <c r="B185" s="1" t="s">
        <v>443</v>
      </c>
      <c r="C185" s="3" t="s">
        <v>983</v>
      </c>
      <c r="D185" s="3" t="s">
        <v>440</v>
      </c>
      <c r="E185" s="3">
        <v>659</v>
      </c>
      <c r="F185" s="3" t="s">
        <v>983</v>
      </c>
      <c r="G185" s="3" t="s">
        <v>440</v>
      </c>
      <c r="H185" s="3">
        <v>659</v>
      </c>
      <c r="I185" s="3" t="s">
        <v>983</v>
      </c>
      <c r="J185" s="3" t="s">
        <v>440</v>
      </c>
      <c r="K185" s="3">
        <v>659</v>
      </c>
      <c r="L185" s="3" t="s">
        <v>983</v>
      </c>
      <c r="M185" s="4" t="s">
        <v>440</v>
      </c>
      <c r="N185" s="2">
        <v>659</v>
      </c>
      <c r="O185" s="3" t="s">
        <v>983</v>
      </c>
      <c r="P185" s="4" t="s">
        <v>440</v>
      </c>
      <c r="Q185" s="2">
        <v>659</v>
      </c>
      <c r="R185" s="3" t="s">
        <v>983</v>
      </c>
      <c r="S185" s="4" t="s">
        <v>440</v>
      </c>
      <c r="T185" s="2">
        <v>659</v>
      </c>
    </row>
    <row r="186" spans="1:20">
      <c r="A186" s="1">
        <v>660</v>
      </c>
      <c r="B186" s="1" t="s">
        <v>929</v>
      </c>
      <c r="C186" s="3" t="s">
        <v>983</v>
      </c>
      <c r="D186" s="3" t="s">
        <v>20</v>
      </c>
      <c r="E186" s="3">
        <v>660</v>
      </c>
      <c r="F186" s="3" t="s">
        <v>983</v>
      </c>
      <c r="G186" s="3" t="s">
        <v>20</v>
      </c>
      <c r="H186" s="3">
        <v>660</v>
      </c>
      <c r="I186" s="3" t="s">
        <v>983</v>
      </c>
      <c r="J186" s="3" t="s">
        <v>20</v>
      </c>
      <c r="K186" s="3">
        <v>660</v>
      </c>
      <c r="L186" s="3" t="s">
        <v>983</v>
      </c>
      <c r="M186" s="4" t="s">
        <v>20</v>
      </c>
      <c r="N186" s="2">
        <v>660</v>
      </c>
      <c r="O186" s="3" t="s">
        <v>983</v>
      </c>
      <c r="P186" s="4" t="s">
        <v>20</v>
      </c>
      <c r="Q186" s="2">
        <v>660</v>
      </c>
      <c r="R186" s="3" t="s">
        <v>983</v>
      </c>
      <c r="S186" s="4" t="s">
        <v>20</v>
      </c>
      <c r="T186" s="2">
        <v>660</v>
      </c>
    </row>
    <row r="187" spans="1:20">
      <c r="A187" s="1">
        <v>662</v>
      </c>
      <c r="B187" s="1" t="s">
        <v>478</v>
      </c>
      <c r="C187" s="3" t="s">
        <v>983</v>
      </c>
      <c r="D187" s="3" t="s">
        <v>475</v>
      </c>
      <c r="E187" s="3">
        <v>662</v>
      </c>
      <c r="F187" s="3" t="s">
        <v>983</v>
      </c>
      <c r="G187" s="3" t="s">
        <v>475</v>
      </c>
      <c r="H187" s="3">
        <v>662</v>
      </c>
      <c r="I187" s="3" t="s">
        <v>983</v>
      </c>
      <c r="J187" s="3" t="s">
        <v>475</v>
      </c>
      <c r="K187" s="3">
        <v>662</v>
      </c>
      <c r="L187" s="3" t="s">
        <v>983</v>
      </c>
      <c r="M187" s="4" t="s">
        <v>475</v>
      </c>
      <c r="N187" s="2">
        <v>662</v>
      </c>
      <c r="O187" s="3" t="s">
        <v>983</v>
      </c>
      <c r="P187" s="4" t="s">
        <v>475</v>
      </c>
      <c r="Q187" s="2">
        <v>662</v>
      </c>
      <c r="R187" s="3" t="s">
        <v>983</v>
      </c>
      <c r="S187" s="4" t="s">
        <v>475</v>
      </c>
      <c r="T187" s="2">
        <v>662</v>
      </c>
    </row>
    <row r="188" spans="1:20">
      <c r="A188" s="1">
        <v>663</v>
      </c>
      <c r="B188" s="1" t="s">
        <v>1183</v>
      </c>
      <c r="C188" s="3" t="s">
        <v>974</v>
      </c>
      <c r="D188" s="3"/>
      <c r="E188" s="3" t="s">
        <v>974</v>
      </c>
      <c r="F188" s="3" t="s">
        <v>974</v>
      </c>
      <c r="G188" s="3"/>
      <c r="H188" s="3" t="s">
        <v>974</v>
      </c>
      <c r="I188" s="3" t="s">
        <v>974</v>
      </c>
      <c r="J188" s="3"/>
      <c r="K188" s="3" t="s">
        <v>974</v>
      </c>
      <c r="L188" s="3"/>
      <c r="M188" s="4"/>
      <c r="O188" s="3" t="s">
        <v>1268</v>
      </c>
      <c r="P188" s="4"/>
      <c r="Q188" s="2"/>
      <c r="R188" s="3" t="s">
        <v>1268</v>
      </c>
      <c r="S188" s="4"/>
      <c r="T188" s="2"/>
    </row>
    <row r="189" spans="1:20">
      <c r="A189" s="1">
        <v>666</v>
      </c>
      <c r="B189" s="1" t="s">
        <v>1184</v>
      </c>
      <c r="C189" s="3" t="s">
        <v>974</v>
      </c>
      <c r="D189" s="3"/>
      <c r="E189" s="3" t="s">
        <v>974</v>
      </c>
      <c r="F189" s="3" t="s">
        <v>974</v>
      </c>
      <c r="G189" s="3"/>
      <c r="H189" s="3" t="s">
        <v>974</v>
      </c>
      <c r="I189" s="3" t="s">
        <v>974</v>
      </c>
      <c r="J189" s="3"/>
      <c r="K189" s="3" t="s">
        <v>974</v>
      </c>
      <c r="L189" s="3"/>
      <c r="M189" s="4"/>
      <c r="O189" s="3" t="s">
        <v>1268</v>
      </c>
      <c r="P189" s="4"/>
      <c r="Q189" s="2"/>
      <c r="R189" s="3" t="s">
        <v>1268</v>
      </c>
      <c r="S189" s="4"/>
      <c r="T189" s="2"/>
    </row>
    <row r="190" spans="1:20">
      <c r="A190" s="1">
        <v>670</v>
      </c>
      <c r="B190" s="1" t="s">
        <v>871</v>
      </c>
      <c r="C190" s="3" t="s">
        <v>983</v>
      </c>
      <c r="D190" s="3" t="s">
        <v>868</v>
      </c>
      <c r="E190" s="3">
        <v>670</v>
      </c>
      <c r="F190" s="3" t="s">
        <v>983</v>
      </c>
      <c r="G190" s="3" t="s">
        <v>868</v>
      </c>
      <c r="H190" s="3">
        <v>670</v>
      </c>
      <c r="I190" s="3" t="s">
        <v>983</v>
      </c>
      <c r="J190" s="3" t="s">
        <v>868</v>
      </c>
      <c r="K190" s="3">
        <v>670</v>
      </c>
      <c r="L190" s="3" t="s">
        <v>983</v>
      </c>
      <c r="M190" s="4" t="s">
        <v>868</v>
      </c>
      <c r="N190" s="2">
        <v>670</v>
      </c>
      <c r="O190" s="3" t="s">
        <v>983</v>
      </c>
      <c r="P190" s="4" t="s">
        <v>868</v>
      </c>
      <c r="Q190" s="2">
        <v>670</v>
      </c>
      <c r="R190" s="3" t="s">
        <v>983</v>
      </c>
      <c r="S190" s="4" t="s">
        <v>868</v>
      </c>
      <c r="T190" s="2">
        <v>670</v>
      </c>
    </row>
    <row r="191" spans="1:20">
      <c r="A191" s="1">
        <v>674</v>
      </c>
      <c r="B191" s="1" t="s">
        <v>742</v>
      </c>
      <c r="C191" s="3" t="s">
        <v>979</v>
      </c>
      <c r="D191" s="3" t="s">
        <v>738</v>
      </c>
      <c r="E191" s="3">
        <v>674</v>
      </c>
      <c r="F191" s="3" t="s">
        <v>979</v>
      </c>
      <c r="G191" s="3" t="s">
        <v>738</v>
      </c>
      <c r="H191" s="3">
        <v>674</v>
      </c>
      <c r="I191" s="3" t="s">
        <v>979</v>
      </c>
      <c r="J191" s="3" t="s">
        <v>738</v>
      </c>
      <c r="K191" s="3">
        <v>674</v>
      </c>
      <c r="L191" s="3" t="s">
        <v>979</v>
      </c>
      <c r="M191" s="4" t="s">
        <v>738</v>
      </c>
      <c r="N191" s="2">
        <v>674</v>
      </c>
      <c r="O191" s="3" t="s">
        <v>979</v>
      </c>
      <c r="P191" s="4" t="s">
        <v>738</v>
      </c>
      <c r="Q191" s="2">
        <v>674</v>
      </c>
      <c r="R191" s="3" t="s">
        <v>979</v>
      </c>
      <c r="S191" s="4" t="s">
        <v>738</v>
      </c>
      <c r="T191" s="2">
        <v>674</v>
      </c>
    </row>
    <row r="192" spans="1:20">
      <c r="A192" s="1">
        <v>678</v>
      </c>
      <c r="B192" s="1" t="s">
        <v>754</v>
      </c>
      <c r="C192" s="3" t="s">
        <v>1186</v>
      </c>
      <c r="D192" s="3" t="s">
        <v>751</v>
      </c>
      <c r="E192" s="3">
        <v>678</v>
      </c>
      <c r="F192" s="3" t="s">
        <v>1186</v>
      </c>
      <c r="G192" s="3" t="s">
        <v>751</v>
      </c>
      <c r="H192" s="3">
        <v>678</v>
      </c>
      <c r="I192" s="3" t="s">
        <v>1186</v>
      </c>
      <c r="J192" s="3" t="s">
        <v>751</v>
      </c>
      <c r="K192" s="3">
        <v>678</v>
      </c>
      <c r="L192" s="3" t="s">
        <v>1186</v>
      </c>
      <c r="M192" s="4" t="s">
        <v>751</v>
      </c>
      <c r="N192" s="2">
        <v>678</v>
      </c>
      <c r="O192" s="3" t="s">
        <v>1186</v>
      </c>
      <c r="P192" s="4" t="s">
        <v>751</v>
      </c>
      <c r="Q192" s="2">
        <v>678</v>
      </c>
      <c r="R192" s="3" t="s">
        <v>1186</v>
      </c>
      <c r="S192" s="4" t="s">
        <v>751</v>
      </c>
      <c r="T192" s="2">
        <v>678</v>
      </c>
    </row>
    <row r="193" spans="1:20">
      <c r="A193" s="1">
        <v>682</v>
      </c>
      <c r="B193" s="1" t="s">
        <v>707</v>
      </c>
      <c r="C193" s="3" t="s">
        <v>1187</v>
      </c>
      <c r="D193" s="3" t="s">
        <v>704</v>
      </c>
      <c r="E193" s="3">
        <v>682</v>
      </c>
      <c r="F193" s="3" t="s">
        <v>1187</v>
      </c>
      <c r="G193" s="3" t="s">
        <v>704</v>
      </c>
      <c r="H193" s="3">
        <v>682</v>
      </c>
      <c r="I193" s="3" t="s">
        <v>1187</v>
      </c>
      <c r="J193" s="3" t="s">
        <v>704</v>
      </c>
      <c r="K193" s="3">
        <v>682</v>
      </c>
      <c r="L193" s="3" t="s">
        <v>1187</v>
      </c>
      <c r="M193" s="4" t="s">
        <v>704</v>
      </c>
      <c r="N193" s="2">
        <v>682</v>
      </c>
      <c r="O193" s="3" t="s">
        <v>1187</v>
      </c>
      <c r="P193" s="4" t="s">
        <v>704</v>
      </c>
      <c r="Q193" s="2">
        <v>682</v>
      </c>
      <c r="R193" s="3" t="s">
        <v>1187</v>
      </c>
      <c r="S193" s="4" t="s">
        <v>704</v>
      </c>
      <c r="T193" s="2">
        <v>682</v>
      </c>
    </row>
    <row r="194" spans="1:20">
      <c r="A194" s="1">
        <v>686</v>
      </c>
      <c r="B194" s="1" t="s">
        <v>718</v>
      </c>
      <c r="C194" s="3" t="s">
        <v>1033</v>
      </c>
      <c r="D194" s="3" t="s">
        <v>715</v>
      </c>
      <c r="E194" s="3">
        <v>686</v>
      </c>
      <c r="F194" s="3" t="s">
        <v>1033</v>
      </c>
      <c r="G194" s="3" t="s">
        <v>715</v>
      </c>
      <c r="H194" s="3">
        <v>686</v>
      </c>
      <c r="I194" s="3" t="s">
        <v>1033</v>
      </c>
      <c r="J194" s="3" t="s">
        <v>715</v>
      </c>
      <c r="K194" s="3">
        <v>686</v>
      </c>
      <c r="L194" s="3" t="s">
        <v>1033</v>
      </c>
      <c r="M194" s="4" t="s">
        <v>715</v>
      </c>
      <c r="N194" s="2">
        <v>686</v>
      </c>
      <c r="O194" s="3" t="s">
        <v>1033</v>
      </c>
      <c r="P194" s="4" t="s">
        <v>715</v>
      </c>
      <c r="Q194" s="2">
        <v>686</v>
      </c>
      <c r="R194" s="3" t="s">
        <v>1033</v>
      </c>
      <c r="S194" s="4" t="s">
        <v>715</v>
      </c>
      <c r="T194" s="2">
        <v>686</v>
      </c>
    </row>
    <row r="195" spans="1:20">
      <c r="A195" s="1">
        <v>688</v>
      </c>
      <c r="B195" s="1" t="s">
        <v>750</v>
      </c>
      <c r="C195" s="3" t="s">
        <v>1188</v>
      </c>
      <c r="D195" s="3" t="s">
        <v>747</v>
      </c>
      <c r="E195" s="3">
        <v>688</v>
      </c>
      <c r="F195" s="3" t="s">
        <v>1188</v>
      </c>
      <c r="G195" s="3" t="s">
        <v>747</v>
      </c>
      <c r="H195" s="3">
        <v>688</v>
      </c>
      <c r="I195" s="3" t="s">
        <v>1188</v>
      </c>
      <c r="J195" s="3" t="s">
        <v>747</v>
      </c>
      <c r="K195" s="3">
        <v>688</v>
      </c>
      <c r="L195" s="3" t="s">
        <v>1188</v>
      </c>
      <c r="M195" s="4" t="s">
        <v>747</v>
      </c>
      <c r="N195" s="2">
        <v>688</v>
      </c>
      <c r="O195" s="3" t="s">
        <v>1188</v>
      </c>
      <c r="P195" s="4" t="s">
        <v>747</v>
      </c>
      <c r="Q195" s="2">
        <v>688</v>
      </c>
      <c r="R195" s="3" t="s">
        <v>1188</v>
      </c>
      <c r="S195" s="4" t="s">
        <v>747</v>
      </c>
      <c r="T195" s="2">
        <v>688</v>
      </c>
    </row>
    <row r="196" spans="1:20">
      <c r="A196" s="1">
        <v>690</v>
      </c>
      <c r="B196" s="1" t="s">
        <v>782</v>
      </c>
      <c r="C196" s="3" t="s">
        <v>1189</v>
      </c>
      <c r="D196" s="3" t="s">
        <v>778</v>
      </c>
      <c r="E196" s="3">
        <v>690</v>
      </c>
      <c r="F196" s="3" t="s">
        <v>1189</v>
      </c>
      <c r="G196" s="3" t="s">
        <v>778</v>
      </c>
      <c r="H196" s="3">
        <v>690</v>
      </c>
      <c r="I196" s="3" t="s">
        <v>1189</v>
      </c>
      <c r="J196" s="3" t="s">
        <v>778</v>
      </c>
      <c r="K196" s="3">
        <v>690</v>
      </c>
      <c r="L196" s="3" t="s">
        <v>1189</v>
      </c>
      <c r="M196" s="4" t="s">
        <v>778</v>
      </c>
      <c r="N196" s="2">
        <v>690</v>
      </c>
      <c r="O196" s="3" t="s">
        <v>1189</v>
      </c>
      <c r="P196" s="4" t="s">
        <v>778</v>
      </c>
      <c r="Q196" s="2">
        <v>690</v>
      </c>
      <c r="R196" s="3" t="s">
        <v>1189</v>
      </c>
      <c r="S196" s="4" t="s">
        <v>778</v>
      </c>
      <c r="T196" s="2">
        <v>690</v>
      </c>
    </row>
    <row r="197" spans="1:20">
      <c r="A197" s="1">
        <v>694</v>
      </c>
      <c r="B197" s="1" t="s">
        <v>732</v>
      </c>
      <c r="C197" s="3" t="s">
        <v>1190</v>
      </c>
      <c r="D197" s="3" t="s">
        <v>728</v>
      </c>
      <c r="E197" s="3">
        <v>694</v>
      </c>
      <c r="F197" s="3" t="s">
        <v>1190</v>
      </c>
      <c r="G197" s="3" t="s">
        <v>728</v>
      </c>
      <c r="H197" s="3">
        <v>694</v>
      </c>
      <c r="I197" s="3" t="s">
        <v>1190</v>
      </c>
      <c r="J197" s="3" t="s">
        <v>728</v>
      </c>
      <c r="K197" s="3">
        <v>694</v>
      </c>
      <c r="L197" s="3" t="s">
        <v>1190</v>
      </c>
      <c r="M197" s="4" t="s">
        <v>728</v>
      </c>
      <c r="N197" s="2">
        <v>694</v>
      </c>
      <c r="O197" s="3" t="s">
        <v>1190</v>
      </c>
      <c r="P197" s="4" t="s">
        <v>728</v>
      </c>
      <c r="Q197" s="2">
        <v>694</v>
      </c>
      <c r="R197" s="3" t="s">
        <v>1190</v>
      </c>
      <c r="S197" s="4" t="s">
        <v>728</v>
      </c>
      <c r="T197" s="2">
        <v>694</v>
      </c>
    </row>
    <row r="198" spans="1:20">
      <c r="A198" s="1">
        <v>702</v>
      </c>
      <c r="B198" s="1" t="s">
        <v>723</v>
      </c>
      <c r="C198" s="3" t="s">
        <v>1191</v>
      </c>
      <c r="D198" s="3" t="s">
        <v>719</v>
      </c>
      <c r="E198" s="3">
        <v>702</v>
      </c>
      <c r="F198" s="3" t="s">
        <v>1191</v>
      </c>
      <c r="G198" s="3" t="s">
        <v>719</v>
      </c>
      <c r="H198" s="3">
        <v>702</v>
      </c>
      <c r="I198" s="3" t="s">
        <v>1191</v>
      </c>
      <c r="J198" s="3" t="s">
        <v>719</v>
      </c>
      <c r="K198" s="3">
        <v>702</v>
      </c>
      <c r="L198" s="3" t="s">
        <v>1191</v>
      </c>
      <c r="M198" s="4" t="s">
        <v>719</v>
      </c>
      <c r="N198" s="2">
        <v>702</v>
      </c>
      <c r="O198" s="3" t="s">
        <v>1191</v>
      </c>
      <c r="P198" s="4" t="s">
        <v>719</v>
      </c>
      <c r="Q198" s="2">
        <v>702</v>
      </c>
      <c r="R198" s="3" t="s">
        <v>1191</v>
      </c>
      <c r="S198" s="4" t="s">
        <v>719</v>
      </c>
      <c r="T198" s="2">
        <v>702</v>
      </c>
    </row>
    <row r="199" spans="1:20">
      <c r="A199" s="1">
        <v>703</v>
      </c>
      <c r="B199" s="1" t="s">
        <v>763</v>
      </c>
      <c r="C199" s="3" t="s">
        <v>1192</v>
      </c>
      <c r="D199" s="3" t="s">
        <v>1193</v>
      </c>
      <c r="E199" s="3">
        <v>703</v>
      </c>
      <c r="F199" s="3" t="s">
        <v>979</v>
      </c>
      <c r="G199" s="7" t="s">
        <v>759</v>
      </c>
      <c r="H199" s="3">
        <v>703</v>
      </c>
      <c r="I199" s="3" t="s">
        <v>979</v>
      </c>
      <c r="J199" s="7" t="s">
        <v>759</v>
      </c>
      <c r="K199" s="3">
        <v>703</v>
      </c>
      <c r="L199" s="3" t="s">
        <v>979</v>
      </c>
      <c r="M199" s="4" t="s">
        <v>759</v>
      </c>
      <c r="N199" s="2">
        <v>703</v>
      </c>
      <c r="O199" s="3" t="s">
        <v>979</v>
      </c>
      <c r="P199" s="4" t="s">
        <v>759</v>
      </c>
      <c r="Q199" s="2">
        <v>703</v>
      </c>
      <c r="R199" s="3" t="s">
        <v>979</v>
      </c>
      <c r="S199" s="4" t="s">
        <v>759</v>
      </c>
      <c r="T199" s="2">
        <v>703</v>
      </c>
    </row>
    <row r="200" spans="1:20">
      <c r="A200" s="1">
        <v>705</v>
      </c>
      <c r="B200" s="1" t="s">
        <v>767</v>
      </c>
      <c r="C200" s="3" t="s">
        <v>979</v>
      </c>
      <c r="D200" s="3" t="s">
        <v>764</v>
      </c>
      <c r="E200" s="3">
        <v>705</v>
      </c>
      <c r="F200" s="3" t="s">
        <v>979</v>
      </c>
      <c r="G200" s="3" t="s">
        <v>764</v>
      </c>
      <c r="H200" s="3">
        <v>705</v>
      </c>
      <c r="I200" s="3" t="s">
        <v>979</v>
      </c>
      <c r="J200" s="3" t="s">
        <v>764</v>
      </c>
      <c r="K200" s="3">
        <v>705</v>
      </c>
      <c r="L200" s="3" t="s">
        <v>979</v>
      </c>
      <c r="M200" s="4" t="s">
        <v>764</v>
      </c>
      <c r="N200" s="2">
        <v>705</v>
      </c>
      <c r="O200" s="3" t="s">
        <v>979</v>
      </c>
      <c r="P200" s="4" t="s">
        <v>764</v>
      </c>
      <c r="Q200" s="2">
        <v>705</v>
      </c>
      <c r="R200" s="3" t="s">
        <v>979</v>
      </c>
      <c r="S200" s="4" t="s">
        <v>764</v>
      </c>
      <c r="T200" s="2">
        <v>705</v>
      </c>
    </row>
    <row r="201" spans="1:20">
      <c r="A201" s="1">
        <v>706</v>
      </c>
      <c r="B201" s="1" t="s">
        <v>746</v>
      </c>
      <c r="C201" s="3" t="s">
        <v>1196</v>
      </c>
      <c r="D201" s="3" t="s">
        <v>743</v>
      </c>
      <c r="E201" s="3">
        <v>706</v>
      </c>
      <c r="F201" s="3" t="s">
        <v>1196</v>
      </c>
      <c r="G201" s="3" t="s">
        <v>743</v>
      </c>
      <c r="H201" s="3">
        <v>706</v>
      </c>
      <c r="I201" s="3" t="s">
        <v>1196</v>
      </c>
      <c r="J201" s="3" t="s">
        <v>743</v>
      </c>
      <c r="K201" s="3">
        <v>706</v>
      </c>
      <c r="L201" s="3" t="s">
        <v>1196</v>
      </c>
      <c r="M201" s="4" t="s">
        <v>743</v>
      </c>
      <c r="N201" s="2">
        <v>706</v>
      </c>
      <c r="O201" s="3" t="s">
        <v>1196</v>
      </c>
      <c r="P201" s="4" t="s">
        <v>743</v>
      </c>
      <c r="Q201" s="2">
        <v>706</v>
      </c>
      <c r="R201" s="3" t="s">
        <v>1196</v>
      </c>
      <c r="S201" s="4" t="s">
        <v>743</v>
      </c>
      <c r="T201" s="2">
        <v>706</v>
      </c>
    </row>
    <row r="202" spans="1:20">
      <c r="A202" s="1">
        <v>710</v>
      </c>
      <c r="B202" s="1" t="s">
        <v>906</v>
      </c>
      <c r="C202" s="3" t="s">
        <v>1197</v>
      </c>
      <c r="D202" s="3" t="s">
        <v>902</v>
      </c>
      <c r="E202" s="3">
        <v>710</v>
      </c>
      <c r="F202" s="3" t="s">
        <v>1197</v>
      </c>
      <c r="G202" s="3" t="s">
        <v>902</v>
      </c>
      <c r="H202" s="3">
        <v>710</v>
      </c>
      <c r="I202" s="3" t="s">
        <v>1197</v>
      </c>
      <c r="J202" s="3" t="s">
        <v>902</v>
      </c>
      <c r="K202" s="3">
        <v>710</v>
      </c>
      <c r="L202" s="3" t="s">
        <v>1197</v>
      </c>
      <c r="M202" s="4" t="s">
        <v>902</v>
      </c>
      <c r="N202" s="2">
        <v>710</v>
      </c>
      <c r="O202" s="3" t="s">
        <v>1197</v>
      </c>
      <c r="P202" s="4" t="s">
        <v>902</v>
      </c>
      <c r="Q202" s="2">
        <v>710</v>
      </c>
      <c r="R202" s="3" t="s">
        <v>1197</v>
      </c>
      <c r="S202" s="4" t="s">
        <v>902</v>
      </c>
      <c r="T202" s="2">
        <v>710</v>
      </c>
    </row>
    <row r="203" spans="1:20">
      <c r="A203" s="1">
        <v>720</v>
      </c>
      <c r="B203" s="1" t="s">
        <v>930</v>
      </c>
      <c r="C203" s="3" t="s">
        <v>1198</v>
      </c>
      <c r="D203" s="9" t="s">
        <v>246</v>
      </c>
      <c r="E203" s="3">
        <v>720</v>
      </c>
      <c r="F203" s="3" t="s">
        <v>1198</v>
      </c>
      <c r="G203" s="9" t="s">
        <v>246</v>
      </c>
      <c r="H203" s="3">
        <v>720</v>
      </c>
      <c r="I203" s="3" t="s">
        <v>1198</v>
      </c>
      <c r="J203" s="9" t="s">
        <v>246</v>
      </c>
      <c r="K203" s="3">
        <v>720</v>
      </c>
      <c r="L203" s="3" t="s">
        <v>1198</v>
      </c>
      <c r="M203" s="4" t="s">
        <v>246</v>
      </c>
      <c r="N203" s="2">
        <v>720</v>
      </c>
      <c r="O203" s="3" t="s">
        <v>1198</v>
      </c>
      <c r="P203" s="4" t="s">
        <v>246</v>
      </c>
      <c r="Q203" s="2">
        <v>720</v>
      </c>
      <c r="R203" s="3" t="s">
        <v>1198</v>
      </c>
      <c r="S203" s="4" t="s">
        <v>246</v>
      </c>
      <c r="T203" s="2">
        <v>720</v>
      </c>
    </row>
    <row r="204" spans="1:20">
      <c r="A204" s="1">
        <v>724</v>
      </c>
      <c r="B204" s="1" t="s">
        <v>268</v>
      </c>
      <c r="C204" s="3" t="s">
        <v>979</v>
      </c>
      <c r="D204" s="3" t="s">
        <v>264</v>
      </c>
      <c r="E204" s="3">
        <v>724</v>
      </c>
      <c r="F204" s="3" t="s">
        <v>979</v>
      </c>
      <c r="G204" s="3" t="s">
        <v>264</v>
      </c>
      <c r="H204" s="3">
        <v>724</v>
      </c>
      <c r="I204" s="3" t="s">
        <v>979</v>
      </c>
      <c r="J204" s="3" t="s">
        <v>264</v>
      </c>
      <c r="K204" s="3">
        <v>724</v>
      </c>
      <c r="L204" s="3" t="s">
        <v>979</v>
      </c>
      <c r="M204" s="4" t="s">
        <v>264</v>
      </c>
      <c r="N204" s="2">
        <v>724</v>
      </c>
      <c r="O204" s="3" t="s">
        <v>979</v>
      </c>
      <c r="P204" s="4" t="s">
        <v>264</v>
      </c>
      <c r="Q204" s="2">
        <v>724</v>
      </c>
      <c r="R204" s="3" t="s">
        <v>979</v>
      </c>
      <c r="S204" s="4" t="s">
        <v>264</v>
      </c>
      <c r="T204" s="2">
        <v>724</v>
      </c>
    </row>
    <row r="205" spans="1:20">
      <c r="A205" s="1">
        <v>736</v>
      </c>
      <c r="B205" s="1" t="s">
        <v>712</v>
      </c>
      <c r="C205" s="3" t="s">
        <v>1200</v>
      </c>
      <c r="D205" s="10" t="s">
        <v>1201</v>
      </c>
      <c r="E205" s="3">
        <v>736</v>
      </c>
      <c r="F205" s="3" t="s">
        <v>1200</v>
      </c>
      <c r="G205" s="10" t="s">
        <v>1201</v>
      </c>
      <c r="H205" s="3">
        <v>736</v>
      </c>
      <c r="I205" s="3" t="s">
        <v>1266</v>
      </c>
      <c r="J205" s="6" t="s">
        <v>1202</v>
      </c>
      <c r="K205" s="3">
        <v>736</v>
      </c>
      <c r="L205" s="3" t="s">
        <v>1266</v>
      </c>
      <c r="M205" s="6" t="s">
        <v>1202</v>
      </c>
      <c r="N205" s="2">
        <v>736</v>
      </c>
      <c r="O205" s="3" t="s">
        <v>1266</v>
      </c>
      <c r="P205" s="6" t="s">
        <v>1202</v>
      </c>
      <c r="Q205" s="2">
        <v>736</v>
      </c>
      <c r="R205" s="3" t="s">
        <v>1266</v>
      </c>
      <c r="S205" s="6" t="s">
        <v>1202</v>
      </c>
      <c r="T205" s="2">
        <v>736</v>
      </c>
    </row>
    <row r="206" spans="1:20">
      <c r="A206" s="1">
        <v>740</v>
      </c>
      <c r="B206" s="1" t="s">
        <v>758</v>
      </c>
      <c r="C206" s="6" t="s">
        <v>1203</v>
      </c>
      <c r="D206" s="3" t="s">
        <v>755</v>
      </c>
      <c r="E206" s="3">
        <v>740</v>
      </c>
      <c r="F206" s="6" t="s">
        <v>1203</v>
      </c>
      <c r="G206" s="3" t="s">
        <v>755</v>
      </c>
      <c r="H206" s="3">
        <v>740</v>
      </c>
      <c r="I206" s="6" t="s">
        <v>1203</v>
      </c>
      <c r="J206" s="3" t="s">
        <v>755</v>
      </c>
      <c r="K206" s="3">
        <v>740</v>
      </c>
      <c r="L206" s="6" t="s">
        <v>1203</v>
      </c>
      <c r="M206" s="4" t="s">
        <v>755</v>
      </c>
      <c r="N206" s="2">
        <v>740</v>
      </c>
      <c r="O206" s="3" t="s">
        <v>1329</v>
      </c>
      <c r="P206" s="4" t="s">
        <v>755</v>
      </c>
      <c r="Q206" s="2">
        <v>740</v>
      </c>
      <c r="R206" s="3" t="s">
        <v>1329</v>
      </c>
      <c r="S206" s="4" t="s">
        <v>755</v>
      </c>
      <c r="T206" s="2">
        <v>740</v>
      </c>
    </row>
    <row r="207" spans="1:20">
      <c r="A207" s="1">
        <v>744</v>
      </c>
      <c r="B207" s="1" t="s">
        <v>1205</v>
      </c>
      <c r="C207" s="3" t="s">
        <v>974</v>
      </c>
      <c r="D207" s="3"/>
      <c r="E207" s="3" t="s">
        <v>974</v>
      </c>
      <c r="F207" s="3" t="s">
        <v>974</v>
      </c>
      <c r="G207" s="3"/>
      <c r="H207" s="3" t="s">
        <v>974</v>
      </c>
      <c r="I207" s="3" t="s">
        <v>974</v>
      </c>
      <c r="J207" s="3"/>
      <c r="K207" s="3" t="s">
        <v>974</v>
      </c>
      <c r="L207" s="3"/>
      <c r="M207" s="4"/>
      <c r="O207" s="3" t="s">
        <v>1268</v>
      </c>
      <c r="P207" s="4"/>
      <c r="Q207" s="2"/>
      <c r="R207" s="3" t="s">
        <v>1268</v>
      </c>
      <c r="S207" s="4"/>
      <c r="T207" s="2"/>
    </row>
    <row r="208" spans="1:20">
      <c r="A208" s="1">
        <v>748</v>
      </c>
      <c r="B208" s="1" t="s">
        <v>776</v>
      </c>
      <c r="C208" s="3" t="s">
        <v>1207</v>
      </c>
      <c r="D208" s="3" t="s">
        <v>772</v>
      </c>
      <c r="E208" s="3">
        <v>748</v>
      </c>
      <c r="F208" s="3" t="s">
        <v>1207</v>
      </c>
      <c r="G208" s="3" t="s">
        <v>772</v>
      </c>
      <c r="H208" s="3">
        <v>748</v>
      </c>
      <c r="I208" s="3" t="s">
        <v>1207</v>
      </c>
      <c r="J208" s="3" t="s">
        <v>772</v>
      </c>
      <c r="K208" s="3">
        <v>748</v>
      </c>
      <c r="L208" s="3" t="s">
        <v>1207</v>
      </c>
      <c r="M208" s="4" t="s">
        <v>772</v>
      </c>
      <c r="N208" s="2">
        <v>748</v>
      </c>
      <c r="O208" s="3" t="s">
        <v>1207</v>
      </c>
      <c r="P208" s="4" t="s">
        <v>772</v>
      </c>
      <c r="Q208" s="2">
        <v>748</v>
      </c>
      <c r="R208" s="3" t="s">
        <v>1207</v>
      </c>
      <c r="S208" s="4" t="s">
        <v>772</v>
      </c>
      <c r="T208" s="2">
        <v>748</v>
      </c>
    </row>
    <row r="209" spans="1:20">
      <c r="A209" s="1">
        <v>752</v>
      </c>
      <c r="B209" s="1" t="s">
        <v>771</v>
      </c>
      <c r="C209" s="3" t="s">
        <v>1048</v>
      </c>
      <c r="D209" s="3" t="s">
        <v>768</v>
      </c>
      <c r="E209" s="3">
        <v>752</v>
      </c>
      <c r="F209" s="3" t="s">
        <v>1048</v>
      </c>
      <c r="G209" s="3" t="s">
        <v>768</v>
      </c>
      <c r="H209" s="3">
        <v>752</v>
      </c>
      <c r="I209" s="3" t="s">
        <v>1048</v>
      </c>
      <c r="J209" s="3" t="s">
        <v>768</v>
      </c>
      <c r="K209" s="3">
        <v>752</v>
      </c>
      <c r="L209" s="3" t="s">
        <v>1048</v>
      </c>
      <c r="M209" s="4" t="s">
        <v>768</v>
      </c>
      <c r="N209" s="2">
        <v>752</v>
      </c>
      <c r="O209" s="3" t="s">
        <v>1048</v>
      </c>
      <c r="P209" s="4" t="s">
        <v>768</v>
      </c>
      <c r="Q209" s="2">
        <v>752</v>
      </c>
      <c r="R209" s="3" t="s">
        <v>1048</v>
      </c>
      <c r="S209" s="4" t="s">
        <v>768</v>
      </c>
      <c r="T209" s="2">
        <v>752</v>
      </c>
    </row>
    <row r="210" spans="1:20">
      <c r="A210" s="1">
        <v>756</v>
      </c>
      <c r="B210" s="1" t="s">
        <v>148</v>
      </c>
      <c r="C210" s="3" t="s">
        <v>1114</v>
      </c>
      <c r="D210" s="3" t="s">
        <v>144</v>
      </c>
      <c r="E210" s="3">
        <v>756</v>
      </c>
      <c r="F210" s="3" t="s">
        <v>1114</v>
      </c>
      <c r="G210" s="3" t="s">
        <v>144</v>
      </c>
      <c r="H210" s="3">
        <v>756</v>
      </c>
      <c r="I210" s="3" t="s">
        <v>1114</v>
      </c>
      <c r="J210" s="3" t="s">
        <v>144</v>
      </c>
      <c r="K210" s="3">
        <v>756</v>
      </c>
      <c r="L210" s="3" t="s">
        <v>1114</v>
      </c>
      <c r="M210" s="4" t="s">
        <v>144</v>
      </c>
      <c r="N210" s="2">
        <v>756</v>
      </c>
      <c r="O210" s="3" t="s">
        <v>1114</v>
      </c>
      <c r="P210" s="4" t="s">
        <v>144</v>
      </c>
      <c r="Q210" s="2">
        <v>756</v>
      </c>
      <c r="R210" s="3" t="s">
        <v>1114</v>
      </c>
      <c r="S210" s="4" t="s">
        <v>144</v>
      </c>
      <c r="T210" s="2">
        <v>756</v>
      </c>
    </row>
    <row r="211" spans="1:20">
      <c r="A211" s="1">
        <v>760</v>
      </c>
      <c r="B211" s="1" t="s">
        <v>786</v>
      </c>
      <c r="C211" s="3" t="s">
        <v>1208</v>
      </c>
      <c r="D211" s="3" t="s">
        <v>783</v>
      </c>
      <c r="E211" s="3">
        <v>760</v>
      </c>
      <c r="F211" s="3" t="s">
        <v>1208</v>
      </c>
      <c r="G211" s="3" t="s">
        <v>783</v>
      </c>
      <c r="H211" s="3">
        <v>760</v>
      </c>
      <c r="I211" s="3" t="s">
        <v>1208</v>
      </c>
      <c r="J211" s="3" t="s">
        <v>783</v>
      </c>
      <c r="K211" s="3">
        <v>760</v>
      </c>
      <c r="L211" s="3" t="s">
        <v>1208</v>
      </c>
      <c r="M211" s="4" t="s">
        <v>783</v>
      </c>
      <c r="N211" s="2">
        <v>760</v>
      </c>
      <c r="O211" s="3" t="s">
        <v>1208</v>
      </c>
      <c r="P211" s="4" t="s">
        <v>783</v>
      </c>
      <c r="Q211" s="2">
        <v>760</v>
      </c>
      <c r="R211" s="3" t="s">
        <v>1208</v>
      </c>
      <c r="S211" s="4" t="s">
        <v>783</v>
      </c>
      <c r="T211" s="2">
        <v>760</v>
      </c>
    </row>
    <row r="212" spans="1:20">
      <c r="A212" s="1">
        <v>761</v>
      </c>
      <c r="B212" s="1" t="s">
        <v>838</v>
      </c>
      <c r="C212" s="3" t="s">
        <v>974</v>
      </c>
      <c r="D212" s="3"/>
      <c r="E212" s="3" t="s">
        <v>974</v>
      </c>
      <c r="F212" s="3" t="s">
        <v>974</v>
      </c>
      <c r="G212" s="3"/>
      <c r="H212" s="3" t="s">
        <v>974</v>
      </c>
      <c r="I212" s="3" t="s">
        <v>974</v>
      </c>
      <c r="J212" s="3"/>
      <c r="K212" s="3" t="s">
        <v>974</v>
      </c>
      <c r="L212" s="3"/>
      <c r="M212" s="4"/>
      <c r="O212" s="3" t="s">
        <v>1268</v>
      </c>
      <c r="P212" s="4"/>
      <c r="Q212" s="2"/>
      <c r="R212" s="3" t="s">
        <v>1268</v>
      </c>
      <c r="S212" s="4"/>
      <c r="T212" s="2"/>
    </row>
    <row r="213" spans="1:20">
      <c r="A213" s="1">
        <v>762</v>
      </c>
      <c r="B213" s="1" t="s">
        <v>807</v>
      </c>
      <c r="C213" s="3" t="s">
        <v>1209</v>
      </c>
      <c r="D213" s="3" t="s">
        <v>803</v>
      </c>
      <c r="E213" s="3">
        <v>762</v>
      </c>
      <c r="F213" s="3" t="s">
        <v>1209</v>
      </c>
      <c r="G213" s="3" t="s">
        <v>803</v>
      </c>
      <c r="H213" s="3">
        <v>762</v>
      </c>
      <c r="I213" s="3" t="s">
        <v>1209</v>
      </c>
      <c r="J213" s="3" t="s">
        <v>803</v>
      </c>
      <c r="K213" s="3">
        <v>762</v>
      </c>
      <c r="L213" s="3" t="s">
        <v>1209</v>
      </c>
      <c r="M213" s="4" t="s">
        <v>803</v>
      </c>
      <c r="N213" s="2">
        <v>762</v>
      </c>
      <c r="O213" s="3" t="s">
        <v>1209</v>
      </c>
      <c r="P213" s="4" t="s">
        <v>803</v>
      </c>
      <c r="Q213" s="2">
        <v>762</v>
      </c>
      <c r="R213" s="3" t="s">
        <v>1209</v>
      </c>
      <c r="S213" s="4" t="s">
        <v>803</v>
      </c>
      <c r="T213" s="2">
        <v>762</v>
      </c>
    </row>
    <row r="214" spans="1:20">
      <c r="A214" s="1">
        <v>764</v>
      </c>
      <c r="B214" s="1" t="s">
        <v>802</v>
      </c>
      <c r="C214" s="3" t="s">
        <v>1211</v>
      </c>
      <c r="D214" s="3" t="s">
        <v>799</v>
      </c>
      <c r="E214" s="3">
        <v>764</v>
      </c>
      <c r="F214" s="3" t="s">
        <v>1211</v>
      </c>
      <c r="G214" s="3" t="s">
        <v>799</v>
      </c>
      <c r="H214" s="3">
        <v>764</v>
      </c>
      <c r="I214" s="3" t="s">
        <v>1211</v>
      </c>
      <c r="J214" s="3" t="s">
        <v>799</v>
      </c>
      <c r="K214" s="3">
        <v>764</v>
      </c>
      <c r="L214" s="3" t="s">
        <v>1211</v>
      </c>
      <c r="M214" s="4" t="s">
        <v>799</v>
      </c>
      <c r="N214" s="2">
        <v>764</v>
      </c>
      <c r="O214" s="3" t="s">
        <v>1211</v>
      </c>
      <c r="P214" s="4" t="s">
        <v>799</v>
      </c>
      <c r="Q214" s="2">
        <v>764</v>
      </c>
      <c r="R214" s="3" t="s">
        <v>1211</v>
      </c>
      <c r="S214" s="4" t="s">
        <v>799</v>
      </c>
      <c r="T214" s="2">
        <v>764</v>
      </c>
    </row>
    <row r="215" spans="1:20">
      <c r="A215" s="1">
        <v>768</v>
      </c>
      <c r="B215" s="1" t="s">
        <v>798</v>
      </c>
      <c r="C215" s="3" t="s">
        <v>1033</v>
      </c>
      <c r="D215" s="3" t="s">
        <v>794</v>
      </c>
      <c r="E215" s="3">
        <v>768</v>
      </c>
      <c r="F215" s="3" t="s">
        <v>1033</v>
      </c>
      <c r="G215" s="3" t="s">
        <v>794</v>
      </c>
      <c r="H215" s="3">
        <v>768</v>
      </c>
      <c r="I215" s="3" t="s">
        <v>1033</v>
      </c>
      <c r="J215" s="3" t="s">
        <v>794</v>
      </c>
      <c r="K215" s="3">
        <v>768</v>
      </c>
      <c r="L215" s="3" t="s">
        <v>1033</v>
      </c>
      <c r="M215" s="4" t="s">
        <v>794</v>
      </c>
      <c r="N215" s="2">
        <v>768</v>
      </c>
      <c r="O215" s="3" t="s">
        <v>1033</v>
      </c>
      <c r="P215" s="4" t="s">
        <v>794</v>
      </c>
      <c r="Q215" s="2">
        <v>768</v>
      </c>
      <c r="R215" s="3" t="s">
        <v>1033</v>
      </c>
      <c r="S215" s="4" t="s">
        <v>794</v>
      </c>
      <c r="T215" s="2">
        <v>768</v>
      </c>
    </row>
    <row r="216" spans="1:20">
      <c r="A216" s="1">
        <v>772</v>
      </c>
      <c r="B216" s="1" t="s">
        <v>1212</v>
      </c>
      <c r="C216" s="3" t="s">
        <v>974</v>
      </c>
      <c r="D216" s="3"/>
      <c r="E216" s="3" t="s">
        <v>974</v>
      </c>
      <c r="F216" s="3" t="s">
        <v>974</v>
      </c>
      <c r="G216" s="3"/>
      <c r="H216" s="3" t="s">
        <v>974</v>
      </c>
      <c r="I216" s="3" t="s">
        <v>974</v>
      </c>
      <c r="J216" s="3"/>
      <c r="K216" s="3" t="s">
        <v>974</v>
      </c>
      <c r="L216" s="3"/>
      <c r="M216" s="4"/>
      <c r="O216" s="3" t="s">
        <v>1268</v>
      </c>
      <c r="P216" s="4"/>
      <c r="Q216" s="2"/>
      <c r="R216" s="3" t="s">
        <v>1268</v>
      </c>
      <c r="S216" s="4"/>
      <c r="T216" s="2"/>
    </row>
    <row r="217" spans="1:20">
      <c r="A217" s="1">
        <v>776</v>
      </c>
      <c r="B217" s="1" t="s">
        <v>820</v>
      </c>
      <c r="C217" s="3" t="s">
        <v>1214</v>
      </c>
      <c r="D217" s="3" t="s">
        <v>817</v>
      </c>
      <c r="E217" s="3">
        <v>776</v>
      </c>
      <c r="F217" s="3" t="s">
        <v>1214</v>
      </c>
      <c r="G217" s="3" t="s">
        <v>817</v>
      </c>
      <c r="H217" s="3">
        <v>776</v>
      </c>
      <c r="I217" s="3" t="s">
        <v>1214</v>
      </c>
      <c r="J217" s="3" t="s">
        <v>817</v>
      </c>
      <c r="K217" s="3">
        <v>776</v>
      </c>
      <c r="L217" s="3" t="s">
        <v>1214</v>
      </c>
      <c r="M217" s="4" t="s">
        <v>817</v>
      </c>
      <c r="N217" s="2">
        <v>776</v>
      </c>
      <c r="O217" s="3" t="s">
        <v>1214</v>
      </c>
      <c r="P217" s="4" t="s">
        <v>817</v>
      </c>
      <c r="Q217" s="2">
        <v>776</v>
      </c>
      <c r="R217" s="3" t="s">
        <v>1214</v>
      </c>
      <c r="S217" s="4" t="s">
        <v>817</v>
      </c>
      <c r="T217" s="2">
        <v>776</v>
      </c>
    </row>
    <row r="218" spans="1:20">
      <c r="A218" s="1">
        <v>780</v>
      </c>
      <c r="B218" s="1" t="s">
        <v>825</v>
      </c>
      <c r="C218" s="3" t="s">
        <v>1215</v>
      </c>
      <c r="D218" s="3" t="s">
        <v>821</v>
      </c>
      <c r="E218" s="3">
        <v>780</v>
      </c>
      <c r="F218" s="3" t="s">
        <v>1215</v>
      </c>
      <c r="G218" s="3" t="s">
        <v>821</v>
      </c>
      <c r="H218" s="3">
        <v>780</v>
      </c>
      <c r="I218" s="3" t="s">
        <v>1215</v>
      </c>
      <c r="J218" s="3" t="s">
        <v>821</v>
      </c>
      <c r="K218" s="3">
        <v>780</v>
      </c>
      <c r="L218" s="3" t="s">
        <v>1215</v>
      </c>
      <c r="M218" s="4" t="s">
        <v>821</v>
      </c>
      <c r="N218" s="2">
        <v>780</v>
      </c>
      <c r="O218" s="3" t="s">
        <v>1215</v>
      </c>
      <c r="P218" s="4" t="s">
        <v>821</v>
      </c>
      <c r="Q218" s="2">
        <v>780</v>
      </c>
      <c r="R218" s="3" t="s">
        <v>1215</v>
      </c>
      <c r="S218" s="4" t="s">
        <v>821</v>
      </c>
      <c r="T218" s="2">
        <v>780</v>
      </c>
    </row>
    <row r="219" spans="1:20">
      <c r="A219" s="1">
        <v>784</v>
      </c>
      <c r="B219" s="1" t="s">
        <v>35</v>
      </c>
      <c r="C219" s="3" t="s">
        <v>1216</v>
      </c>
      <c r="D219" s="3" t="s">
        <v>31</v>
      </c>
      <c r="E219" s="3">
        <v>784</v>
      </c>
      <c r="F219" s="3" t="s">
        <v>1216</v>
      </c>
      <c r="G219" s="3" t="s">
        <v>31</v>
      </c>
      <c r="H219" s="3">
        <v>784</v>
      </c>
      <c r="I219" s="3" t="s">
        <v>1216</v>
      </c>
      <c r="J219" s="3" t="s">
        <v>31</v>
      </c>
      <c r="K219" s="3">
        <v>784</v>
      </c>
      <c r="L219" s="3" t="s">
        <v>1216</v>
      </c>
      <c r="M219" s="4" t="s">
        <v>31</v>
      </c>
      <c r="N219" s="2">
        <v>784</v>
      </c>
      <c r="O219" s="3" t="s">
        <v>1216</v>
      </c>
      <c r="P219" s="4" t="s">
        <v>31</v>
      </c>
      <c r="Q219" s="2">
        <v>784</v>
      </c>
      <c r="R219" s="3" t="s">
        <v>1216</v>
      </c>
      <c r="S219" s="4" t="s">
        <v>31</v>
      </c>
      <c r="T219" s="2">
        <v>784</v>
      </c>
    </row>
    <row r="220" spans="1:20">
      <c r="A220" s="1">
        <v>788</v>
      </c>
      <c r="B220" s="1" t="s">
        <v>829</v>
      </c>
      <c r="C220" s="3" t="s">
        <v>1217</v>
      </c>
      <c r="D220" s="3" t="s">
        <v>826</v>
      </c>
      <c r="E220" s="3">
        <v>788</v>
      </c>
      <c r="F220" s="3" t="s">
        <v>1217</v>
      </c>
      <c r="G220" s="3" t="s">
        <v>826</v>
      </c>
      <c r="H220" s="3">
        <v>788</v>
      </c>
      <c r="I220" s="3" t="s">
        <v>1217</v>
      </c>
      <c r="J220" s="3" t="s">
        <v>826</v>
      </c>
      <c r="K220" s="3">
        <v>788</v>
      </c>
      <c r="L220" s="3" t="s">
        <v>1217</v>
      </c>
      <c r="M220" s="4" t="s">
        <v>826</v>
      </c>
      <c r="N220" s="2">
        <v>788</v>
      </c>
      <c r="O220" s="3" t="s">
        <v>1217</v>
      </c>
      <c r="P220" s="4" t="s">
        <v>826</v>
      </c>
      <c r="Q220" s="2">
        <v>788</v>
      </c>
      <c r="R220" s="3" t="s">
        <v>1217</v>
      </c>
      <c r="S220" s="4" t="s">
        <v>826</v>
      </c>
      <c r="T220" s="2">
        <v>788</v>
      </c>
    </row>
    <row r="221" spans="1:20">
      <c r="A221" s="1">
        <v>792</v>
      </c>
      <c r="B221" s="1" t="s">
        <v>833</v>
      </c>
      <c r="C221" s="3" t="s">
        <v>1218</v>
      </c>
      <c r="D221" s="3" t="s">
        <v>830</v>
      </c>
      <c r="E221" s="3">
        <v>792</v>
      </c>
      <c r="F221" s="3" t="s">
        <v>1218</v>
      </c>
      <c r="G221" s="3" t="s">
        <v>830</v>
      </c>
      <c r="H221" s="3">
        <v>792</v>
      </c>
      <c r="I221" s="3" t="s">
        <v>1218</v>
      </c>
      <c r="J221" s="3" t="s">
        <v>830</v>
      </c>
      <c r="K221" s="3">
        <v>792</v>
      </c>
      <c r="L221" s="3" t="s">
        <v>1218</v>
      </c>
      <c r="M221" s="4" t="s">
        <v>830</v>
      </c>
      <c r="N221" s="2">
        <v>792</v>
      </c>
      <c r="O221" s="3" t="s">
        <v>1218</v>
      </c>
      <c r="P221" s="4" t="s">
        <v>830</v>
      </c>
      <c r="Q221" s="2">
        <v>792</v>
      </c>
      <c r="R221" s="3" t="s">
        <v>1218</v>
      </c>
      <c r="S221" s="4" t="s">
        <v>830</v>
      </c>
      <c r="T221" s="2">
        <v>792</v>
      </c>
    </row>
    <row r="222" spans="1:20">
      <c r="A222" s="1">
        <v>795</v>
      </c>
      <c r="B222" s="1" t="s">
        <v>811</v>
      </c>
      <c r="C222" s="3" t="s">
        <v>1220</v>
      </c>
      <c r="D222" s="10" t="s">
        <v>808</v>
      </c>
      <c r="E222" s="3">
        <v>795</v>
      </c>
      <c r="F222" s="3" t="s">
        <v>1221</v>
      </c>
      <c r="G222" s="11" t="s">
        <v>1222</v>
      </c>
      <c r="H222" s="3">
        <v>795</v>
      </c>
      <c r="I222" s="3" t="s">
        <v>1220</v>
      </c>
      <c r="J222" s="11" t="s">
        <v>1222</v>
      </c>
      <c r="K222" s="3">
        <v>795</v>
      </c>
      <c r="L222" s="3" t="s">
        <v>1220</v>
      </c>
      <c r="M222" s="6" t="s">
        <v>1222</v>
      </c>
      <c r="N222" s="2">
        <v>795</v>
      </c>
      <c r="O222" s="3" t="s">
        <v>1220</v>
      </c>
      <c r="P222" s="6" t="s">
        <v>1222</v>
      </c>
      <c r="Q222" s="2">
        <v>795</v>
      </c>
      <c r="R222" s="3" t="s">
        <v>1220</v>
      </c>
      <c r="S222" s="6" t="s">
        <v>1222</v>
      </c>
      <c r="T222" s="2">
        <v>795</v>
      </c>
    </row>
    <row r="223" spans="1:20">
      <c r="A223" s="1">
        <v>796</v>
      </c>
      <c r="B223" s="1" t="s">
        <v>931</v>
      </c>
      <c r="C223" s="3" t="s">
        <v>977</v>
      </c>
      <c r="D223" s="3" t="s">
        <v>788</v>
      </c>
      <c r="E223" s="3">
        <v>796</v>
      </c>
      <c r="F223" s="3" t="s">
        <v>977</v>
      </c>
      <c r="G223" s="3" t="s">
        <v>788</v>
      </c>
      <c r="H223" s="3">
        <v>796</v>
      </c>
      <c r="I223" s="3" t="s">
        <v>977</v>
      </c>
      <c r="J223" s="3" t="s">
        <v>788</v>
      </c>
      <c r="K223" s="3">
        <v>796</v>
      </c>
      <c r="L223" s="3" t="s">
        <v>977</v>
      </c>
      <c r="M223" s="4" t="s">
        <v>788</v>
      </c>
      <c r="N223" s="2">
        <v>796</v>
      </c>
      <c r="O223" s="3" t="s">
        <v>977</v>
      </c>
      <c r="P223" s="4" t="s">
        <v>788</v>
      </c>
      <c r="Q223" s="2">
        <v>796</v>
      </c>
      <c r="R223" s="3" t="s">
        <v>977</v>
      </c>
      <c r="S223" s="4" t="s">
        <v>788</v>
      </c>
      <c r="T223" s="2">
        <v>796</v>
      </c>
    </row>
    <row r="224" spans="1:20">
      <c r="A224" s="1">
        <v>798</v>
      </c>
      <c r="B224" s="1" t="s">
        <v>836</v>
      </c>
      <c r="C224" s="3" t="s">
        <v>986</v>
      </c>
      <c r="D224" s="3" t="s">
        <v>834</v>
      </c>
      <c r="E224" s="3">
        <v>798</v>
      </c>
      <c r="F224" s="3" t="s">
        <v>986</v>
      </c>
      <c r="G224" s="3" t="s">
        <v>834</v>
      </c>
      <c r="H224" s="3">
        <v>798</v>
      </c>
      <c r="I224" s="3" t="s">
        <v>986</v>
      </c>
      <c r="J224" s="3" t="s">
        <v>834</v>
      </c>
      <c r="K224" s="3">
        <v>798</v>
      </c>
      <c r="L224" s="3" t="s">
        <v>986</v>
      </c>
      <c r="M224" s="4" t="s">
        <v>834</v>
      </c>
      <c r="N224" s="2">
        <v>798</v>
      </c>
      <c r="O224" s="3" t="s">
        <v>986</v>
      </c>
      <c r="P224" s="4" t="s">
        <v>834</v>
      </c>
      <c r="Q224" s="2">
        <v>798</v>
      </c>
      <c r="R224" s="3" t="s">
        <v>986</v>
      </c>
      <c r="S224" s="4" t="s">
        <v>834</v>
      </c>
      <c r="T224" s="2">
        <v>798</v>
      </c>
    </row>
    <row r="225" spans="1:20">
      <c r="A225" s="1">
        <v>800</v>
      </c>
      <c r="B225" s="1" t="s">
        <v>849</v>
      </c>
      <c r="C225" s="3" t="s">
        <v>1223</v>
      </c>
      <c r="D225" s="3" t="s">
        <v>846</v>
      </c>
      <c r="E225" s="3">
        <v>800</v>
      </c>
      <c r="F225" s="3" t="s">
        <v>1223</v>
      </c>
      <c r="G225" s="3" t="s">
        <v>846</v>
      </c>
      <c r="H225" s="3">
        <v>800</v>
      </c>
      <c r="I225" s="3" t="s">
        <v>1223</v>
      </c>
      <c r="J225" s="3" t="s">
        <v>846</v>
      </c>
      <c r="K225" s="3">
        <v>800</v>
      </c>
      <c r="L225" s="3" t="s">
        <v>1223</v>
      </c>
      <c r="M225" s="4" t="s">
        <v>846</v>
      </c>
      <c r="N225" s="2">
        <v>800</v>
      </c>
      <c r="O225" s="3" t="s">
        <v>1223</v>
      </c>
      <c r="P225" s="4" t="s">
        <v>846</v>
      </c>
      <c r="Q225" s="2">
        <v>800</v>
      </c>
      <c r="R225" s="3" t="s">
        <v>1223</v>
      </c>
      <c r="S225" s="4" t="s">
        <v>846</v>
      </c>
      <c r="T225" s="2">
        <v>800</v>
      </c>
    </row>
    <row r="226" spans="1:20">
      <c r="A226" s="1">
        <v>804</v>
      </c>
      <c r="B226" s="1" t="s">
        <v>852</v>
      </c>
      <c r="C226" s="3" t="s">
        <v>1224</v>
      </c>
      <c r="D226" s="3" t="s">
        <v>850</v>
      </c>
      <c r="E226" s="3">
        <v>804</v>
      </c>
      <c r="F226" s="3" t="s">
        <v>1224</v>
      </c>
      <c r="G226" s="3" t="s">
        <v>850</v>
      </c>
      <c r="H226" s="3">
        <v>804</v>
      </c>
      <c r="I226" s="3" t="s">
        <v>1224</v>
      </c>
      <c r="J226" s="3" t="s">
        <v>850</v>
      </c>
      <c r="K226" s="3">
        <v>804</v>
      </c>
      <c r="L226" s="3" t="s">
        <v>1224</v>
      </c>
      <c r="M226" s="4" t="s">
        <v>850</v>
      </c>
      <c r="N226" s="2">
        <v>804</v>
      </c>
      <c r="O226" s="3" t="s">
        <v>1224</v>
      </c>
      <c r="P226" s="4" t="s">
        <v>850</v>
      </c>
      <c r="Q226" s="2">
        <v>804</v>
      </c>
      <c r="R226" s="3" t="s">
        <v>1224</v>
      </c>
      <c r="S226" s="4" t="s">
        <v>850</v>
      </c>
      <c r="T226" s="2">
        <v>804</v>
      </c>
    </row>
    <row r="227" spans="1:20">
      <c r="A227" s="1">
        <v>807</v>
      </c>
      <c r="B227" s="1" t="s">
        <v>543</v>
      </c>
      <c r="C227" s="3" t="s">
        <v>1227</v>
      </c>
      <c r="D227" s="3" t="s">
        <v>541</v>
      </c>
      <c r="E227" s="3">
        <v>807</v>
      </c>
      <c r="F227" s="3" t="s">
        <v>1227</v>
      </c>
      <c r="G227" s="3" t="s">
        <v>541</v>
      </c>
      <c r="H227" s="3">
        <v>807</v>
      </c>
      <c r="I227" s="3" t="s">
        <v>1227</v>
      </c>
      <c r="J227" s="3" t="s">
        <v>541</v>
      </c>
      <c r="K227" s="3">
        <v>807</v>
      </c>
      <c r="L227" s="3" t="s">
        <v>1227</v>
      </c>
      <c r="M227" s="4" t="s">
        <v>541</v>
      </c>
      <c r="N227" s="2">
        <v>807</v>
      </c>
      <c r="O227" s="3" t="s">
        <v>1227</v>
      </c>
      <c r="P227" s="4" t="s">
        <v>541</v>
      </c>
      <c r="Q227" s="2">
        <v>807</v>
      </c>
      <c r="R227" s="3" t="s">
        <v>1227</v>
      </c>
      <c r="S227" s="4" t="s">
        <v>541</v>
      </c>
      <c r="T227" s="2">
        <v>807</v>
      </c>
    </row>
    <row r="228" spans="1:20">
      <c r="A228" s="1">
        <v>818</v>
      </c>
      <c r="B228" s="1" t="s">
        <v>259</v>
      </c>
      <c r="C228" s="3" t="s">
        <v>1228</v>
      </c>
      <c r="D228" s="3" t="s">
        <v>256</v>
      </c>
      <c r="E228" s="3">
        <v>818</v>
      </c>
      <c r="F228" s="3" t="s">
        <v>1228</v>
      </c>
      <c r="G228" s="3" t="s">
        <v>256</v>
      </c>
      <c r="H228" s="3">
        <v>818</v>
      </c>
      <c r="I228" s="3" t="s">
        <v>1228</v>
      </c>
      <c r="J228" s="3" t="s">
        <v>256</v>
      </c>
      <c r="K228" s="3">
        <v>818</v>
      </c>
      <c r="L228" s="3" t="s">
        <v>1228</v>
      </c>
      <c r="M228" s="4" t="s">
        <v>256</v>
      </c>
      <c r="N228" s="2">
        <v>818</v>
      </c>
      <c r="O228" s="3" t="s">
        <v>1228</v>
      </c>
      <c r="P228" s="4" t="s">
        <v>256</v>
      </c>
      <c r="Q228" s="2">
        <v>818</v>
      </c>
      <c r="R228" s="3" t="s">
        <v>1228</v>
      </c>
      <c r="S228" s="4" t="s">
        <v>256</v>
      </c>
      <c r="T228" s="2">
        <v>818</v>
      </c>
    </row>
    <row r="229" spans="1:20">
      <c r="A229" s="1">
        <v>826</v>
      </c>
      <c r="B229" s="1" t="s">
        <v>932</v>
      </c>
      <c r="C229" s="3" t="s">
        <v>1043</v>
      </c>
      <c r="D229" s="3" t="s">
        <v>299</v>
      </c>
      <c r="E229" s="3">
        <v>826</v>
      </c>
      <c r="F229" s="3" t="s">
        <v>1043</v>
      </c>
      <c r="G229" s="3" t="s">
        <v>299</v>
      </c>
      <c r="H229" s="3">
        <v>826</v>
      </c>
      <c r="I229" s="3" t="s">
        <v>1043</v>
      </c>
      <c r="J229" s="3" t="s">
        <v>299</v>
      </c>
      <c r="K229" s="3">
        <v>826</v>
      </c>
      <c r="L229" s="3" t="s">
        <v>1043</v>
      </c>
      <c r="M229" s="4" t="s">
        <v>299</v>
      </c>
      <c r="N229" s="2">
        <v>826</v>
      </c>
      <c r="O229" s="3" t="s">
        <v>1043</v>
      </c>
      <c r="P229" s="4" t="s">
        <v>299</v>
      </c>
      <c r="Q229" s="2">
        <v>826</v>
      </c>
      <c r="R229" s="3" t="s">
        <v>1043</v>
      </c>
      <c r="S229" s="4" t="s">
        <v>299</v>
      </c>
      <c r="T229" s="2">
        <v>826</v>
      </c>
    </row>
    <row r="230" spans="1:20">
      <c r="A230" s="1">
        <v>830</v>
      </c>
      <c r="B230" s="1" t="s">
        <v>1229</v>
      </c>
      <c r="C230" s="3" t="s">
        <v>974</v>
      </c>
      <c r="D230" s="3"/>
      <c r="E230" s="3" t="s">
        <v>974</v>
      </c>
      <c r="F230" s="3" t="s">
        <v>974</v>
      </c>
      <c r="G230" s="3"/>
      <c r="H230" s="3" t="s">
        <v>974</v>
      </c>
      <c r="I230" s="3" t="s">
        <v>974</v>
      </c>
      <c r="J230" s="3"/>
      <c r="K230" s="3" t="s">
        <v>974</v>
      </c>
      <c r="L230" s="3" t="s">
        <v>1268</v>
      </c>
      <c r="M230" s="4"/>
      <c r="O230" s="3" t="s">
        <v>1268</v>
      </c>
      <c r="P230" s="4"/>
      <c r="Q230" s="2"/>
      <c r="R230" s="3" t="s">
        <v>1268</v>
      </c>
      <c r="S230" s="4"/>
      <c r="T230" s="2"/>
    </row>
    <row r="231" spans="1:20">
      <c r="A231" s="1">
        <v>831</v>
      </c>
      <c r="B231" s="1" t="s">
        <v>1230</v>
      </c>
      <c r="C231" s="3" t="s">
        <v>974</v>
      </c>
      <c r="D231" s="3"/>
      <c r="E231" s="3" t="s">
        <v>974</v>
      </c>
      <c r="F231" s="3" t="s">
        <v>974</v>
      </c>
      <c r="G231" s="3"/>
      <c r="H231" s="3" t="s">
        <v>974</v>
      </c>
      <c r="I231" s="3" t="s">
        <v>974</v>
      </c>
      <c r="J231" s="3"/>
      <c r="K231" s="3" t="s">
        <v>974</v>
      </c>
      <c r="L231" s="3" t="s">
        <v>1268</v>
      </c>
      <c r="M231" s="4"/>
      <c r="O231" s="3" t="s">
        <v>1268</v>
      </c>
      <c r="P231" s="4"/>
      <c r="Q231" s="2"/>
      <c r="R231" s="3" t="s">
        <v>1268</v>
      </c>
      <c r="S231" s="4"/>
      <c r="T231" s="2"/>
    </row>
    <row r="232" spans="1:20">
      <c r="A232" s="1">
        <v>832</v>
      </c>
      <c r="B232" s="1" t="s">
        <v>1231</v>
      </c>
      <c r="C232" s="3" t="s">
        <v>974</v>
      </c>
      <c r="D232" s="3"/>
      <c r="E232" s="3" t="s">
        <v>974</v>
      </c>
      <c r="F232" s="3" t="s">
        <v>974</v>
      </c>
      <c r="G232" s="3"/>
      <c r="H232" s="3" t="s">
        <v>974</v>
      </c>
      <c r="I232" s="3" t="s">
        <v>974</v>
      </c>
      <c r="J232" s="3"/>
      <c r="K232" s="3" t="s">
        <v>974</v>
      </c>
      <c r="L232" s="3" t="s">
        <v>1268</v>
      </c>
      <c r="M232" s="4"/>
      <c r="O232" s="3" t="s">
        <v>1268</v>
      </c>
      <c r="P232" s="4"/>
      <c r="Q232" s="2"/>
      <c r="R232" s="3" t="s">
        <v>1268</v>
      </c>
      <c r="S232" s="4"/>
      <c r="T232" s="2"/>
    </row>
    <row r="233" spans="1:20">
      <c r="A233" s="1">
        <v>833</v>
      </c>
      <c r="B233" s="1" t="s">
        <v>1232</v>
      </c>
      <c r="C233" s="3" t="s">
        <v>974</v>
      </c>
      <c r="D233" s="3"/>
      <c r="E233" s="3" t="s">
        <v>974</v>
      </c>
      <c r="F233" s="3" t="s">
        <v>974</v>
      </c>
      <c r="G233" s="3"/>
      <c r="H233" s="3" t="s">
        <v>974</v>
      </c>
      <c r="I233" s="3" t="s">
        <v>974</v>
      </c>
      <c r="J233" s="3"/>
      <c r="K233" s="3" t="s">
        <v>974</v>
      </c>
      <c r="L233" s="3" t="s">
        <v>1268</v>
      </c>
      <c r="M233" s="4"/>
      <c r="O233" s="3" t="s">
        <v>1268</v>
      </c>
      <c r="P233" s="4"/>
      <c r="Q233" s="2"/>
      <c r="R233" s="3" t="s">
        <v>1268</v>
      </c>
      <c r="S233" s="4"/>
      <c r="T233" s="2"/>
    </row>
    <row r="234" spans="1:20">
      <c r="A234" s="1">
        <v>834</v>
      </c>
      <c r="B234" s="1" t="s">
        <v>843</v>
      </c>
      <c r="C234" s="3" t="s">
        <v>1233</v>
      </c>
      <c r="D234" s="10" t="s">
        <v>839</v>
      </c>
      <c r="E234" s="3">
        <v>835</v>
      </c>
      <c r="F234" s="3" t="s">
        <v>1233</v>
      </c>
      <c r="G234" s="10" t="s">
        <v>839</v>
      </c>
      <c r="H234" s="3">
        <v>835</v>
      </c>
      <c r="I234" s="3" t="s">
        <v>974</v>
      </c>
      <c r="J234" s="10" t="s">
        <v>839</v>
      </c>
      <c r="K234" s="3">
        <v>835</v>
      </c>
      <c r="L234" s="6" t="s">
        <v>1233</v>
      </c>
      <c r="M234" s="6" t="s">
        <v>839</v>
      </c>
      <c r="N234" s="5">
        <v>835</v>
      </c>
      <c r="O234" s="3"/>
      <c r="P234" s="4"/>
      <c r="Q234" s="4"/>
      <c r="R234" s="3"/>
      <c r="S234" s="4"/>
      <c r="T234" s="4"/>
    </row>
    <row r="235" spans="1:20">
      <c r="A235" s="1">
        <v>835</v>
      </c>
      <c r="B235" s="1" t="s">
        <v>1234</v>
      </c>
      <c r="C235" s="3" t="s">
        <v>1233</v>
      </c>
      <c r="D235" s="10" t="s">
        <v>839</v>
      </c>
      <c r="E235" s="3">
        <v>835</v>
      </c>
      <c r="F235" s="3" t="s">
        <v>1233</v>
      </c>
      <c r="G235" s="10" t="s">
        <v>839</v>
      </c>
      <c r="H235" s="3">
        <v>835</v>
      </c>
      <c r="I235" s="3" t="s">
        <v>1233</v>
      </c>
      <c r="J235" s="10" t="s">
        <v>839</v>
      </c>
      <c r="K235" s="3">
        <v>835</v>
      </c>
      <c r="L235" s="3" t="s">
        <v>1233</v>
      </c>
      <c r="M235" s="4" t="s">
        <v>839</v>
      </c>
      <c r="N235" s="2">
        <v>835</v>
      </c>
      <c r="O235" s="3" t="s">
        <v>1233</v>
      </c>
      <c r="P235" s="4" t="s">
        <v>839</v>
      </c>
      <c r="Q235" s="2">
        <v>835</v>
      </c>
      <c r="R235" s="3" t="s">
        <v>1233</v>
      </c>
      <c r="S235" s="4" t="s">
        <v>839</v>
      </c>
      <c r="T235" s="2">
        <v>835</v>
      </c>
    </row>
    <row r="236" spans="1:20">
      <c r="A236" s="1">
        <v>836</v>
      </c>
      <c r="B236" s="1" t="s">
        <v>939</v>
      </c>
      <c r="C236" s="3" t="s">
        <v>1233</v>
      </c>
      <c r="D236" s="10" t="s">
        <v>839</v>
      </c>
      <c r="E236" s="3">
        <v>836</v>
      </c>
      <c r="F236" s="3" t="s">
        <v>1233</v>
      </c>
      <c r="G236" s="10" t="s">
        <v>839</v>
      </c>
      <c r="H236" s="3">
        <v>836</v>
      </c>
      <c r="I236" s="3" t="s">
        <v>1233</v>
      </c>
      <c r="J236" s="10" t="s">
        <v>839</v>
      </c>
      <c r="K236" s="3">
        <v>836</v>
      </c>
      <c r="L236" s="3" t="s">
        <v>1233</v>
      </c>
      <c r="M236" s="4" t="s">
        <v>839</v>
      </c>
      <c r="N236" s="2">
        <v>836</v>
      </c>
      <c r="O236" s="3" t="s">
        <v>1233</v>
      </c>
      <c r="P236" s="4" t="s">
        <v>839</v>
      </c>
      <c r="Q236" s="2">
        <v>836</v>
      </c>
      <c r="R236" s="3" t="s">
        <v>1233</v>
      </c>
      <c r="S236" s="4" t="s">
        <v>839</v>
      </c>
      <c r="T236" s="2">
        <v>836</v>
      </c>
    </row>
    <row r="237" spans="1:20">
      <c r="A237" s="1">
        <v>840</v>
      </c>
      <c r="B237" s="1" t="s">
        <v>861</v>
      </c>
      <c r="C237" s="3" t="s">
        <v>977</v>
      </c>
      <c r="D237" s="3" t="s">
        <v>858</v>
      </c>
      <c r="E237" s="3">
        <v>840</v>
      </c>
      <c r="F237" s="3" t="s">
        <v>977</v>
      </c>
      <c r="G237" s="3" t="s">
        <v>858</v>
      </c>
      <c r="H237" s="3">
        <v>840</v>
      </c>
      <c r="I237" s="3" t="s">
        <v>977</v>
      </c>
      <c r="J237" s="3" t="s">
        <v>858</v>
      </c>
      <c r="K237" s="3">
        <v>840</v>
      </c>
      <c r="L237" s="3" t="s">
        <v>977</v>
      </c>
      <c r="M237" s="4" t="s">
        <v>858</v>
      </c>
      <c r="N237" s="2">
        <v>840</v>
      </c>
      <c r="O237" s="3" t="s">
        <v>977</v>
      </c>
      <c r="P237" s="4" t="s">
        <v>858</v>
      </c>
      <c r="Q237" s="2">
        <v>840</v>
      </c>
      <c r="R237" s="3" t="s">
        <v>977</v>
      </c>
      <c r="S237" s="4" t="s">
        <v>858</v>
      </c>
      <c r="T237" s="2">
        <v>840</v>
      </c>
    </row>
    <row r="238" spans="1:20">
      <c r="A238" s="1">
        <v>850</v>
      </c>
      <c r="B238" s="1" t="s">
        <v>1235</v>
      </c>
      <c r="C238" s="3" t="s">
        <v>974</v>
      </c>
      <c r="D238" s="3"/>
      <c r="E238" s="3" t="s">
        <v>974</v>
      </c>
      <c r="F238" s="3" t="s">
        <v>974</v>
      </c>
      <c r="G238" s="3"/>
      <c r="H238" s="3" t="s">
        <v>974</v>
      </c>
      <c r="I238" s="3" t="s">
        <v>974</v>
      </c>
      <c r="J238" s="3"/>
      <c r="K238" s="3" t="s">
        <v>974</v>
      </c>
      <c r="L238" s="3"/>
      <c r="M238" s="4"/>
      <c r="O238" s="3" t="s">
        <v>1268</v>
      </c>
      <c r="P238" s="4"/>
      <c r="Q238" s="2"/>
      <c r="R238" s="3" t="s">
        <v>1268</v>
      </c>
      <c r="S238" s="4"/>
      <c r="T238" s="2"/>
    </row>
    <row r="239" spans="1:20">
      <c r="A239" s="1">
        <v>854</v>
      </c>
      <c r="B239" s="1" t="s">
        <v>75</v>
      </c>
      <c r="C239" s="3" t="s">
        <v>1033</v>
      </c>
      <c r="D239" s="3" t="s">
        <v>72</v>
      </c>
      <c r="E239" s="3">
        <v>854</v>
      </c>
      <c r="F239" s="3" t="s">
        <v>1033</v>
      </c>
      <c r="G239" s="3" t="s">
        <v>72</v>
      </c>
      <c r="H239" s="3">
        <v>854</v>
      </c>
      <c r="I239" s="3" t="s">
        <v>1033</v>
      </c>
      <c r="J239" s="3" t="s">
        <v>72</v>
      </c>
      <c r="K239" s="3">
        <v>854</v>
      </c>
      <c r="L239" s="3" t="s">
        <v>1033</v>
      </c>
      <c r="M239" s="4" t="s">
        <v>72</v>
      </c>
      <c r="N239" s="2">
        <v>854</v>
      </c>
      <c r="O239" s="3" t="s">
        <v>1033</v>
      </c>
      <c r="P239" s="4" t="s">
        <v>72</v>
      </c>
      <c r="Q239" s="2">
        <v>854</v>
      </c>
      <c r="R239" s="3" t="s">
        <v>1033</v>
      </c>
      <c r="S239" s="4" t="s">
        <v>72</v>
      </c>
      <c r="T239" s="2">
        <v>854</v>
      </c>
    </row>
    <row r="240" spans="1:20">
      <c r="A240" s="1">
        <v>858</v>
      </c>
      <c r="B240" s="1" t="s">
        <v>857</v>
      </c>
      <c r="C240" s="3" t="s">
        <v>1237</v>
      </c>
      <c r="D240" s="3" t="s">
        <v>853</v>
      </c>
      <c r="E240" s="3">
        <v>858</v>
      </c>
      <c r="F240" s="3" t="s">
        <v>1237</v>
      </c>
      <c r="G240" s="3" t="s">
        <v>853</v>
      </c>
      <c r="H240" s="3">
        <v>858</v>
      </c>
      <c r="I240" s="3" t="s">
        <v>1237</v>
      </c>
      <c r="J240" s="3" t="s">
        <v>853</v>
      </c>
      <c r="K240" s="3">
        <v>858</v>
      </c>
      <c r="L240" s="3" t="s">
        <v>1237</v>
      </c>
      <c r="M240" s="4" t="s">
        <v>853</v>
      </c>
      <c r="N240" s="2">
        <v>858</v>
      </c>
      <c r="O240" s="3" t="s">
        <v>1237</v>
      </c>
      <c r="P240" s="4" t="s">
        <v>853</v>
      </c>
      <c r="Q240" s="2">
        <v>858</v>
      </c>
      <c r="R240" s="3" t="s">
        <v>1237</v>
      </c>
      <c r="S240" s="4" t="s">
        <v>853</v>
      </c>
      <c r="T240" s="2">
        <v>858</v>
      </c>
    </row>
    <row r="241" spans="1:20">
      <c r="A241" s="1">
        <v>882</v>
      </c>
      <c r="B241" s="1" t="s">
        <v>894</v>
      </c>
      <c r="C241" s="3" t="s">
        <v>1238</v>
      </c>
      <c r="D241" s="3" t="s">
        <v>890</v>
      </c>
      <c r="E241" s="3">
        <v>882</v>
      </c>
      <c r="F241" s="3" t="s">
        <v>1238</v>
      </c>
      <c r="G241" s="3" t="s">
        <v>890</v>
      </c>
      <c r="H241" s="3">
        <v>882</v>
      </c>
      <c r="I241" s="3" t="s">
        <v>1238</v>
      </c>
      <c r="J241" s="3" t="s">
        <v>890</v>
      </c>
      <c r="K241" s="3">
        <v>882</v>
      </c>
      <c r="L241" s="3" t="s">
        <v>1238</v>
      </c>
      <c r="M241" s="4" t="s">
        <v>890</v>
      </c>
      <c r="N241" s="2">
        <v>882</v>
      </c>
      <c r="O241" s="3" t="s">
        <v>1238</v>
      </c>
      <c r="P241" s="4" t="s">
        <v>890</v>
      </c>
      <c r="Q241" s="2">
        <v>882</v>
      </c>
      <c r="R241" s="3" t="s">
        <v>1238</v>
      </c>
      <c r="S241" s="4" t="s">
        <v>890</v>
      </c>
      <c r="T241" s="2">
        <v>882</v>
      </c>
    </row>
    <row r="242" spans="1:20">
      <c r="A242" s="1">
        <v>890</v>
      </c>
      <c r="B242" s="1" t="s">
        <v>933</v>
      </c>
      <c r="C242" s="3" t="s">
        <v>1198</v>
      </c>
      <c r="D242" s="3" t="s">
        <v>900</v>
      </c>
      <c r="E242" s="3">
        <v>890</v>
      </c>
      <c r="F242" s="3" t="s">
        <v>1198</v>
      </c>
      <c r="G242" s="3" t="s">
        <v>900</v>
      </c>
      <c r="H242" s="3">
        <v>890</v>
      </c>
      <c r="I242" s="3" t="s">
        <v>1198</v>
      </c>
      <c r="J242" s="3" t="s">
        <v>900</v>
      </c>
      <c r="K242" s="3">
        <v>890</v>
      </c>
      <c r="L242" s="3" t="s">
        <v>1198</v>
      </c>
      <c r="M242" s="4" t="s">
        <v>900</v>
      </c>
      <c r="N242" s="2">
        <v>890</v>
      </c>
      <c r="O242" s="3" t="s">
        <v>1198</v>
      </c>
      <c r="P242" s="4" t="s">
        <v>900</v>
      </c>
      <c r="Q242" s="2">
        <v>890</v>
      </c>
      <c r="R242" s="3" t="s">
        <v>1198</v>
      </c>
      <c r="S242" s="4" t="s">
        <v>900</v>
      </c>
      <c r="T242" s="2">
        <v>890</v>
      </c>
    </row>
    <row r="243" spans="1:20">
      <c r="A243" s="1">
        <v>891</v>
      </c>
      <c r="B243" s="1" t="s">
        <v>1240</v>
      </c>
      <c r="C243" s="3" t="s">
        <v>974</v>
      </c>
      <c r="D243" s="3"/>
      <c r="E243" s="3" t="s">
        <v>974</v>
      </c>
      <c r="F243" s="3" t="s">
        <v>974</v>
      </c>
      <c r="G243" s="3"/>
      <c r="H243" s="3" t="s">
        <v>974</v>
      </c>
      <c r="I243" s="3" t="s">
        <v>974</v>
      </c>
      <c r="J243" s="3"/>
      <c r="K243" s="3" t="s">
        <v>974</v>
      </c>
      <c r="L243" s="3"/>
      <c r="M243" s="4"/>
      <c r="O243" s="3" t="s">
        <v>1268</v>
      </c>
      <c r="P243" s="4"/>
      <c r="Q243" s="2"/>
      <c r="R243" s="3" t="s">
        <v>1268</v>
      </c>
      <c r="S243" s="4"/>
      <c r="T243" s="2"/>
    </row>
    <row r="244" spans="1:20">
      <c r="A244" s="1">
        <v>810</v>
      </c>
      <c r="B244" s="1" t="s">
        <v>863</v>
      </c>
      <c r="C244" s="3" t="s">
        <v>1241</v>
      </c>
      <c r="D244" s="3" t="s">
        <v>862</v>
      </c>
      <c r="E244" s="3">
        <v>810</v>
      </c>
      <c r="F244" s="3" t="s">
        <v>1241</v>
      </c>
      <c r="G244" s="3" t="s">
        <v>862</v>
      </c>
      <c r="H244" s="3">
        <v>810</v>
      </c>
      <c r="I244" s="3" t="s">
        <v>1241</v>
      </c>
      <c r="J244" s="3" t="s">
        <v>862</v>
      </c>
      <c r="K244" s="3">
        <v>810</v>
      </c>
      <c r="L244" s="3" t="s">
        <v>1241</v>
      </c>
      <c r="M244" s="4" t="s">
        <v>862</v>
      </c>
      <c r="N244" s="2">
        <v>810</v>
      </c>
      <c r="O244" s="3" t="s">
        <v>1241</v>
      </c>
      <c r="P244" s="4" t="s">
        <v>862</v>
      </c>
      <c r="Q244" s="2">
        <v>810</v>
      </c>
      <c r="R244" s="3" t="s">
        <v>1241</v>
      </c>
      <c r="S244" s="4" t="s">
        <v>862</v>
      </c>
      <c r="T244" s="2">
        <v>810</v>
      </c>
    </row>
    <row r="245" spans="1:20">
      <c r="A245" s="1">
        <v>860</v>
      </c>
      <c r="B245" s="1" t="s">
        <v>867</v>
      </c>
      <c r="C245" s="3" t="s">
        <v>1242</v>
      </c>
      <c r="D245" s="3" t="s">
        <v>864</v>
      </c>
      <c r="E245" s="3">
        <v>860</v>
      </c>
      <c r="F245" s="3" t="s">
        <v>1242</v>
      </c>
      <c r="G245" s="3" t="s">
        <v>864</v>
      </c>
      <c r="H245" s="3">
        <v>860</v>
      </c>
      <c r="I245" s="3" t="s">
        <v>1242</v>
      </c>
      <c r="J245" s="3" t="s">
        <v>864</v>
      </c>
      <c r="K245" s="3">
        <v>860</v>
      </c>
      <c r="L245" s="3" t="s">
        <v>1242</v>
      </c>
      <c r="M245" s="4" t="s">
        <v>864</v>
      </c>
      <c r="N245" s="2">
        <v>860</v>
      </c>
      <c r="O245" s="3" t="s">
        <v>1242</v>
      </c>
      <c r="P245" s="4" t="s">
        <v>864</v>
      </c>
      <c r="Q245" s="2">
        <v>860</v>
      </c>
      <c r="R245" s="3" t="s">
        <v>1242</v>
      </c>
      <c r="S245" s="4" t="s">
        <v>864</v>
      </c>
      <c r="T245" s="2">
        <v>860</v>
      </c>
    </row>
    <row r="246" spans="1:20">
      <c r="A246" s="1">
        <v>548</v>
      </c>
      <c r="B246" s="1" t="s">
        <v>889</v>
      </c>
      <c r="C246" s="3" t="s">
        <v>1243</v>
      </c>
      <c r="D246" s="3" t="s">
        <v>885</v>
      </c>
      <c r="E246" s="3">
        <v>548</v>
      </c>
      <c r="F246" s="3" t="s">
        <v>1243</v>
      </c>
      <c r="G246" s="3" t="s">
        <v>885</v>
      </c>
      <c r="H246" s="3">
        <v>548</v>
      </c>
      <c r="I246" s="3" t="s">
        <v>1243</v>
      </c>
      <c r="J246" s="3" t="s">
        <v>885</v>
      </c>
      <c r="K246" s="3">
        <v>548</v>
      </c>
      <c r="L246" s="3" t="s">
        <v>1243</v>
      </c>
      <c r="M246" s="4" t="s">
        <v>885</v>
      </c>
      <c r="N246" s="2">
        <v>548</v>
      </c>
      <c r="O246" s="3" t="s">
        <v>1243</v>
      </c>
      <c r="P246" s="4" t="s">
        <v>885</v>
      </c>
      <c r="Q246" s="2">
        <v>548</v>
      </c>
      <c r="R246" s="3" t="s">
        <v>1243</v>
      </c>
      <c r="S246" s="4" t="s">
        <v>885</v>
      </c>
      <c r="T246" s="2">
        <v>548</v>
      </c>
    </row>
    <row r="247" spans="1:20">
      <c r="A247" s="1">
        <v>862</v>
      </c>
      <c r="B247" s="1" t="s">
        <v>875</v>
      </c>
      <c r="C247" s="3" t="s">
        <v>1245</v>
      </c>
      <c r="D247" s="10" t="s">
        <v>1246</v>
      </c>
      <c r="E247" s="3">
        <v>862</v>
      </c>
      <c r="F247" s="3" t="s">
        <v>1245</v>
      </c>
      <c r="G247" s="10" t="s">
        <v>1246</v>
      </c>
      <c r="H247" s="3">
        <v>862</v>
      </c>
      <c r="I247" s="3" t="s">
        <v>1245</v>
      </c>
      <c r="J247" s="10" t="s">
        <v>1246</v>
      </c>
      <c r="K247" s="3">
        <v>862</v>
      </c>
      <c r="L247" s="3" t="s">
        <v>1245</v>
      </c>
      <c r="M247" s="6" t="s">
        <v>1246</v>
      </c>
      <c r="N247" s="2">
        <v>862</v>
      </c>
      <c r="O247" s="3" t="s">
        <v>1245</v>
      </c>
      <c r="P247" s="6" t="s">
        <v>1246</v>
      </c>
      <c r="Q247" s="2">
        <v>862</v>
      </c>
      <c r="R247" s="3" t="s">
        <v>1245</v>
      </c>
      <c r="S247" s="6" t="s">
        <v>1246</v>
      </c>
      <c r="T247" s="2">
        <v>862</v>
      </c>
    </row>
    <row r="248" spans="1:20">
      <c r="A248" s="1">
        <v>704</v>
      </c>
      <c r="B248" s="1" t="s">
        <v>884</v>
      </c>
      <c r="C248" s="3" t="s">
        <v>1247</v>
      </c>
      <c r="D248" s="3" t="s">
        <v>880</v>
      </c>
      <c r="E248" s="3">
        <v>704</v>
      </c>
      <c r="F248" s="3" t="s">
        <v>1247</v>
      </c>
      <c r="G248" s="3" t="s">
        <v>880</v>
      </c>
      <c r="H248" s="3">
        <v>704</v>
      </c>
      <c r="I248" s="3" t="s">
        <v>1247</v>
      </c>
      <c r="J248" s="3" t="s">
        <v>880</v>
      </c>
      <c r="K248" s="3">
        <v>704</v>
      </c>
      <c r="L248" s="3" t="s">
        <v>1247</v>
      </c>
      <c r="M248" s="4" t="s">
        <v>880</v>
      </c>
      <c r="N248" s="2">
        <v>704</v>
      </c>
      <c r="O248" s="3" t="s">
        <v>1247</v>
      </c>
      <c r="P248" s="4" t="s">
        <v>880</v>
      </c>
      <c r="Q248" s="2">
        <v>704</v>
      </c>
      <c r="R248" s="3" t="s">
        <v>1247</v>
      </c>
      <c r="S248" s="4" t="s">
        <v>880</v>
      </c>
      <c r="T248" s="2">
        <v>704</v>
      </c>
    </row>
    <row r="249" spans="1:20">
      <c r="A249" s="1">
        <v>876</v>
      </c>
      <c r="B249" s="1" t="s">
        <v>1248</v>
      </c>
      <c r="C249" s="3" t="s">
        <v>974</v>
      </c>
      <c r="D249" s="3"/>
      <c r="E249" s="3" t="s">
        <v>974</v>
      </c>
      <c r="F249" s="3" t="s">
        <v>974</v>
      </c>
      <c r="G249" s="3"/>
      <c r="H249" s="3" t="s">
        <v>974</v>
      </c>
      <c r="I249" s="3" t="s">
        <v>974</v>
      </c>
      <c r="J249" s="3"/>
      <c r="K249" s="3" t="s">
        <v>974</v>
      </c>
      <c r="L249" s="3"/>
      <c r="M249" s="4"/>
      <c r="O249" s="3" t="s">
        <v>1268</v>
      </c>
      <c r="P249" s="4"/>
      <c r="Q249" s="2"/>
      <c r="R249" s="3" t="s">
        <v>1268</v>
      </c>
      <c r="S249" s="4"/>
      <c r="T249" s="2"/>
    </row>
    <row r="250" spans="1:20">
      <c r="A250" s="1">
        <v>732</v>
      </c>
      <c r="B250" s="1" t="s">
        <v>1250</v>
      </c>
      <c r="C250" s="3" t="s">
        <v>974</v>
      </c>
      <c r="D250" s="3"/>
      <c r="E250" s="3" t="s">
        <v>974</v>
      </c>
      <c r="F250" s="3" t="s">
        <v>974</v>
      </c>
      <c r="G250" s="3"/>
      <c r="H250" s="3" t="s">
        <v>974</v>
      </c>
      <c r="I250" s="3" t="s">
        <v>974</v>
      </c>
      <c r="J250" s="3"/>
      <c r="K250" s="3" t="s">
        <v>974</v>
      </c>
      <c r="L250" s="3"/>
      <c r="M250" s="4"/>
      <c r="O250" s="3" t="s">
        <v>1268</v>
      </c>
      <c r="P250" s="4"/>
      <c r="Q250" s="2"/>
      <c r="R250" s="3" t="s">
        <v>1268</v>
      </c>
      <c r="S250" s="4"/>
      <c r="T250" s="2"/>
    </row>
    <row r="251" spans="1:20">
      <c r="A251" s="1">
        <v>887</v>
      </c>
      <c r="B251" s="1" t="s">
        <v>898</v>
      </c>
      <c r="C251" s="3" t="s">
        <v>1252</v>
      </c>
      <c r="D251" s="3" t="s">
        <v>895</v>
      </c>
      <c r="E251" s="3">
        <v>887</v>
      </c>
      <c r="F251" s="3" t="s">
        <v>1252</v>
      </c>
      <c r="G251" s="3" t="s">
        <v>895</v>
      </c>
      <c r="H251" s="3">
        <v>887</v>
      </c>
      <c r="I251" s="3" t="s">
        <v>1252</v>
      </c>
      <c r="J251" s="3" t="s">
        <v>895</v>
      </c>
      <c r="K251" s="3">
        <v>887</v>
      </c>
      <c r="L251" s="3" t="s">
        <v>1252</v>
      </c>
      <c r="M251" s="4" t="s">
        <v>895</v>
      </c>
      <c r="N251" s="2">
        <v>887</v>
      </c>
      <c r="O251" s="3" t="s">
        <v>1252</v>
      </c>
      <c r="P251" s="4" t="s">
        <v>895</v>
      </c>
      <c r="Q251" s="2">
        <v>887</v>
      </c>
      <c r="R251" s="3" t="s">
        <v>1252</v>
      </c>
      <c r="S251" s="4" t="s">
        <v>895</v>
      </c>
      <c r="T251" s="2">
        <v>887</v>
      </c>
    </row>
    <row r="252" spans="1:20">
      <c r="A252" s="1">
        <v>886</v>
      </c>
      <c r="B252" s="1" t="s">
        <v>934</v>
      </c>
      <c r="C252" s="3" t="s">
        <v>1253</v>
      </c>
      <c r="D252" s="9" t="s">
        <v>899</v>
      </c>
      <c r="E252" s="3">
        <v>886</v>
      </c>
      <c r="F252" s="3" t="s">
        <v>1264</v>
      </c>
      <c r="G252" s="9" t="s">
        <v>899</v>
      </c>
      <c r="H252" s="3">
        <v>886</v>
      </c>
      <c r="I252" s="3" t="s">
        <v>1264</v>
      </c>
      <c r="J252" s="9" t="s">
        <v>899</v>
      </c>
      <c r="K252" s="3">
        <v>886</v>
      </c>
      <c r="L252" s="3" t="s">
        <v>1264</v>
      </c>
      <c r="M252" s="4" t="s">
        <v>899</v>
      </c>
      <c r="N252" s="2">
        <v>886</v>
      </c>
      <c r="O252" s="3" t="s">
        <v>1264</v>
      </c>
      <c r="P252" s="4" t="s">
        <v>899</v>
      </c>
      <c r="Q252" s="2">
        <v>886</v>
      </c>
      <c r="R252" s="3" t="s">
        <v>1264</v>
      </c>
      <c r="S252" s="4" t="s">
        <v>899</v>
      </c>
      <c r="T252" s="2">
        <v>886</v>
      </c>
    </row>
    <row r="253" spans="1:20">
      <c r="A253" s="1">
        <v>894</v>
      </c>
      <c r="B253" s="1" t="s">
        <v>911</v>
      </c>
      <c r="C253" s="3" t="s">
        <v>1122</v>
      </c>
      <c r="D253" s="3" t="s">
        <v>1255</v>
      </c>
      <c r="E253" s="3">
        <v>894</v>
      </c>
      <c r="F253" s="3" t="s">
        <v>1122</v>
      </c>
      <c r="G253" s="3" t="s">
        <v>1255</v>
      </c>
      <c r="H253" s="3">
        <v>894</v>
      </c>
      <c r="I253" s="3" t="s">
        <v>1122</v>
      </c>
      <c r="J253" s="3" t="s">
        <v>1255</v>
      </c>
      <c r="K253" s="3">
        <v>894</v>
      </c>
      <c r="L253" s="3" t="s">
        <v>1122</v>
      </c>
      <c r="M253" s="4" t="s">
        <v>1255</v>
      </c>
      <c r="N253" s="2">
        <v>894</v>
      </c>
      <c r="O253" s="3" t="s">
        <v>1254</v>
      </c>
      <c r="P253" s="4" t="s">
        <v>907</v>
      </c>
      <c r="Q253" s="2">
        <v>894</v>
      </c>
      <c r="R253" s="3" t="s">
        <v>1254</v>
      </c>
      <c r="S253" s="4" t="s">
        <v>907</v>
      </c>
      <c r="T253" s="2">
        <v>894</v>
      </c>
    </row>
    <row r="254" spans="1:20">
      <c r="A254" s="1">
        <v>716</v>
      </c>
      <c r="B254" s="1" t="s">
        <v>916</v>
      </c>
      <c r="C254" s="1" t="s">
        <v>1256</v>
      </c>
      <c r="D254" s="3" t="s">
        <v>912</v>
      </c>
      <c r="E254" s="3">
        <v>716</v>
      </c>
      <c r="F254" s="1" t="s">
        <v>1256</v>
      </c>
      <c r="G254" s="3" t="s">
        <v>912</v>
      </c>
      <c r="H254" s="3">
        <v>716</v>
      </c>
      <c r="I254" s="3" t="s">
        <v>977</v>
      </c>
      <c r="J254" s="6" t="s">
        <v>858</v>
      </c>
      <c r="K254" s="3">
        <v>716</v>
      </c>
      <c r="L254" s="3" t="s">
        <v>977</v>
      </c>
      <c r="M254" s="6" t="s">
        <v>858</v>
      </c>
      <c r="N254" s="2">
        <v>716</v>
      </c>
      <c r="O254" s="3" t="s">
        <v>977</v>
      </c>
      <c r="P254" s="6" t="s">
        <v>858</v>
      </c>
      <c r="Q254" s="2">
        <v>716</v>
      </c>
      <c r="R254" s="3" t="s">
        <v>977</v>
      </c>
      <c r="S254" s="6" t="s">
        <v>858</v>
      </c>
      <c r="T254" s="2">
        <v>716</v>
      </c>
    </row>
    <row r="255" spans="1:20">
      <c r="A255" s="1">
        <v>729</v>
      </c>
      <c r="B255" s="1" t="s">
        <v>712</v>
      </c>
      <c r="I255" s="3" t="s">
        <v>1266</v>
      </c>
      <c r="J255" s="6" t="s">
        <v>710</v>
      </c>
      <c r="K255" s="3">
        <v>729</v>
      </c>
      <c r="L255" s="3" t="s">
        <v>1266</v>
      </c>
      <c r="M255" s="4" t="s">
        <v>710</v>
      </c>
      <c r="N255" s="2">
        <v>729</v>
      </c>
      <c r="O255" s="3" t="s">
        <v>1266</v>
      </c>
      <c r="P255" s="4" t="s">
        <v>710</v>
      </c>
      <c r="Q255" s="2">
        <v>729</v>
      </c>
      <c r="R255" s="3" t="s">
        <v>1266</v>
      </c>
      <c r="S255" s="4" t="s">
        <v>710</v>
      </c>
      <c r="T255" s="2">
        <v>729</v>
      </c>
    </row>
    <row r="256" spans="1:20">
      <c r="A256" s="1">
        <v>728</v>
      </c>
      <c r="B256" s="1" t="s">
        <v>714</v>
      </c>
      <c r="I256" s="3" t="s">
        <v>1259</v>
      </c>
      <c r="J256" s="3" t="s">
        <v>713</v>
      </c>
      <c r="K256" s="3">
        <v>728</v>
      </c>
      <c r="L256" s="3" t="s">
        <v>1259</v>
      </c>
      <c r="M256" s="4" t="s">
        <v>713</v>
      </c>
      <c r="N256" s="2">
        <v>728</v>
      </c>
      <c r="O256" s="3" t="s">
        <v>1259</v>
      </c>
      <c r="P256" s="4" t="s">
        <v>713</v>
      </c>
      <c r="Q256" s="2">
        <v>728</v>
      </c>
      <c r="R256" s="3" t="s">
        <v>1259</v>
      </c>
      <c r="S256" s="4" t="s">
        <v>713</v>
      </c>
      <c r="T256" s="2">
        <v>728</v>
      </c>
    </row>
    <row r="257" spans="1:20">
      <c r="A257" s="1">
        <v>531</v>
      </c>
      <c r="B257" s="1" t="s">
        <v>937</v>
      </c>
      <c r="O257" s="3" t="s">
        <v>1144</v>
      </c>
      <c r="P257" s="12" t="s">
        <v>212</v>
      </c>
      <c r="Q257" s="2">
        <v>531</v>
      </c>
      <c r="R257" s="3" t="s">
        <v>1144</v>
      </c>
      <c r="S257" s="12" t="s">
        <v>212</v>
      </c>
      <c r="T257" s="2">
        <v>531</v>
      </c>
    </row>
    <row r="258" spans="1:20">
      <c r="A258" s="1">
        <v>534</v>
      </c>
      <c r="B258" s="1" t="s">
        <v>938</v>
      </c>
      <c r="O258" s="3" t="s">
        <v>1144</v>
      </c>
      <c r="P258" s="12" t="s">
        <v>777</v>
      </c>
      <c r="Q258" s="2">
        <v>534</v>
      </c>
      <c r="R258" s="3" t="s">
        <v>1144</v>
      </c>
      <c r="S258" s="12" t="s">
        <v>777</v>
      </c>
      <c r="T258" s="2">
        <v>534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315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Q317" sqref="AQ317"/>
    </sheetView>
  </sheetViews>
  <sheetFormatPr baseColWidth="10" defaultRowHeight="16"/>
  <sheetData>
    <row r="1" spans="1:50">
      <c r="A1" t="s">
        <v>1316</v>
      </c>
      <c r="B1" t="s">
        <v>1316</v>
      </c>
      <c r="C1" t="s">
        <v>1316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>
      <c r="A2" t="s">
        <v>1049</v>
      </c>
      <c r="B2" t="s">
        <v>1316</v>
      </c>
      <c r="C2" t="s">
        <v>1316</v>
      </c>
      <c r="D2" t="s">
        <v>1316</v>
      </c>
      <c r="E2" t="s">
        <v>1316</v>
      </c>
      <c r="F2" t="s">
        <v>1316</v>
      </c>
      <c r="G2" t="s">
        <v>1316</v>
      </c>
      <c r="H2" t="s">
        <v>1316</v>
      </c>
      <c r="I2" t="s">
        <v>1316</v>
      </c>
      <c r="J2" t="s">
        <v>1316</v>
      </c>
      <c r="K2" t="s">
        <v>1316</v>
      </c>
      <c r="L2" t="s">
        <v>1316</v>
      </c>
      <c r="M2" t="s">
        <v>1316</v>
      </c>
      <c r="N2" t="s">
        <v>1316</v>
      </c>
      <c r="O2" t="s">
        <v>1316</v>
      </c>
      <c r="P2" t="s">
        <v>1316</v>
      </c>
      <c r="Q2" t="s">
        <v>1316</v>
      </c>
      <c r="R2" t="s">
        <v>1316</v>
      </c>
      <c r="S2" t="s">
        <v>1316</v>
      </c>
      <c r="T2" t="s">
        <v>1316</v>
      </c>
      <c r="U2" t="s">
        <v>1316</v>
      </c>
      <c r="V2" t="s">
        <v>1316</v>
      </c>
      <c r="W2" t="s">
        <v>1316</v>
      </c>
      <c r="X2" t="s">
        <v>1316</v>
      </c>
      <c r="Y2" t="s">
        <v>1316</v>
      </c>
      <c r="Z2" t="s">
        <v>1316</v>
      </c>
      <c r="AA2" t="s">
        <v>1316</v>
      </c>
      <c r="AB2" t="s">
        <v>1316</v>
      </c>
      <c r="AC2" t="s">
        <v>1316</v>
      </c>
      <c r="AD2" t="s">
        <v>1316</v>
      </c>
      <c r="AE2" t="s">
        <v>1316</v>
      </c>
      <c r="AF2" t="s">
        <v>1316</v>
      </c>
      <c r="AG2" t="s">
        <v>1316</v>
      </c>
      <c r="AH2" t="s">
        <v>1316</v>
      </c>
      <c r="AI2" t="s">
        <v>1316</v>
      </c>
      <c r="AJ2" t="s">
        <v>1316</v>
      </c>
      <c r="AK2" t="s">
        <v>1316</v>
      </c>
      <c r="AL2" t="s">
        <v>1316</v>
      </c>
      <c r="AM2" t="s">
        <v>1316</v>
      </c>
      <c r="AN2" t="s">
        <v>1316</v>
      </c>
      <c r="AO2" t="s">
        <v>1316</v>
      </c>
      <c r="AP2" t="s">
        <v>1316</v>
      </c>
      <c r="AQ2" t="s">
        <v>1316</v>
      </c>
      <c r="AR2" t="s">
        <v>1316</v>
      </c>
      <c r="AS2" t="s">
        <v>1316</v>
      </c>
      <c r="AT2" t="s">
        <v>1316</v>
      </c>
      <c r="AU2" t="s">
        <v>1316</v>
      </c>
      <c r="AV2" t="s">
        <v>1316</v>
      </c>
      <c r="AW2" t="s">
        <v>1316</v>
      </c>
      <c r="AX2" t="s">
        <v>1316</v>
      </c>
    </row>
    <row r="3" spans="1:50">
      <c r="A3" t="s">
        <v>11</v>
      </c>
      <c r="B3" t="s">
        <v>14</v>
      </c>
      <c r="C3" t="s">
        <v>971</v>
      </c>
      <c r="D3" s="17">
        <v>4.4999999999999998E-2</v>
      </c>
      <c r="E3" s="17">
        <v>4.4999999999999998E-2</v>
      </c>
      <c r="F3" s="17">
        <v>4.4999999999999998E-2</v>
      </c>
      <c r="G3" s="17">
        <v>4.4999999999999998E-2</v>
      </c>
      <c r="H3" s="17">
        <v>4.4999999999999998E-2</v>
      </c>
      <c r="I3" s="17">
        <v>4.4999999999999998E-2</v>
      </c>
      <c r="J3" s="17">
        <v>4.4999999999999998E-2</v>
      </c>
      <c r="K3" s="17">
        <v>4.4999999999999998E-2</v>
      </c>
      <c r="L3" s="17">
        <v>4.4999999999999998E-2</v>
      </c>
      <c r="M3" s="17">
        <v>4.3700000000000003E-2</v>
      </c>
      <c r="N3" s="17">
        <v>4.41E-2</v>
      </c>
      <c r="O3" s="17">
        <v>4.9500000000000002E-2</v>
      </c>
      <c r="P3" s="17">
        <v>5.0599999999999999E-2</v>
      </c>
      <c r="Q3" s="17">
        <v>5.0599999999999999E-2</v>
      </c>
      <c r="R3" s="17">
        <v>5.0599999999999999E-2</v>
      </c>
      <c r="S3" s="17">
        <v>5.0599999999999999E-2</v>
      </c>
      <c r="T3" s="17">
        <v>5.0599999999999999E-2</v>
      </c>
      <c r="U3" s="17">
        <v>5.0599999999999999E-2</v>
      </c>
      <c r="V3" s="17">
        <v>5.0599999999999999E-2</v>
      </c>
      <c r="W3" s="17">
        <v>5.0599999999999999E-2</v>
      </c>
      <c r="X3" s="17">
        <v>5.0599999999999999E-2</v>
      </c>
      <c r="Y3" s="17">
        <v>5.0599999999999999E-2</v>
      </c>
      <c r="Z3" s="17">
        <v>5.0599999999999999E-2</v>
      </c>
      <c r="AA3" s="17">
        <v>5.0599999999999999E-2</v>
      </c>
      <c r="AB3" s="17">
        <v>0.42499999999999999</v>
      </c>
      <c r="AC3" s="17">
        <v>0.83299999999999996</v>
      </c>
      <c r="AD3" s="17">
        <v>2.5</v>
      </c>
      <c r="AE3" s="17">
        <v>3</v>
      </c>
      <c r="AF3" s="17">
        <v>3</v>
      </c>
      <c r="AG3" s="17">
        <v>46.6</v>
      </c>
      <c r="AH3" s="17">
        <v>47.4</v>
      </c>
      <c r="AI3" s="17">
        <v>47.5</v>
      </c>
      <c r="AJ3" s="17">
        <v>47.3</v>
      </c>
      <c r="AK3" s="17">
        <v>48.8</v>
      </c>
      <c r="AL3" s="17">
        <v>47.8</v>
      </c>
      <c r="AM3" s="17">
        <v>49.5</v>
      </c>
      <c r="AN3" s="17">
        <v>49.9</v>
      </c>
      <c r="AO3" s="17">
        <v>50</v>
      </c>
      <c r="AP3" s="17">
        <v>50.2</v>
      </c>
      <c r="AQ3" s="17">
        <v>50.3</v>
      </c>
      <c r="AR3" s="17">
        <v>46.5</v>
      </c>
      <c r="AS3" s="17">
        <v>46.7</v>
      </c>
      <c r="AT3" s="17">
        <v>50.9</v>
      </c>
      <c r="AU3" s="17">
        <v>55.4</v>
      </c>
      <c r="AV3" s="17">
        <v>57.2</v>
      </c>
      <c r="AW3" s="17">
        <v>61.1</v>
      </c>
      <c r="AX3" s="17">
        <f>IF(ISNA(INDEX('[6]Download-XPop'!$AY$4:$AY$663, MATCH(B3,'[6]Download-XPop'!$B$4:$B$663,0)+1,1)),"NaN",INDEX('[6]Download-XPop'!$AY$4:$AY$663, MATCH(B3,'[6]Download-XPop'!$B$4:$B$663,0)+1,1))</f>
        <v>67.866085769230807</v>
      </c>
    </row>
    <row r="4" spans="1:50">
      <c r="A4" t="s">
        <v>21</v>
      </c>
      <c r="B4" t="s">
        <v>24</v>
      </c>
      <c r="C4" t="s">
        <v>973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s="17">
        <v>6.17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 s="17">
        <v>6.67</v>
      </c>
      <c r="W4" s="17">
        <v>6.13</v>
      </c>
      <c r="X4" s="17">
        <v>7.75</v>
      </c>
      <c r="Y4" s="17">
        <v>16.2</v>
      </c>
      <c r="Z4" s="17">
        <v>75</v>
      </c>
      <c r="AA4" s="17">
        <v>102</v>
      </c>
      <c r="AB4" s="17">
        <v>94.6</v>
      </c>
      <c r="AC4" s="17">
        <v>92.7</v>
      </c>
      <c r="AD4" s="17">
        <v>104</v>
      </c>
      <c r="AE4" s="17">
        <v>149</v>
      </c>
      <c r="AF4" s="17">
        <v>151</v>
      </c>
      <c r="AG4" s="17">
        <v>138</v>
      </c>
      <c r="AH4" s="17">
        <v>144</v>
      </c>
      <c r="AI4" s="17">
        <v>143</v>
      </c>
      <c r="AJ4" s="17">
        <v>140</v>
      </c>
      <c r="AK4" s="17">
        <v>122</v>
      </c>
      <c r="AL4" s="17">
        <v>103</v>
      </c>
      <c r="AM4" s="17">
        <v>99.9</v>
      </c>
      <c r="AN4" s="17">
        <v>98.1</v>
      </c>
      <c r="AO4" s="17">
        <v>90.4</v>
      </c>
      <c r="AP4" s="17">
        <v>83.9</v>
      </c>
      <c r="AQ4" s="17">
        <v>95</v>
      </c>
      <c r="AR4" s="17">
        <v>104</v>
      </c>
      <c r="AS4" s="17">
        <v>101</v>
      </c>
      <c r="AT4" s="17">
        <v>108</v>
      </c>
      <c r="AU4" s="17">
        <v>106</v>
      </c>
      <c r="AV4" s="17">
        <v>105</v>
      </c>
      <c r="AW4" s="17">
        <v>126</v>
      </c>
      <c r="AX4" s="17">
        <f>IF(ISNA(INDEX('[6]Download-XPop'!$AY$4:$AY$663, MATCH(B4,'[6]Download-XPop'!$B$4:$B$663,0)+1,1)),"NaN",INDEX('[6]Download-XPop'!$AY$4:$AY$663, MATCH(B4,'[6]Download-XPop'!$B$4:$B$663,0)+1,1))</f>
        <v>124.14087146638001</v>
      </c>
    </row>
    <row r="5" spans="1:50">
      <c r="A5" t="s">
        <v>247</v>
      </c>
      <c r="B5" t="s">
        <v>251</v>
      </c>
      <c r="C5" t="s">
        <v>975</v>
      </c>
      <c r="D5" s="17">
        <v>4.9400000000000004</v>
      </c>
      <c r="E5" s="17">
        <v>4.91</v>
      </c>
      <c r="F5" s="17">
        <v>4.4800000000000004</v>
      </c>
      <c r="G5" s="17">
        <v>3.96</v>
      </c>
      <c r="H5" s="17">
        <v>4.18</v>
      </c>
      <c r="I5" s="17">
        <v>3.95</v>
      </c>
      <c r="J5" s="17">
        <v>4.16</v>
      </c>
      <c r="K5" s="17">
        <v>4.1500000000000004</v>
      </c>
      <c r="L5" s="17">
        <v>3.97</v>
      </c>
      <c r="M5" s="17">
        <v>3.85</v>
      </c>
      <c r="N5" s="17">
        <v>3.84</v>
      </c>
      <c r="O5" s="17">
        <v>4.32</v>
      </c>
      <c r="P5" s="17">
        <v>4.59</v>
      </c>
      <c r="Q5" s="17">
        <v>4.79</v>
      </c>
      <c r="R5" s="17">
        <v>4.9800000000000004</v>
      </c>
      <c r="S5" s="17">
        <v>5.03</v>
      </c>
      <c r="T5" s="17">
        <v>4.7</v>
      </c>
      <c r="U5" s="17">
        <v>4.8499999999999996</v>
      </c>
      <c r="V5" s="17">
        <v>5.91</v>
      </c>
      <c r="W5" s="17">
        <v>7.61</v>
      </c>
      <c r="X5" s="17">
        <v>8.9600000000000009</v>
      </c>
      <c r="Y5" s="17">
        <v>18.5</v>
      </c>
      <c r="Z5" s="17">
        <v>21.8</v>
      </c>
      <c r="AA5" s="17">
        <v>23.3</v>
      </c>
      <c r="AB5" s="17">
        <v>35.1</v>
      </c>
      <c r="AC5" s="17">
        <v>47.7</v>
      </c>
      <c r="AD5" s="17">
        <v>54.7</v>
      </c>
      <c r="AE5" s="17">
        <v>57.7</v>
      </c>
      <c r="AF5" s="17">
        <v>58.7</v>
      </c>
      <c r="AG5" s="17">
        <v>66.599999999999994</v>
      </c>
      <c r="AH5" s="17">
        <v>75.3</v>
      </c>
      <c r="AI5" s="17">
        <v>77.2</v>
      </c>
      <c r="AJ5" s="17">
        <v>79.7</v>
      </c>
      <c r="AK5" s="17">
        <v>77.400000000000006</v>
      </c>
      <c r="AL5" s="17">
        <v>72.099999999999994</v>
      </c>
      <c r="AM5" s="17">
        <v>73.3</v>
      </c>
      <c r="AN5" s="17">
        <v>72.599999999999994</v>
      </c>
      <c r="AO5" s="17">
        <v>69.3</v>
      </c>
      <c r="AP5" s="17">
        <v>64.599999999999994</v>
      </c>
      <c r="AQ5" s="17">
        <v>72.599999999999994</v>
      </c>
      <c r="AR5" s="17">
        <v>74.400000000000006</v>
      </c>
      <c r="AS5" s="17">
        <v>72.900000000000006</v>
      </c>
      <c r="AT5" s="17">
        <v>77.5</v>
      </c>
      <c r="AU5" s="17">
        <v>79.400000000000006</v>
      </c>
      <c r="AV5" s="17">
        <v>80.599999999999994</v>
      </c>
      <c r="AW5" s="17">
        <v>101</v>
      </c>
      <c r="AX5" s="17">
        <f>IF(ISNA(INDEX('[6]Download-XPop'!$AY$4:$AY$663, MATCH(B5,'[6]Download-XPop'!$B$4:$B$663,0)+1,1)),"NaN",INDEX('[6]Download-XPop'!$AY$4:$AY$663, MATCH(B5,'[6]Download-XPop'!$B$4:$B$663,0)+1,1))</f>
        <v>109.44306666666699</v>
      </c>
    </row>
    <row r="6" spans="1:50">
      <c r="A6" t="s">
        <v>978</v>
      </c>
      <c r="B6" t="s">
        <v>1316</v>
      </c>
      <c r="C6" t="s">
        <v>1316</v>
      </c>
      <c r="D6" t="s">
        <v>1316</v>
      </c>
      <c r="E6" t="s">
        <v>1316</v>
      </c>
      <c r="F6" t="s">
        <v>1316</v>
      </c>
      <c r="G6" t="s">
        <v>1316</v>
      </c>
      <c r="H6" t="s">
        <v>1316</v>
      </c>
      <c r="I6" t="s">
        <v>1316</v>
      </c>
      <c r="J6" t="s">
        <v>1316</v>
      </c>
      <c r="K6" t="s">
        <v>1316</v>
      </c>
      <c r="L6" t="s">
        <v>1316</v>
      </c>
      <c r="M6" t="s">
        <v>1316</v>
      </c>
      <c r="N6" t="s">
        <v>1316</v>
      </c>
      <c r="O6" t="s">
        <v>1316</v>
      </c>
      <c r="P6" t="s">
        <v>1316</v>
      </c>
      <c r="Q6" t="s">
        <v>1316</v>
      </c>
      <c r="R6" t="s">
        <v>1316</v>
      </c>
      <c r="S6" t="s">
        <v>1316</v>
      </c>
      <c r="T6" t="s">
        <v>1316</v>
      </c>
      <c r="U6" t="s">
        <v>1316</v>
      </c>
      <c r="V6" t="s">
        <v>1316</v>
      </c>
      <c r="W6" t="s">
        <v>1316</v>
      </c>
      <c r="X6" t="s">
        <v>1316</v>
      </c>
      <c r="Y6" t="s">
        <v>1316</v>
      </c>
      <c r="Z6" t="s">
        <v>1316</v>
      </c>
      <c r="AA6" t="s">
        <v>1316</v>
      </c>
      <c r="AB6" t="s">
        <v>1316</v>
      </c>
      <c r="AC6" t="s">
        <v>1316</v>
      </c>
      <c r="AD6" t="s">
        <v>1316</v>
      </c>
      <c r="AE6" t="s">
        <v>1316</v>
      </c>
      <c r="AF6" t="s">
        <v>1316</v>
      </c>
      <c r="AG6" t="s">
        <v>1316</v>
      </c>
      <c r="AH6" t="s">
        <v>1316</v>
      </c>
      <c r="AI6" t="s">
        <v>1316</v>
      </c>
      <c r="AJ6" t="s">
        <v>1316</v>
      </c>
      <c r="AK6" t="s">
        <v>1316</v>
      </c>
      <c r="AL6" t="s">
        <v>1316</v>
      </c>
      <c r="AM6" t="s">
        <v>1316</v>
      </c>
      <c r="AN6" t="s">
        <v>1316</v>
      </c>
      <c r="AO6" t="s">
        <v>1316</v>
      </c>
      <c r="AP6" t="s">
        <v>1316</v>
      </c>
      <c r="AQ6" t="s">
        <v>1316</v>
      </c>
      <c r="AR6" t="s">
        <v>1316</v>
      </c>
      <c r="AS6" t="s">
        <v>1316</v>
      </c>
      <c r="AT6" t="s">
        <v>1316</v>
      </c>
      <c r="AU6" t="s">
        <v>1316</v>
      </c>
      <c r="AV6" t="s">
        <v>1316</v>
      </c>
      <c r="AW6" t="s">
        <v>1316</v>
      </c>
      <c r="AX6" s="17" t="str">
        <f>IF(ISNA(INDEX('[6]Download-XPop'!$AY$4:$AY$663, MATCH(B6,'[6]Download-XPop'!$B$4:$B$663,0)+1,1)),"NaN",INDEX('[6]Download-XPop'!$AY$4:$AY$663, MATCH(B6,'[6]Download-XPop'!$B$4:$B$663,0)+1,1))</f>
        <v>NaN</v>
      </c>
    </row>
    <row r="7" spans="1:50">
      <c r="A7" t="s">
        <v>25</v>
      </c>
      <c r="B7" t="s">
        <v>28</v>
      </c>
      <c r="C7" t="s">
        <v>979</v>
      </c>
      <c r="D7" s="17">
        <v>0.42099999999999999</v>
      </c>
      <c r="E7" s="17">
        <v>0.41799999999999998</v>
      </c>
      <c r="F7" s="17">
        <v>0.38600000000000001</v>
      </c>
      <c r="G7" s="17">
        <v>0.35</v>
      </c>
      <c r="H7" s="17">
        <v>0.34699999999999998</v>
      </c>
      <c r="I7" s="17">
        <v>0.34499999999999997</v>
      </c>
      <c r="J7" s="17">
        <v>0.40200000000000002</v>
      </c>
      <c r="K7" s="17">
        <v>0.45700000000000002</v>
      </c>
      <c r="L7" s="17">
        <v>0.46100000000000002</v>
      </c>
      <c r="M7" s="17">
        <v>0.40300000000000002</v>
      </c>
      <c r="N7" s="17">
        <v>0.43099999999999999</v>
      </c>
      <c r="O7" s="17">
        <v>0.55500000000000005</v>
      </c>
      <c r="P7" s="17">
        <v>0.66</v>
      </c>
      <c r="Q7" s="17">
        <v>0.86199999999999999</v>
      </c>
      <c r="R7" s="17">
        <v>0.96599999999999997</v>
      </c>
      <c r="S7" s="17">
        <v>1.02</v>
      </c>
      <c r="T7" s="17">
        <v>0.84199999999999997</v>
      </c>
      <c r="U7" s="17">
        <v>0.74199999999999999</v>
      </c>
      <c r="V7" s="17">
        <v>0.7</v>
      </c>
      <c r="W7" s="17">
        <v>0.71099999999999997</v>
      </c>
      <c r="X7" s="17">
        <v>0.61299999999999999</v>
      </c>
      <c r="Y7" s="17">
        <v>0.625</v>
      </c>
      <c r="Z7" s="17">
        <v>0.61499999999999999</v>
      </c>
      <c r="AA7" s="17">
        <v>0.76500000000000001</v>
      </c>
      <c r="AB7" s="17">
        <v>0.80500000000000005</v>
      </c>
      <c r="AC7" s="17">
        <v>0.749</v>
      </c>
      <c r="AD7" s="17">
        <v>0.76100000000000001</v>
      </c>
      <c r="AE7" s="17">
        <v>0.88</v>
      </c>
      <c r="AF7" s="17">
        <v>0.89800000000000002</v>
      </c>
      <c r="AG7" s="17">
        <v>0.93899999999999995</v>
      </c>
      <c r="AH7" s="17">
        <v>1.0900000000000001</v>
      </c>
      <c r="AI7" s="17">
        <v>1.1200000000000001</v>
      </c>
      <c r="AJ7" s="17">
        <v>1.06</v>
      </c>
      <c r="AK7" s="17">
        <v>0.88600000000000001</v>
      </c>
      <c r="AL7" s="17">
        <v>0.80500000000000005</v>
      </c>
      <c r="AM7" s="17">
        <v>0.80400000000000005</v>
      </c>
      <c r="AN7" s="17">
        <v>0.79700000000000004</v>
      </c>
      <c r="AO7" s="17">
        <v>0.73099999999999998</v>
      </c>
      <c r="AP7" s="17">
        <v>0.68300000000000005</v>
      </c>
      <c r="AQ7" s="17">
        <v>0.72</v>
      </c>
      <c r="AR7" s="17">
        <v>0.755</v>
      </c>
      <c r="AS7" s="17">
        <v>0.71899999999999997</v>
      </c>
      <c r="AT7" s="17">
        <v>0.77800000000000002</v>
      </c>
      <c r="AU7" s="17">
        <v>0.753</v>
      </c>
      <c r="AV7" s="17">
        <v>0.754</v>
      </c>
      <c r="AW7" s="17">
        <v>0.90200000000000002</v>
      </c>
      <c r="AX7" s="17">
        <f>IF(ISNA(INDEX('[6]Download-XPop'!$AY$4:$AY$663, MATCH(B7,'[6]Download-XPop'!$B$4:$B$663,0)+1,1)),"NaN",INDEX('[6]Download-XPop'!$AY$4:$AY$663, MATCH(B7,'[6]Download-XPop'!$B$4:$B$663,0)+1,1))</f>
        <v>0.90403512795035901</v>
      </c>
    </row>
    <row r="8" spans="1:50">
      <c r="A8" t="s">
        <v>15</v>
      </c>
      <c r="B8" t="s">
        <v>19</v>
      </c>
      <c r="C8" t="s">
        <v>980</v>
      </c>
      <c r="D8" s="17">
        <v>2.8600000000000001E-8</v>
      </c>
      <c r="E8" s="17">
        <v>2.8200000000000001E-8</v>
      </c>
      <c r="F8" s="17">
        <v>2.7100000000000001E-8</v>
      </c>
      <c r="G8" s="17">
        <v>2.4500000000000001E-8</v>
      </c>
      <c r="H8" s="17">
        <v>2.5399999999999999E-8</v>
      </c>
      <c r="I8" s="17">
        <v>2.5600000000000001E-8</v>
      </c>
      <c r="J8" s="17">
        <v>2.9399999999999999E-8</v>
      </c>
      <c r="K8" s="17">
        <v>2.9900000000000003E-8</v>
      </c>
      <c r="L8" s="17">
        <v>2.9900000000000003E-8</v>
      </c>
      <c r="M8" s="17">
        <v>2.9900000000000003E-8</v>
      </c>
      <c r="N8" s="17">
        <v>2.9900000000000003E-8</v>
      </c>
      <c r="O8" s="17">
        <v>2.9900000000000003E-8</v>
      </c>
      <c r="P8" s="17">
        <v>2.9900000000000003E-8</v>
      </c>
      <c r="Q8" s="17">
        <v>2.9900000000000003E-8</v>
      </c>
      <c r="R8" s="17">
        <v>2.9900000000000003E-8</v>
      </c>
      <c r="S8" s="17">
        <v>2.9900000000000003E-8</v>
      </c>
      <c r="T8" s="17">
        <v>2.9900000000000003E-8</v>
      </c>
      <c r="U8" s="17">
        <v>2.9900000000000003E-8</v>
      </c>
      <c r="V8" s="17">
        <v>2.9900000000000003E-8</v>
      </c>
      <c r="W8" s="17">
        <v>2.9900000000000003E-8</v>
      </c>
      <c r="X8" s="17">
        <v>2.9900000000000003E-8</v>
      </c>
      <c r="Y8" s="17">
        <v>5.5099999999999997E-8</v>
      </c>
      <c r="Z8" s="17">
        <v>2.5100000000000001E-7</v>
      </c>
      <c r="AA8" s="17">
        <v>2.6599999999999999E-6</v>
      </c>
      <c r="AB8" s="17">
        <v>5.9500000000000003E-5</v>
      </c>
      <c r="AC8" s="17">
        <v>2.7499999999999998E-3</v>
      </c>
      <c r="AD8" s="17">
        <v>0.128</v>
      </c>
      <c r="AE8" s="17">
        <v>0.22900000000000001</v>
      </c>
      <c r="AF8" s="17">
        <v>0.39300000000000002</v>
      </c>
      <c r="AG8" s="17">
        <v>2.79</v>
      </c>
      <c r="AH8" s="17">
        <v>10</v>
      </c>
      <c r="AI8" s="17">
        <v>22.1</v>
      </c>
      <c r="AJ8" s="17">
        <v>43.5</v>
      </c>
      <c r="AK8" s="17">
        <v>74.599999999999994</v>
      </c>
      <c r="AL8" s="17">
        <v>83.5</v>
      </c>
      <c r="AM8" s="17">
        <v>87.2</v>
      </c>
      <c r="AN8" s="17">
        <v>80.400000000000006</v>
      </c>
      <c r="AO8" s="17">
        <v>76.7</v>
      </c>
      <c r="AP8" s="17">
        <v>75</v>
      </c>
      <c r="AQ8" s="17">
        <v>79.3</v>
      </c>
      <c r="AR8" s="17">
        <v>91.9</v>
      </c>
      <c r="AS8" s="17">
        <v>93.9</v>
      </c>
      <c r="AT8" s="17">
        <v>95.5</v>
      </c>
      <c r="AU8" s="17">
        <v>96.5</v>
      </c>
      <c r="AV8" s="17">
        <v>98.2</v>
      </c>
      <c r="AW8" s="17">
        <v>120</v>
      </c>
      <c r="AX8" s="17">
        <f>IF(ISNA(INDEX('[6]Download-XPop'!$AY$4:$AY$663, MATCH(B8,'[6]Download-XPop'!$B$4:$B$663,0)+1,1)),"NaN",INDEX('[6]Download-XPop'!$AY$4:$AY$663, MATCH(B8,'[6]Download-XPop'!$B$4:$B$663,0)+1,1))</f>
        <v>163.65643411657899</v>
      </c>
    </row>
    <row r="9" spans="1:50">
      <c r="A9" t="s">
        <v>20</v>
      </c>
      <c r="B9" t="s">
        <v>929</v>
      </c>
      <c r="C9" t="s">
        <v>983</v>
      </c>
      <c r="D9" s="17">
        <v>2</v>
      </c>
      <c r="E9" s="17">
        <v>1.96</v>
      </c>
      <c r="F9" s="17">
        <v>1.92</v>
      </c>
      <c r="G9" s="17">
        <v>1.96</v>
      </c>
      <c r="H9" s="17">
        <v>2.0499999999999998</v>
      </c>
      <c r="I9" s="17">
        <v>2.17</v>
      </c>
      <c r="J9" s="17">
        <v>2.61</v>
      </c>
      <c r="K9" s="17">
        <v>2.7</v>
      </c>
      <c r="L9" s="17">
        <v>2.7</v>
      </c>
      <c r="M9" s="17">
        <v>2.7</v>
      </c>
      <c r="N9" s="17">
        <v>2.7</v>
      </c>
      <c r="O9" s="17">
        <v>2.7</v>
      </c>
      <c r="P9" s="17">
        <v>2.7</v>
      </c>
      <c r="Q9" s="17">
        <v>2.7</v>
      </c>
      <c r="R9" s="17">
        <v>2.7</v>
      </c>
      <c r="S9" s="17">
        <v>2.7</v>
      </c>
      <c r="T9" s="17">
        <v>2.7</v>
      </c>
      <c r="U9" s="17">
        <v>2.7</v>
      </c>
      <c r="V9" s="17">
        <v>2.7</v>
      </c>
      <c r="W9" s="17">
        <v>2.7</v>
      </c>
      <c r="X9" s="17">
        <v>2.7</v>
      </c>
      <c r="Y9" s="17">
        <v>2.7</v>
      </c>
      <c r="Z9" s="17">
        <v>2.7</v>
      </c>
      <c r="AA9" s="17">
        <v>2.7</v>
      </c>
      <c r="AB9" s="17">
        <v>2.7</v>
      </c>
      <c r="AC9" s="17">
        <v>2.7</v>
      </c>
      <c r="AD9" s="17">
        <v>2.7</v>
      </c>
      <c r="AE9" s="17">
        <v>2.7</v>
      </c>
      <c r="AF9" s="17">
        <v>2.7</v>
      </c>
      <c r="AG9" s="17">
        <v>2.7</v>
      </c>
      <c r="AH9" s="17">
        <v>2.7</v>
      </c>
      <c r="AI9" s="17">
        <v>2.7</v>
      </c>
      <c r="AJ9" s="17">
        <v>2.7</v>
      </c>
      <c r="AK9" s="17">
        <v>2.7</v>
      </c>
      <c r="AL9" s="17">
        <v>2.7</v>
      </c>
      <c r="AM9" s="17">
        <v>2.7</v>
      </c>
      <c r="AN9" s="17">
        <v>2.7</v>
      </c>
      <c r="AO9" s="17">
        <v>2.7</v>
      </c>
      <c r="AP9" s="17">
        <v>2.7</v>
      </c>
      <c r="AQ9" s="17">
        <v>2.7</v>
      </c>
      <c r="AR9" s="17">
        <v>2.7</v>
      </c>
      <c r="AS9" s="17">
        <v>2.7</v>
      </c>
      <c r="AT9" s="17">
        <v>2.7</v>
      </c>
      <c r="AU9" s="17">
        <v>2.7</v>
      </c>
      <c r="AV9" s="17">
        <v>2.7</v>
      </c>
      <c r="AW9" s="17">
        <v>2.7</v>
      </c>
      <c r="AX9" s="17">
        <f>IF(ISNA(INDEX('[6]Download-XPop'!$AY$4:$AY$663, MATCH(B9,'[6]Download-XPop'!$B$4:$B$663,0)+1,1)),"NaN",INDEX('[6]Download-XPop'!$AY$4:$AY$663, MATCH(B9,'[6]Download-XPop'!$B$4:$B$663,0)+1,1))</f>
        <v>2.7</v>
      </c>
    </row>
    <row r="10" spans="1:50">
      <c r="A10" t="s">
        <v>1317</v>
      </c>
      <c r="B10" t="s">
        <v>1316</v>
      </c>
      <c r="C10" t="s">
        <v>1316</v>
      </c>
      <c r="D10" t="s">
        <v>1316</v>
      </c>
      <c r="E10" t="s">
        <v>1316</v>
      </c>
      <c r="F10" t="s">
        <v>1316</v>
      </c>
      <c r="G10" t="s">
        <v>1316</v>
      </c>
      <c r="H10" t="s">
        <v>1316</v>
      </c>
      <c r="I10" t="s">
        <v>1316</v>
      </c>
      <c r="J10" t="s">
        <v>1316</v>
      </c>
      <c r="K10" t="s">
        <v>1316</v>
      </c>
      <c r="L10" t="s">
        <v>1316</v>
      </c>
      <c r="M10" t="s">
        <v>1316</v>
      </c>
      <c r="N10" t="s">
        <v>1316</v>
      </c>
      <c r="O10" t="s">
        <v>1316</v>
      </c>
      <c r="P10" t="s">
        <v>1316</v>
      </c>
      <c r="Q10" t="s">
        <v>1316</v>
      </c>
      <c r="R10" t="s">
        <v>1316</v>
      </c>
      <c r="S10" t="s">
        <v>1316</v>
      </c>
      <c r="T10" t="s">
        <v>1316</v>
      </c>
      <c r="U10" t="s">
        <v>1316</v>
      </c>
      <c r="V10" t="s">
        <v>1316</v>
      </c>
      <c r="W10" t="s">
        <v>1316</v>
      </c>
      <c r="X10" t="s">
        <v>1316</v>
      </c>
      <c r="Y10" t="s">
        <v>1316</v>
      </c>
      <c r="Z10" t="s">
        <v>1316</v>
      </c>
      <c r="AA10" t="s">
        <v>1316</v>
      </c>
      <c r="AB10" t="s">
        <v>1316</v>
      </c>
      <c r="AC10" t="s">
        <v>1316</v>
      </c>
      <c r="AD10" t="s">
        <v>1316</v>
      </c>
      <c r="AE10" t="s">
        <v>1316</v>
      </c>
      <c r="AF10" t="s">
        <v>1316</v>
      </c>
      <c r="AG10" t="s">
        <v>1316</v>
      </c>
      <c r="AH10" t="s">
        <v>1316</v>
      </c>
      <c r="AI10" t="s">
        <v>1316</v>
      </c>
      <c r="AJ10" t="s">
        <v>1316</v>
      </c>
      <c r="AK10" t="s">
        <v>1316</v>
      </c>
      <c r="AL10" t="s">
        <v>1316</v>
      </c>
      <c r="AM10" t="s">
        <v>1316</v>
      </c>
      <c r="AN10" t="s">
        <v>1316</v>
      </c>
      <c r="AO10" t="s">
        <v>1316</v>
      </c>
      <c r="AP10" t="s">
        <v>1316</v>
      </c>
      <c r="AQ10" t="s">
        <v>1316</v>
      </c>
      <c r="AR10" t="s">
        <v>1316</v>
      </c>
      <c r="AS10" t="s">
        <v>1316</v>
      </c>
      <c r="AT10" t="s">
        <v>1316</v>
      </c>
      <c r="AU10" t="s">
        <v>1316</v>
      </c>
      <c r="AV10" t="s">
        <v>1316</v>
      </c>
      <c r="AW10" t="s">
        <v>1316</v>
      </c>
      <c r="AX10" s="17" t="str">
        <f>IF(ISNA(INDEX('[6]Download-XPop'!$AY$4:$AY$663, MATCH(B10,'[6]Download-XPop'!$B$4:$B$663,0)+1,1)),"NaN",INDEX('[6]Download-XPop'!$AY$4:$AY$663, MATCH(B10,'[6]Download-XPop'!$B$4:$B$663,0)+1,1))</f>
        <v>NaN</v>
      </c>
    </row>
    <row r="11" spans="1:50">
      <c r="A11" t="s">
        <v>44</v>
      </c>
      <c r="B11" t="s">
        <v>46</v>
      </c>
      <c r="C11" t="s">
        <v>983</v>
      </c>
      <c r="D11" s="17">
        <v>2</v>
      </c>
      <c r="E11" s="17">
        <v>1.97</v>
      </c>
      <c r="F11" s="17">
        <v>1.92</v>
      </c>
      <c r="G11" s="17">
        <v>1.96</v>
      </c>
      <c r="H11" s="17">
        <v>2.0499999999999998</v>
      </c>
      <c r="I11" s="17">
        <v>2.17</v>
      </c>
      <c r="J11" s="17">
        <v>2.61</v>
      </c>
      <c r="K11" s="17">
        <v>2.7</v>
      </c>
      <c r="L11" s="17">
        <v>2.7</v>
      </c>
      <c r="M11" s="17">
        <v>2.7</v>
      </c>
      <c r="N11" s="17">
        <v>2.7</v>
      </c>
      <c r="O11" s="17">
        <v>2.7</v>
      </c>
      <c r="P11" s="17">
        <v>2.7</v>
      </c>
      <c r="Q11" s="17">
        <v>2.7</v>
      </c>
      <c r="R11" s="17">
        <v>2.7</v>
      </c>
      <c r="S11" s="17">
        <v>2.7</v>
      </c>
      <c r="T11" s="17">
        <v>2.7</v>
      </c>
      <c r="U11" s="17">
        <v>2.7</v>
      </c>
      <c r="V11" s="17">
        <v>2.7</v>
      </c>
      <c r="W11" s="17">
        <v>2.7</v>
      </c>
      <c r="X11" s="17">
        <v>2.7</v>
      </c>
      <c r="Y11" s="17">
        <v>2.7</v>
      </c>
      <c r="Z11" s="17">
        <v>2.7</v>
      </c>
      <c r="AA11" s="17">
        <v>2.7</v>
      </c>
      <c r="AB11" s="17">
        <v>2.7</v>
      </c>
      <c r="AC11" s="17">
        <v>2.7</v>
      </c>
      <c r="AD11" s="17">
        <v>2.7</v>
      </c>
      <c r="AE11" s="17">
        <v>2.7</v>
      </c>
      <c r="AF11" s="17">
        <v>2.7</v>
      </c>
      <c r="AG11" s="17">
        <v>2.7</v>
      </c>
      <c r="AH11" s="17">
        <v>2.7</v>
      </c>
      <c r="AI11" s="17">
        <v>2.7</v>
      </c>
      <c r="AJ11" s="17">
        <v>2.7</v>
      </c>
      <c r="AK11" s="17">
        <v>2.7</v>
      </c>
      <c r="AL11" s="17">
        <v>2.7</v>
      </c>
      <c r="AM11" s="17">
        <v>2.7</v>
      </c>
      <c r="AN11" s="17">
        <v>2.7</v>
      </c>
      <c r="AO11" s="17">
        <v>2.7</v>
      </c>
      <c r="AP11" s="17">
        <v>2.7</v>
      </c>
      <c r="AQ11" s="17">
        <v>2.7</v>
      </c>
      <c r="AR11" s="17">
        <v>2.7</v>
      </c>
      <c r="AS11" s="17">
        <v>2.7</v>
      </c>
      <c r="AT11" s="17">
        <v>2.7</v>
      </c>
      <c r="AU11" s="17">
        <v>2.7</v>
      </c>
      <c r="AV11" s="17">
        <v>2.7</v>
      </c>
      <c r="AW11" s="17">
        <v>2.7</v>
      </c>
      <c r="AX11" s="17">
        <f>IF(ISNA(INDEX('[6]Download-XPop'!$AY$4:$AY$663, MATCH(B11,'[6]Download-XPop'!$B$4:$B$663,0)+1,1)),"NaN",INDEX('[6]Download-XPop'!$AY$4:$AY$663, MATCH(B11,'[6]Download-XPop'!$B$4:$B$663,0)+1,1))</f>
        <v>2.7</v>
      </c>
    </row>
    <row r="12" spans="1:50">
      <c r="A12" t="s">
        <v>36</v>
      </c>
      <c r="B12" t="s">
        <v>39</v>
      </c>
      <c r="C12" t="s">
        <v>985</v>
      </c>
      <c r="D12" s="17">
        <v>3.79E-11</v>
      </c>
      <c r="E12" s="17">
        <v>4.5200000000000003E-11</v>
      </c>
      <c r="F12" s="17">
        <v>5.0000000000000002E-11</v>
      </c>
      <c r="G12" s="17">
        <v>5.0000000000000002E-11</v>
      </c>
      <c r="H12" s="17">
        <v>5.0000000000000002E-11</v>
      </c>
      <c r="I12" s="17">
        <v>3.6599999999999998E-10</v>
      </c>
      <c r="J12" s="17">
        <v>1.3999999999999999E-9</v>
      </c>
      <c r="K12" s="17">
        <v>4.08E-9</v>
      </c>
      <c r="L12" s="17">
        <v>7.9599999999999998E-9</v>
      </c>
      <c r="M12" s="17">
        <v>1.3200000000000001E-8</v>
      </c>
      <c r="N12" s="17">
        <v>1.8399999999999999E-8</v>
      </c>
      <c r="O12" s="17">
        <v>4.3999999999999997E-8</v>
      </c>
      <c r="P12" s="17">
        <v>2.5899999999999998E-7</v>
      </c>
      <c r="Q12" s="17">
        <v>1.0499999999999999E-6</v>
      </c>
      <c r="R12" s="17">
        <v>6.7599999999999997E-6</v>
      </c>
      <c r="S12" s="17">
        <v>6.02E-5</v>
      </c>
      <c r="T12" s="17">
        <v>9.4300000000000002E-5</v>
      </c>
      <c r="U12" s="17">
        <v>2.14E-4</v>
      </c>
      <c r="V12" s="17">
        <v>8.7500000000000002E-4</v>
      </c>
      <c r="W12" s="17">
        <v>4.2299999999999997E-2</v>
      </c>
      <c r="X12" s="17">
        <v>0.48799999999999999</v>
      </c>
      <c r="Y12" s="17">
        <v>0.95399999999999996</v>
      </c>
      <c r="Z12" s="17">
        <v>0.99099999999999999</v>
      </c>
      <c r="AA12" s="17">
        <v>0.999</v>
      </c>
      <c r="AB12" s="17">
        <v>0.999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3.06</v>
      </c>
      <c r="AK12" s="17">
        <v>2.9</v>
      </c>
      <c r="AL12" s="17">
        <v>2.92</v>
      </c>
      <c r="AM12" s="17">
        <v>2.9</v>
      </c>
      <c r="AN12" s="17">
        <v>3.05</v>
      </c>
      <c r="AO12" s="17">
        <v>3.1</v>
      </c>
      <c r="AP12" s="17">
        <v>3.14</v>
      </c>
      <c r="AQ12" s="17">
        <v>3.71</v>
      </c>
      <c r="AR12" s="17">
        <v>3.9</v>
      </c>
      <c r="AS12" s="17">
        <v>4.1100000000000003</v>
      </c>
      <c r="AT12" s="17">
        <v>4.54</v>
      </c>
      <c r="AU12" s="17">
        <v>5.46</v>
      </c>
      <c r="AV12" s="17">
        <v>8.08</v>
      </c>
      <c r="AW12" s="17">
        <v>9.23</v>
      </c>
      <c r="AX12" s="17">
        <f>IF(ISNA(INDEX('[6]Download-XPop'!$AY$4:$AY$663, MATCH(B12,'[6]Download-XPop'!$B$4:$B$663,0)+1,1)),"NaN",INDEX('[6]Download-XPop'!$AY$4:$AY$663, MATCH(B12,'[6]Download-XPop'!$B$4:$B$663,0)+1,1))</f>
        <v>14.7581750873396</v>
      </c>
    </row>
    <row r="13" spans="1:50">
      <c r="A13" t="s">
        <v>40</v>
      </c>
      <c r="B13" t="s">
        <v>43</v>
      </c>
      <c r="C13" t="s">
        <v>992</v>
      </c>
      <c r="D13" t="s">
        <v>1316</v>
      </c>
      <c r="E13" t="s">
        <v>1316</v>
      </c>
      <c r="F13" t="s">
        <v>1316</v>
      </c>
      <c r="G13" t="s">
        <v>1316</v>
      </c>
      <c r="H13" t="s">
        <v>1316</v>
      </c>
      <c r="I13" t="s">
        <v>1316</v>
      </c>
      <c r="J13" t="s">
        <v>1316</v>
      </c>
      <c r="K13" t="s">
        <v>1316</v>
      </c>
      <c r="L13" t="s">
        <v>1316</v>
      </c>
      <c r="M13" t="s">
        <v>1316</v>
      </c>
      <c r="N13" t="s">
        <v>1316</v>
      </c>
      <c r="O13" t="s">
        <v>1316</v>
      </c>
      <c r="P13" t="s">
        <v>1316</v>
      </c>
      <c r="Q13" t="s">
        <v>1316</v>
      </c>
      <c r="R13" t="s">
        <v>1316</v>
      </c>
      <c r="S13" t="s">
        <v>1316</v>
      </c>
      <c r="T13" t="s">
        <v>1316</v>
      </c>
      <c r="U13" t="s">
        <v>1316</v>
      </c>
      <c r="V13" t="s">
        <v>1316</v>
      </c>
      <c r="W13" t="s">
        <v>1316</v>
      </c>
      <c r="X13" s="17">
        <v>3.3300000000000001E-3</v>
      </c>
      <c r="Y13" s="17">
        <v>8.7500000000000008E-3</v>
      </c>
      <c r="Z13" s="17">
        <v>0.96599999999999997</v>
      </c>
      <c r="AA13" s="17">
        <v>9.11</v>
      </c>
      <c r="AB13" s="17">
        <v>289</v>
      </c>
      <c r="AC13" s="17">
        <v>406</v>
      </c>
      <c r="AD13" s="17">
        <v>414</v>
      </c>
      <c r="AE13" s="17">
        <v>491</v>
      </c>
      <c r="AF13" s="17">
        <v>505</v>
      </c>
      <c r="AG13" s="17">
        <v>535</v>
      </c>
      <c r="AH13" s="17">
        <v>540</v>
      </c>
      <c r="AI13" s="17">
        <v>555</v>
      </c>
      <c r="AJ13" s="17">
        <v>573</v>
      </c>
      <c r="AK13" s="17">
        <v>579</v>
      </c>
      <c r="AL13" s="17">
        <v>533</v>
      </c>
      <c r="AM13" s="17">
        <v>458</v>
      </c>
      <c r="AN13" s="17">
        <v>416</v>
      </c>
      <c r="AO13" s="17">
        <v>342</v>
      </c>
      <c r="AP13" s="17">
        <v>306</v>
      </c>
      <c r="AQ13" s="17">
        <v>363</v>
      </c>
      <c r="AR13" s="17">
        <v>374</v>
      </c>
      <c r="AS13" s="17">
        <v>373</v>
      </c>
      <c r="AT13" s="17">
        <v>402</v>
      </c>
      <c r="AU13" s="17">
        <v>410</v>
      </c>
      <c r="AV13" s="17">
        <v>416</v>
      </c>
      <c r="AW13" s="17">
        <v>478</v>
      </c>
      <c r="AX13" s="17">
        <f>IF(ISNA(INDEX('[6]Download-XPop'!$AY$4:$AY$663, MATCH(B13,'[6]Download-XPop'!$B$4:$B$663,0)+1,1)),"NaN",INDEX('[6]Download-XPop'!$AY$4:$AY$663, MATCH(B13,'[6]Download-XPop'!$B$4:$B$663,0)+1,1))</f>
        <v>480.48815077796598</v>
      </c>
    </row>
    <row r="14" spans="1:50">
      <c r="A14" t="s">
        <v>8</v>
      </c>
      <c r="B14" t="s">
        <v>10</v>
      </c>
      <c r="C14" t="s">
        <v>1146</v>
      </c>
      <c r="D14" s="17">
        <v>1.79</v>
      </c>
      <c r="E14" s="17">
        <v>1.79</v>
      </c>
      <c r="F14" s="17">
        <v>1.79</v>
      </c>
      <c r="G14" s="17">
        <v>1.79</v>
      </c>
      <c r="H14" s="17">
        <v>1.79</v>
      </c>
      <c r="I14" s="17">
        <v>1.79</v>
      </c>
      <c r="J14" s="17">
        <v>1.79</v>
      </c>
      <c r="K14" s="17">
        <v>1.79</v>
      </c>
      <c r="L14" s="17">
        <v>1.79</v>
      </c>
      <c r="M14" s="17">
        <v>1.79</v>
      </c>
      <c r="N14" s="17">
        <v>1.79</v>
      </c>
      <c r="O14" s="17">
        <v>1.79</v>
      </c>
      <c r="P14" s="17">
        <v>1.79</v>
      </c>
      <c r="Q14" s="17">
        <v>1.79</v>
      </c>
      <c r="R14" s="17">
        <v>1.79</v>
      </c>
      <c r="S14" s="17">
        <v>1.79</v>
      </c>
      <c r="T14" s="17">
        <v>1.79</v>
      </c>
      <c r="U14" s="17">
        <v>1.79</v>
      </c>
      <c r="V14" s="17">
        <v>1.79</v>
      </c>
      <c r="W14" s="17">
        <v>1.79</v>
      </c>
      <c r="X14" s="17">
        <v>1.79</v>
      </c>
      <c r="Y14" s="17">
        <v>1.79</v>
      </c>
      <c r="Z14" s="17">
        <v>1.79</v>
      </c>
      <c r="AA14" s="17">
        <v>1.79</v>
      </c>
      <c r="AB14" s="17">
        <v>1.79</v>
      </c>
      <c r="AC14" s="17">
        <v>1.79</v>
      </c>
      <c r="AD14" s="17">
        <v>1.79</v>
      </c>
      <c r="AE14" s="17">
        <v>1.79</v>
      </c>
      <c r="AF14" s="17">
        <v>1.79</v>
      </c>
      <c r="AG14" s="17">
        <v>1.79</v>
      </c>
      <c r="AH14" s="17">
        <v>1.79</v>
      </c>
      <c r="AI14" s="17">
        <v>1.79</v>
      </c>
      <c r="AJ14" s="17">
        <v>1.79</v>
      </c>
      <c r="AK14" s="17">
        <v>1.79</v>
      </c>
      <c r="AL14" s="17">
        <v>1.79</v>
      </c>
      <c r="AM14" s="17">
        <v>1.79</v>
      </c>
      <c r="AN14" s="17">
        <v>1.79</v>
      </c>
      <c r="AO14" s="17">
        <v>1.79</v>
      </c>
      <c r="AP14" s="17">
        <v>1.79</v>
      </c>
      <c r="AQ14" s="17">
        <v>1.79</v>
      </c>
      <c r="AR14" s="17">
        <v>1.79</v>
      </c>
      <c r="AS14" s="17">
        <v>1.79</v>
      </c>
      <c r="AT14" s="17">
        <v>1.79</v>
      </c>
      <c r="AU14" s="17">
        <v>1.79</v>
      </c>
      <c r="AV14" s="17">
        <v>1.79</v>
      </c>
      <c r="AW14" s="17">
        <v>1.79</v>
      </c>
      <c r="AX14" s="17">
        <f>IF(ISNA(INDEX('[6]Download-XPop'!$AY$4:$AY$663, MATCH(B14,'[6]Download-XPop'!$B$4:$B$663,0)+1,1)),"NaN",INDEX('[6]Download-XPop'!$AY$4:$AY$663, MATCH(B14,'[6]Download-XPop'!$B$4:$B$663,0)+1,1))</f>
        <v>1.79</v>
      </c>
    </row>
    <row r="15" spans="1:50">
      <c r="A15" t="s">
        <v>48</v>
      </c>
      <c r="B15" t="s">
        <v>51</v>
      </c>
      <c r="C15" t="s">
        <v>986</v>
      </c>
      <c r="D15" s="17">
        <v>0.89300000000000002</v>
      </c>
      <c r="E15" s="17">
        <v>0.88300000000000001</v>
      </c>
      <c r="F15" s="17">
        <v>0.83899999999999997</v>
      </c>
      <c r="G15" s="17">
        <v>0.70299999999999996</v>
      </c>
      <c r="H15" s="17">
        <v>0.69699999999999995</v>
      </c>
      <c r="I15" s="17">
        <v>0.76400000000000001</v>
      </c>
      <c r="J15" s="17">
        <v>0.81799999999999995</v>
      </c>
      <c r="K15" s="17">
        <v>0.90200000000000002</v>
      </c>
      <c r="L15" s="17">
        <v>0.874</v>
      </c>
      <c r="M15" s="17">
        <v>0.89500000000000002</v>
      </c>
      <c r="N15" s="17">
        <v>0.878</v>
      </c>
      <c r="O15" s="17">
        <v>0.87</v>
      </c>
      <c r="P15" s="17">
        <v>0.98599999999999999</v>
      </c>
      <c r="Q15" s="17">
        <v>1.1100000000000001</v>
      </c>
      <c r="R15" s="17">
        <v>1.1399999999999999</v>
      </c>
      <c r="S15" s="17">
        <v>1.43</v>
      </c>
      <c r="T15" s="17">
        <v>1.5</v>
      </c>
      <c r="U15" s="17">
        <v>1.43</v>
      </c>
      <c r="V15" s="17">
        <v>1.28</v>
      </c>
      <c r="W15" s="17">
        <v>1.26</v>
      </c>
      <c r="X15" s="17">
        <v>1.28</v>
      </c>
      <c r="Y15" s="17">
        <v>1.28</v>
      </c>
      <c r="Z15" s="17">
        <v>1.36</v>
      </c>
      <c r="AA15" s="17">
        <v>1.47</v>
      </c>
      <c r="AB15" s="17">
        <v>1.37</v>
      </c>
      <c r="AC15" s="17">
        <v>1.35</v>
      </c>
      <c r="AD15" s="17">
        <v>1.28</v>
      </c>
      <c r="AE15" s="17">
        <v>1.35</v>
      </c>
      <c r="AF15" s="17">
        <v>1.59</v>
      </c>
      <c r="AG15" s="17">
        <v>1.55</v>
      </c>
      <c r="AH15" s="17">
        <v>1.72</v>
      </c>
      <c r="AI15" s="17">
        <v>1.93</v>
      </c>
      <c r="AJ15" s="17">
        <v>1.84</v>
      </c>
      <c r="AK15" s="17">
        <v>1.54</v>
      </c>
      <c r="AL15" s="17">
        <v>1.36</v>
      </c>
      <c r="AM15" s="17">
        <v>1.31</v>
      </c>
      <c r="AN15" s="17">
        <v>1.33</v>
      </c>
      <c r="AO15" s="17">
        <v>1.2</v>
      </c>
      <c r="AP15" s="17">
        <v>1.19</v>
      </c>
      <c r="AQ15" s="17">
        <v>1.28</v>
      </c>
      <c r="AR15" s="17">
        <v>1.0900000000000001</v>
      </c>
      <c r="AS15" s="17">
        <v>0.96899999999999997</v>
      </c>
      <c r="AT15" s="17">
        <v>0.96599999999999997</v>
      </c>
      <c r="AU15" s="17">
        <v>1.04</v>
      </c>
      <c r="AV15" s="17">
        <v>1.1100000000000001</v>
      </c>
      <c r="AW15" s="17">
        <v>1.33</v>
      </c>
      <c r="AX15" s="17">
        <f>IF(ISNA(INDEX('[6]Download-XPop'!$AY$4:$AY$663, MATCH(B15,'[6]Download-XPop'!$B$4:$B$663,0)+1,1)),"NaN",INDEX('[6]Download-XPop'!$AY$4:$AY$663, MATCH(B15,'[6]Download-XPop'!$B$4:$B$663,0)+1,1))</f>
        <v>1.3452139760194699</v>
      </c>
    </row>
    <row r="16" spans="1:50">
      <c r="A16" t="s">
        <v>52</v>
      </c>
      <c r="B16" t="s">
        <v>55</v>
      </c>
      <c r="C16" t="s">
        <v>979</v>
      </c>
      <c r="D16" s="17">
        <v>1.89</v>
      </c>
      <c r="E16" s="17">
        <v>1.82</v>
      </c>
      <c r="F16" s="17">
        <v>1.68</v>
      </c>
      <c r="G16" s="17">
        <v>1.42</v>
      </c>
      <c r="H16" s="17">
        <v>1.36</v>
      </c>
      <c r="I16" s="17">
        <v>1.27</v>
      </c>
      <c r="J16" s="17">
        <v>1.3</v>
      </c>
      <c r="K16" s="17">
        <v>1.2</v>
      </c>
      <c r="L16" s="17">
        <v>1.06</v>
      </c>
      <c r="M16" s="17">
        <v>0.97099999999999997</v>
      </c>
      <c r="N16" s="17">
        <v>0.94</v>
      </c>
      <c r="O16" s="17">
        <v>1.1599999999999999</v>
      </c>
      <c r="P16" s="17">
        <v>1.24</v>
      </c>
      <c r="Q16" s="17">
        <v>1.31</v>
      </c>
      <c r="R16" s="17">
        <v>1.45</v>
      </c>
      <c r="S16" s="17">
        <v>1.5</v>
      </c>
      <c r="T16" s="17">
        <v>1.1100000000000001</v>
      </c>
      <c r="U16" s="17">
        <v>0.91900000000000004</v>
      </c>
      <c r="V16" s="17">
        <v>0.89700000000000002</v>
      </c>
      <c r="W16" s="17">
        <v>0.96199999999999997</v>
      </c>
      <c r="X16" s="17">
        <v>0.82599999999999996</v>
      </c>
      <c r="Y16" s="17">
        <v>0.84899999999999998</v>
      </c>
      <c r="Z16" s="17">
        <v>0.79900000000000004</v>
      </c>
      <c r="AA16" s="17">
        <v>0.84499999999999997</v>
      </c>
      <c r="AB16" s="17">
        <v>0.83</v>
      </c>
      <c r="AC16" s="17">
        <v>0.73299999999999998</v>
      </c>
      <c r="AD16" s="17">
        <v>0.76900000000000002</v>
      </c>
      <c r="AE16" s="17">
        <v>0.88700000000000001</v>
      </c>
      <c r="AF16" s="17">
        <v>0.9</v>
      </c>
      <c r="AG16" s="17">
        <v>0.93899999999999995</v>
      </c>
      <c r="AH16" s="17">
        <v>1.0900000000000001</v>
      </c>
      <c r="AI16" s="17">
        <v>1.1200000000000001</v>
      </c>
      <c r="AJ16" s="17">
        <v>1.06</v>
      </c>
      <c r="AK16" s="17">
        <v>0.88600000000000001</v>
      </c>
      <c r="AL16" s="17">
        <v>0.80500000000000005</v>
      </c>
      <c r="AM16" s="17">
        <v>0.80400000000000005</v>
      </c>
      <c r="AN16" s="17">
        <v>0.79700000000000004</v>
      </c>
      <c r="AO16" s="17">
        <v>0.73099999999999998</v>
      </c>
      <c r="AP16" s="17">
        <v>0.68300000000000005</v>
      </c>
      <c r="AQ16" s="17">
        <v>0.72</v>
      </c>
      <c r="AR16" s="17">
        <v>0.755</v>
      </c>
      <c r="AS16" s="17">
        <v>0.71899999999999997</v>
      </c>
      <c r="AT16" s="17">
        <v>0.77800000000000002</v>
      </c>
      <c r="AU16" s="17">
        <v>0.753</v>
      </c>
      <c r="AV16" s="17">
        <v>0.754</v>
      </c>
      <c r="AW16" s="17">
        <v>0.90200000000000002</v>
      </c>
      <c r="AX16" s="17">
        <f>IF(ISNA(INDEX('[6]Download-XPop'!$AY$4:$AY$663, MATCH(B16,'[6]Download-XPop'!$B$4:$B$663,0)+1,1)),"NaN",INDEX('[6]Download-XPop'!$AY$4:$AY$663, MATCH(B16,'[6]Download-XPop'!$B$4:$B$663,0)+1,1))</f>
        <v>0.90403512795035901</v>
      </c>
    </row>
    <row r="17" spans="1:50">
      <c r="A17" t="s">
        <v>56</v>
      </c>
      <c r="B17" t="s">
        <v>59</v>
      </c>
      <c r="C17" t="s">
        <v>1318</v>
      </c>
      <c r="D17" t="s">
        <v>1316</v>
      </c>
      <c r="E17" t="s">
        <v>1316</v>
      </c>
      <c r="F17" t="s">
        <v>1316</v>
      </c>
      <c r="G17" t="s">
        <v>1316</v>
      </c>
      <c r="H17" t="s">
        <v>1316</v>
      </c>
      <c r="I17" t="s">
        <v>1316</v>
      </c>
      <c r="J17" t="s">
        <v>1316</v>
      </c>
      <c r="K17" t="s">
        <v>1316</v>
      </c>
      <c r="L17" t="s">
        <v>1316</v>
      </c>
      <c r="M17" t="s">
        <v>1316</v>
      </c>
      <c r="N17" t="s">
        <v>1316</v>
      </c>
      <c r="O17" t="s">
        <v>1316</v>
      </c>
      <c r="P17" t="s">
        <v>1316</v>
      </c>
      <c r="Q17" t="s">
        <v>1316</v>
      </c>
      <c r="R17" t="s">
        <v>1316</v>
      </c>
      <c r="S17" t="s">
        <v>1316</v>
      </c>
      <c r="T17" t="s">
        <v>1316</v>
      </c>
      <c r="U17" t="s">
        <v>1316</v>
      </c>
      <c r="V17" t="s">
        <v>1316</v>
      </c>
      <c r="W17" t="s">
        <v>1316</v>
      </c>
      <c r="X17" s="17">
        <v>6.6600000000000006E-2</v>
      </c>
      <c r="Y17" s="17">
        <v>0.17499999999999999</v>
      </c>
      <c r="Z17" s="17">
        <v>1.0800000000000001E-2</v>
      </c>
      <c r="AA17" s="17">
        <v>0.02</v>
      </c>
      <c r="AB17" s="17">
        <v>0.314</v>
      </c>
      <c r="AC17" s="17">
        <v>0.88300000000000001</v>
      </c>
      <c r="AD17" s="17">
        <v>0.86</v>
      </c>
      <c r="AE17" s="17">
        <v>0.79700000000000004</v>
      </c>
      <c r="AF17" s="17">
        <v>0.77400000000000002</v>
      </c>
      <c r="AG17" s="17">
        <v>0.82399999999999995</v>
      </c>
      <c r="AH17" s="17">
        <v>0.89500000000000002</v>
      </c>
      <c r="AI17" s="17">
        <v>0.93100000000000005</v>
      </c>
      <c r="AJ17" s="17">
        <v>0.97199999999999998</v>
      </c>
      <c r="AK17" s="17">
        <v>0.98199999999999998</v>
      </c>
      <c r="AL17" s="17">
        <v>0.98299999999999998</v>
      </c>
      <c r="AM17" s="17">
        <v>0.94499999999999995</v>
      </c>
      <c r="AN17" s="17">
        <v>0.89300000000000002</v>
      </c>
      <c r="AO17" s="17">
        <v>0.85799999999999998</v>
      </c>
      <c r="AP17" s="17">
        <v>0.82199999999999995</v>
      </c>
      <c r="AQ17" s="17">
        <v>0.80400000000000005</v>
      </c>
      <c r="AR17" s="17">
        <v>0.80300000000000005</v>
      </c>
      <c r="AS17" s="17">
        <v>0.79</v>
      </c>
      <c r="AT17" s="17">
        <v>0.78600000000000003</v>
      </c>
      <c r="AU17" s="17">
        <v>0.78500000000000003</v>
      </c>
      <c r="AV17" s="17">
        <v>0.78400000000000003</v>
      </c>
      <c r="AW17" s="17">
        <v>1.02</v>
      </c>
      <c r="AX17" s="17">
        <f>IF(ISNA(INDEX('[6]Download-XPop'!$AY$4:$AY$663, MATCH(B17,'[6]Download-XPop'!$B$4:$B$663,0)+1,1)),"NaN",INDEX('[6]Download-XPop'!$AY$4:$AY$663, MATCH(B17,'[6]Download-XPop'!$B$4:$B$663,0)+1,1))</f>
        <v>1.59572157270424</v>
      </c>
    </row>
    <row r="18" spans="1:50">
      <c r="A18" t="s">
        <v>90</v>
      </c>
      <c r="B18" t="s">
        <v>94</v>
      </c>
      <c r="C18" t="s">
        <v>989</v>
      </c>
      <c r="D18" s="17">
        <v>1</v>
      </c>
      <c r="E18" s="17">
        <v>1</v>
      </c>
      <c r="F18">
        <v>1</v>
      </c>
      <c r="G18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 s="17">
        <v>1</v>
      </c>
      <c r="AX18" s="17">
        <f>IF(ISNA(INDEX('[6]Download-XPop'!$AY$4:$AY$663, MATCH(B18,'[6]Download-XPop'!$B$4:$B$663,0)+1,1)),"NaN",INDEX('[6]Download-XPop'!$AY$4:$AY$663, MATCH(B18,'[6]Download-XPop'!$B$4:$B$663,0)+1,1))</f>
        <v>1</v>
      </c>
    </row>
    <row r="19" spans="1:50">
      <c r="A19" t="s">
        <v>85</v>
      </c>
      <c r="B19" t="s">
        <v>89</v>
      </c>
      <c r="C19" t="s">
        <v>990</v>
      </c>
      <c r="D19" s="17">
        <v>0.47599999999999998</v>
      </c>
      <c r="E19" s="17">
        <v>0.47499999999999998</v>
      </c>
      <c r="F19" s="17">
        <v>0.439</v>
      </c>
      <c r="G19" s="17">
        <v>0.4</v>
      </c>
      <c r="H19" s="17">
        <v>0.39500000000000002</v>
      </c>
      <c r="I19" s="17">
        <v>0.39600000000000002</v>
      </c>
      <c r="J19" s="17">
        <v>0.39600000000000002</v>
      </c>
      <c r="K19" s="17">
        <v>0.39600000000000002</v>
      </c>
      <c r="L19" s="17">
        <v>0.38700000000000001</v>
      </c>
      <c r="M19" s="17">
        <v>0.38200000000000001</v>
      </c>
      <c r="N19" s="17">
        <v>0.377</v>
      </c>
      <c r="O19" s="17">
        <v>0.376</v>
      </c>
      <c r="P19" s="17">
        <v>0.376</v>
      </c>
      <c r="Q19" s="17">
        <v>0.376</v>
      </c>
      <c r="R19" s="17">
        <v>0.376</v>
      </c>
      <c r="S19" s="17">
        <v>0.376</v>
      </c>
      <c r="T19" s="17">
        <v>0.376</v>
      </c>
      <c r="U19" s="17">
        <v>0.376</v>
      </c>
      <c r="V19" s="17">
        <v>0.376</v>
      </c>
      <c r="W19" s="17">
        <v>0.376</v>
      </c>
      <c r="X19" s="17">
        <v>0.376</v>
      </c>
      <c r="Y19" s="17">
        <v>0.376</v>
      </c>
      <c r="Z19" s="17">
        <v>0.376</v>
      </c>
      <c r="AA19" s="17">
        <v>0.376</v>
      </c>
      <c r="AB19" s="17">
        <v>0.376</v>
      </c>
      <c r="AC19" s="17">
        <v>0.376</v>
      </c>
      <c r="AD19" s="17">
        <v>0.376</v>
      </c>
      <c r="AE19" s="17">
        <v>0.376</v>
      </c>
      <c r="AF19" s="17">
        <v>0.376</v>
      </c>
      <c r="AG19" s="17">
        <v>0.376</v>
      </c>
      <c r="AH19" s="17">
        <v>0.376</v>
      </c>
      <c r="AI19" s="17">
        <v>0.376</v>
      </c>
      <c r="AJ19" s="17">
        <v>0.376</v>
      </c>
      <c r="AK19" s="17">
        <v>0.376</v>
      </c>
      <c r="AL19" s="17">
        <v>0.376</v>
      </c>
      <c r="AM19" s="17">
        <v>0.376</v>
      </c>
      <c r="AN19" s="17">
        <v>0.376</v>
      </c>
      <c r="AO19" s="17">
        <v>0.376</v>
      </c>
      <c r="AP19" s="17">
        <v>0.376</v>
      </c>
      <c r="AQ19" s="17">
        <v>0.376</v>
      </c>
      <c r="AR19" s="17">
        <v>0.376</v>
      </c>
      <c r="AS19" s="17">
        <v>0.376</v>
      </c>
      <c r="AT19" s="17">
        <v>0.376</v>
      </c>
      <c r="AU19" s="17">
        <v>0.376</v>
      </c>
      <c r="AV19" s="17">
        <v>0.376</v>
      </c>
      <c r="AW19" s="17">
        <v>0.376</v>
      </c>
      <c r="AX19" s="17">
        <f>IF(ISNA(INDEX('[6]Download-XPop'!$AY$4:$AY$663, MATCH(B19,'[6]Download-XPop'!$B$4:$B$663,0)+1,1)),"NaN",INDEX('[6]Download-XPop'!$AY$4:$AY$663, MATCH(B19,'[6]Download-XPop'!$B$4:$B$663,0)+1,1))</f>
        <v>0.376</v>
      </c>
    </row>
    <row r="20" spans="1:50">
      <c r="A20" t="s">
        <v>76</v>
      </c>
      <c r="B20" t="s">
        <v>79</v>
      </c>
      <c r="C20" t="s">
        <v>991</v>
      </c>
      <c r="D20" s="17">
        <v>7.28</v>
      </c>
      <c r="E20" s="17">
        <v>7.87</v>
      </c>
      <c r="F20" s="17">
        <v>7.7</v>
      </c>
      <c r="G20" s="17">
        <v>7.85</v>
      </c>
      <c r="H20" s="17">
        <v>8.23</v>
      </c>
      <c r="I20" s="17">
        <v>12.2</v>
      </c>
      <c r="J20" s="17">
        <v>15.4</v>
      </c>
      <c r="K20" s="17">
        <v>15.4</v>
      </c>
      <c r="L20" s="17">
        <v>15</v>
      </c>
      <c r="M20" s="17">
        <v>15.6</v>
      </c>
      <c r="N20" s="17">
        <v>15.5</v>
      </c>
      <c r="O20" s="17">
        <v>18</v>
      </c>
      <c r="P20" s="17">
        <v>22.1</v>
      </c>
      <c r="Q20" s="17">
        <v>24.6</v>
      </c>
      <c r="R20" s="17">
        <v>25.4</v>
      </c>
      <c r="S20" s="17">
        <v>28</v>
      </c>
      <c r="T20" s="17">
        <v>30.4</v>
      </c>
      <c r="U20" s="17">
        <v>30.9</v>
      </c>
      <c r="V20" s="17">
        <v>31.7</v>
      </c>
      <c r="W20" s="17">
        <v>32.299999999999997</v>
      </c>
      <c r="X20" s="17">
        <v>34.6</v>
      </c>
      <c r="Y20" s="17">
        <v>36.6</v>
      </c>
      <c r="Z20" s="17">
        <v>39</v>
      </c>
      <c r="AA20" s="17">
        <v>39.6</v>
      </c>
      <c r="AB20" s="17">
        <v>40.200000000000003</v>
      </c>
      <c r="AC20" s="17">
        <v>40.299999999999997</v>
      </c>
      <c r="AD20" s="17">
        <v>41.8</v>
      </c>
      <c r="AE20" s="17">
        <v>43.9</v>
      </c>
      <c r="AF20" s="17">
        <v>46.9</v>
      </c>
      <c r="AG20" s="17">
        <v>49.1</v>
      </c>
      <c r="AH20" s="17">
        <v>52.1</v>
      </c>
      <c r="AI20" s="17">
        <v>55.8</v>
      </c>
      <c r="AJ20" s="17">
        <v>57.9</v>
      </c>
      <c r="AK20" s="17">
        <v>58.2</v>
      </c>
      <c r="AL20" s="17">
        <v>59.5</v>
      </c>
      <c r="AM20" s="17">
        <v>64.3</v>
      </c>
      <c r="AN20" s="17">
        <v>68.900000000000006</v>
      </c>
      <c r="AO20" s="17">
        <v>68.900000000000006</v>
      </c>
      <c r="AP20" s="17">
        <v>68.599999999999994</v>
      </c>
      <c r="AQ20" s="17">
        <v>69</v>
      </c>
      <c r="AR20" s="17">
        <v>69.599999999999994</v>
      </c>
      <c r="AS20" s="17">
        <v>74.2</v>
      </c>
      <c r="AT20" s="17">
        <v>81.900000000000006</v>
      </c>
      <c r="AU20" s="17">
        <v>78.099999999999994</v>
      </c>
      <c r="AV20" s="17">
        <v>77.599999999999994</v>
      </c>
      <c r="AW20" s="17">
        <v>77.900000000000006</v>
      </c>
      <c r="AX20" s="17">
        <f>IF(ISNA(INDEX('[6]Download-XPop'!$AY$4:$AY$663, MATCH(B20,'[6]Download-XPop'!$B$4:$B$663,0)+1,1)),"NaN",INDEX('[6]Download-XPop'!$AY$4:$AY$663, MATCH(B20,'[6]Download-XPop'!$B$4:$B$663,0)+1,1))</f>
        <v>78.468091666666695</v>
      </c>
    </row>
    <row r="21" spans="1:50">
      <c r="A21" t="s">
        <v>118</v>
      </c>
      <c r="B21" t="s">
        <v>121</v>
      </c>
      <c r="C21" t="s">
        <v>994</v>
      </c>
      <c r="D21" s="17">
        <v>2</v>
      </c>
      <c r="E21" s="17">
        <v>1.97</v>
      </c>
      <c r="F21" s="17">
        <v>1.92</v>
      </c>
      <c r="G21" s="17">
        <v>1.96</v>
      </c>
      <c r="H21" s="17">
        <v>2.0499999999999998</v>
      </c>
      <c r="I21" s="17">
        <v>2.02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 s="17">
        <v>2</v>
      </c>
      <c r="AX21" s="17">
        <f>IF(ISNA(INDEX('[6]Download-XPop'!$AY$4:$AY$663, MATCH(B21,'[6]Download-XPop'!$B$4:$B$663,0)+1,1)),"NaN",INDEX('[6]Download-XPop'!$AY$4:$AY$663, MATCH(B21,'[6]Download-XPop'!$B$4:$B$663,0)+1,1))</f>
        <v>2</v>
      </c>
    </row>
    <row r="22" spans="1:50">
      <c r="A22" t="s">
        <v>1012</v>
      </c>
      <c r="B22" t="s">
        <v>102</v>
      </c>
      <c r="C22" t="s">
        <v>1011</v>
      </c>
      <c r="D22" t="s">
        <v>1316</v>
      </c>
      <c r="E22" t="s">
        <v>1316</v>
      </c>
      <c r="F22" t="s">
        <v>1316</v>
      </c>
      <c r="G22" t="s">
        <v>1316</v>
      </c>
      <c r="H22" t="s">
        <v>1316</v>
      </c>
      <c r="I22" t="s">
        <v>1316</v>
      </c>
      <c r="J22" t="s">
        <v>1316</v>
      </c>
      <c r="K22" t="s">
        <v>1316</v>
      </c>
      <c r="L22" t="s">
        <v>1316</v>
      </c>
      <c r="M22" t="s">
        <v>1316</v>
      </c>
      <c r="N22" t="s">
        <v>1316</v>
      </c>
      <c r="O22" t="s">
        <v>1316</v>
      </c>
      <c r="P22" t="s">
        <v>1316</v>
      </c>
      <c r="Q22" t="s">
        <v>1316</v>
      </c>
      <c r="R22" t="s">
        <v>1316</v>
      </c>
      <c r="S22" t="s">
        <v>1316</v>
      </c>
      <c r="T22" t="s">
        <v>1316</v>
      </c>
      <c r="U22" t="s">
        <v>1316</v>
      </c>
      <c r="V22" t="s">
        <v>1316</v>
      </c>
      <c r="W22" t="s">
        <v>1316</v>
      </c>
      <c r="X22" s="17">
        <v>6.6600000000000006E-5</v>
      </c>
      <c r="Y22" s="17">
        <v>1.75E-4</v>
      </c>
      <c r="Z22" s="17">
        <v>1.9300000000000001E-2</v>
      </c>
      <c r="AA22" s="17">
        <v>1.47</v>
      </c>
      <c r="AB22" s="17">
        <v>3.01</v>
      </c>
      <c r="AC22" s="17">
        <v>11.5</v>
      </c>
      <c r="AD22" s="17">
        <v>13.2</v>
      </c>
      <c r="AE22" s="17">
        <v>26</v>
      </c>
      <c r="AF22" s="17">
        <v>46.1</v>
      </c>
      <c r="AG22" s="17">
        <v>249</v>
      </c>
      <c r="AH22" s="17">
        <v>877</v>
      </c>
      <c r="AI22">
        <v>1390</v>
      </c>
      <c r="AJ22" s="17">
        <v>1790</v>
      </c>
      <c r="AK22" s="17">
        <v>2050</v>
      </c>
      <c r="AL22" s="17">
        <v>2160</v>
      </c>
      <c r="AM22" s="17">
        <v>2150</v>
      </c>
      <c r="AN22" s="17">
        <v>2140</v>
      </c>
      <c r="AO22" s="17">
        <v>2150</v>
      </c>
      <c r="AP22" s="17">
        <v>2140</v>
      </c>
      <c r="AQ22" s="17">
        <v>2790</v>
      </c>
      <c r="AR22" s="17">
        <v>2980</v>
      </c>
      <c r="AS22" s="17">
        <v>4970</v>
      </c>
      <c r="AT22" s="17">
        <v>8340</v>
      </c>
      <c r="AU22" s="17">
        <v>8880</v>
      </c>
      <c r="AV22" s="17">
        <v>10200</v>
      </c>
      <c r="AW22" s="17">
        <v>15900</v>
      </c>
      <c r="AX22" s="17">
        <f>IF(ISNA(INDEX('[6]Download-XPop'!$AY$4:$AY$663, MATCH(B22,'[6]Download-XPop'!$B$4:$B$663,0)+1,1)),"NaN",INDEX('[6]Download-XPop'!$AY$4:$AY$663, MATCH(B22,'[6]Download-XPop'!$B$4:$B$663,0)+1,1))</f>
        <v>1.9895628333333299</v>
      </c>
    </row>
    <row r="23" spans="1:50">
      <c r="A23" t="s">
        <v>64</v>
      </c>
      <c r="B23" t="s">
        <v>67</v>
      </c>
      <c r="C23" t="s">
        <v>979</v>
      </c>
      <c r="D23" s="17">
        <v>1.24</v>
      </c>
      <c r="E23" s="17">
        <v>1.22</v>
      </c>
      <c r="F23" s="17">
        <v>1.0900000000000001</v>
      </c>
      <c r="G23" s="17">
        <v>0.96599999999999997</v>
      </c>
      <c r="H23" s="17">
        <v>0.96599999999999997</v>
      </c>
      <c r="I23" s="17">
        <v>0.91200000000000003</v>
      </c>
      <c r="J23" s="17">
        <v>0.95699999999999996</v>
      </c>
      <c r="K23" s="17">
        <v>0.88900000000000001</v>
      </c>
      <c r="L23" s="17">
        <v>0.78100000000000003</v>
      </c>
      <c r="M23" s="17">
        <v>0.72699999999999998</v>
      </c>
      <c r="N23" s="17">
        <v>0.72499999999999998</v>
      </c>
      <c r="O23" s="17">
        <v>0.92</v>
      </c>
      <c r="P23" s="17">
        <v>1.1299999999999999</v>
      </c>
      <c r="Q23" s="17">
        <v>1.27</v>
      </c>
      <c r="R23" s="17">
        <v>1.43</v>
      </c>
      <c r="S23" s="17">
        <v>1.47</v>
      </c>
      <c r="T23" s="17">
        <v>1.1100000000000001</v>
      </c>
      <c r="U23" s="17">
        <v>0.92500000000000004</v>
      </c>
      <c r="V23" s="17">
        <v>0.91100000000000003</v>
      </c>
      <c r="W23" s="17">
        <v>0.97699999999999998</v>
      </c>
      <c r="X23" s="17">
        <v>0.82799999999999996</v>
      </c>
      <c r="Y23" s="17">
        <v>0.84699999999999998</v>
      </c>
      <c r="Z23" s="17">
        <v>0.79700000000000004</v>
      </c>
      <c r="AA23" s="17">
        <v>0.85799999999999998</v>
      </c>
      <c r="AB23" s="17">
        <v>0.82899999999999996</v>
      </c>
      <c r="AC23" s="17">
        <v>0.73099999999999998</v>
      </c>
      <c r="AD23" s="17">
        <v>0.76800000000000002</v>
      </c>
      <c r="AE23" s="17">
        <v>0.88700000000000001</v>
      </c>
      <c r="AF23" s="17">
        <v>0.9</v>
      </c>
      <c r="AG23" s="17">
        <v>0.93899999999999995</v>
      </c>
      <c r="AH23" s="17">
        <v>1.0900000000000001</v>
      </c>
      <c r="AI23" s="17">
        <v>1.1200000000000001</v>
      </c>
      <c r="AJ23" s="17">
        <v>1.06</v>
      </c>
      <c r="AK23" s="17">
        <v>0.88600000000000001</v>
      </c>
      <c r="AL23" s="17">
        <v>0.80500000000000005</v>
      </c>
      <c r="AM23" s="17">
        <v>0.80400000000000005</v>
      </c>
      <c r="AN23" s="17">
        <v>0.79700000000000004</v>
      </c>
      <c r="AO23" s="17">
        <v>0.73099999999999998</v>
      </c>
      <c r="AP23" s="17">
        <v>0.68300000000000005</v>
      </c>
      <c r="AQ23" s="17">
        <v>0.72</v>
      </c>
      <c r="AR23" s="17">
        <v>0.755</v>
      </c>
      <c r="AS23" s="17">
        <v>0.71899999999999997</v>
      </c>
      <c r="AT23" s="17">
        <v>0.77800000000000002</v>
      </c>
      <c r="AU23" s="17">
        <v>0.753</v>
      </c>
      <c r="AV23" s="17">
        <v>0.754</v>
      </c>
      <c r="AW23" s="17">
        <v>0.90200000000000002</v>
      </c>
      <c r="AX23" s="17">
        <f>IF(ISNA(INDEX('[6]Download-XPop'!$AY$4:$AY$663, MATCH(B23,'[6]Download-XPop'!$B$4:$B$663,0)+1,1)),"NaN",INDEX('[6]Download-XPop'!$AY$4:$AY$663, MATCH(B23,'[6]Download-XPop'!$B$4:$B$663,0)+1,1))</f>
        <v>0.90403512795035901</v>
      </c>
    </row>
    <row r="24" spans="1:50">
      <c r="A24" t="s">
        <v>103</v>
      </c>
      <c r="B24" t="s">
        <v>106</v>
      </c>
      <c r="C24" t="s">
        <v>1003</v>
      </c>
      <c r="D24" s="17">
        <v>1.67</v>
      </c>
      <c r="E24" s="17">
        <v>1.64</v>
      </c>
      <c r="F24" s="17">
        <v>1.6</v>
      </c>
      <c r="G24" s="17">
        <v>1.63</v>
      </c>
      <c r="H24" s="17">
        <v>1.71</v>
      </c>
      <c r="I24" s="17">
        <v>1.81</v>
      </c>
      <c r="J24" s="17">
        <v>2.23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 s="17">
        <v>2</v>
      </c>
      <c r="AX24" s="17">
        <f>IF(ISNA(INDEX('[6]Download-XPop'!$AY$4:$AY$663, MATCH(B24,'[6]Download-XPop'!$B$4:$B$663,0)+1,1)),"NaN",INDEX('[6]Download-XPop'!$AY$4:$AY$663, MATCH(B24,'[6]Download-XPop'!$B$4:$B$663,0)+1,1))</f>
        <v>2</v>
      </c>
    </row>
    <row r="25" spans="1:50">
      <c r="A25" t="s">
        <v>68</v>
      </c>
      <c r="B25" t="s">
        <v>71</v>
      </c>
      <c r="C25" t="s">
        <v>1033</v>
      </c>
      <c r="D25" s="17">
        <v>276</v>
      </c>
      <c r="E25" s="17">
        <v>275</v>
      </c>
      <c r="F25" s="17">
        <v>252</v>
      </c>
      <c r="G25" s="17">
        <v>223</v>
      </c>
      <c r="H25" s="17">
        <v>241</v>
      </c>
      <c r="I25" s="17">
        <v>214</v>
      </c>
      <c r="J25" s="17">
        <v>239</v>
      </c>
      <c r="K25" s="17">
        <v>246</v>
      </c>
      <c r="L25" s="17">
        <v>226</v>
      </c>
      <c r="M25" s="17">
        <v>213</v>
      </c>
      <c r="N25" s="17">
        <v>211</v>
      </c>
      <c r="O25" s="17">
        <v>272</v>
      </c>
      <c r="P25" s="17">
        <v>329</v>
      </c>
      <c r="Q25" s="17">
        <v>381</v>
      </c>
      <c r="R25" s="17">
        <v>437</v>
      </c>
      <c r="S25" s="17">
        <v>449</v>
      </c>
      <c r="T25" s="17">
        <v>346</v>
      </c>
      <c r="U25" s="17">
        <v>301</v>
      </c>
      <c r="V25" s="17">
        <v>298</v>
      </c>
      <c r="W25" s="17">
        <v>319</v>
      </c>
      <c r="X25" s="17">
        <v>272</v>
      </c>
      <c r="Y25" s="17">
        <v>282</v>
      </c>
      <c r="Z25" s="17">
        <v>265</v>
      </c>
      <c r="AA25" s="17">
        <v>283</v>
      </c>
      <c r="AB25" s="17">
        <v>555</v>
      </c>
      <c r="AC25" s="17">
        <v>499</v>
      </c>
      <c r="AD25" s="17">
        <v>512</v>
      </c>
      <c r="AE25" s="17">
        <v>584</v>
      </c>
      <c r="AF25" s="17">
        <v>590</v>
      </c>
      <c r="AG25" s="17">
        <v>616</v>
      </c>
      <c r="AH25" s="17">
        <v>712</v>
      </c>
      <c r="AI25" s="17">
        <v>733</v>
      </c>
      <c r="AJ25" s="17">
        <v>697</v>
      </c>
      <c r="AK25" s="17">
        <v>581</v>
      </c>
      <c r="AL25" s="17">
        <v>528</v>
      </c>
      <c r="AM25" s="17">
        <v>527</v>
      </c>
      <c r="AN25" s="17">
        <v>523</v>
      </c>
      <c r="AO25" s="17">
        <v>479</v>
      </c>
      <c r="AP25" s="17">
        <v>448</v>
      </c>
      <c r="AQ25" s="17">
        <v>472</v>
      </c>
      <c r="AR25" s="17">
        <v>495</v>
      </c>
      <c r="AS25" s="17">
        <v>472</v>
      </c>
      <c r="AT25" s="17">
        <v>511</v>
      </c>
      <c r="AU25" s="17">
        <v>494</v>
      </c>
      <c r="AV25" s="17">
        <v>494</v>
      </c>
      <c r="AW25" s="17">
        <v>591</v>
      </c>
      <c r="AX25" s="17">
        <f>IF(ISNA(INDEX('[6]Download-XPop'!$AY$4:$AY$663, MATCH(B25,'[6]Download-XPop'!$B$4:$B$663,0)+1,1)),"NaN",INDEX('[6]Download-XPop'!$AY$4:$AY$663, MATCH(B25,'[6]Download-XPop'!$B$4:$B$663,0)+1,1))</f>
        <v>593.00817042493395</v>
      </c>
    </row>
    <row r="26" spans="1:50">
      <c r="A26" t="s">
        <v>107</v>
      </c>
      <c r="B26" t="s">
        <v>108</v>
      </c>
      <c r="C26" t="s">
        <v>997</v>
      </c>
      <c r="D26">
        <v>1</v>
      </c>
      <c r="E26" s="17">
        <v>1</v>
      </c>
      <c r="F26">
        <v>1</v>
      </c>
      <c r="G26">
        <v>1</v>
      </c>
      <c r="H26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 s="17">
        <v>1</v>
      </c>
      <c r="AX26" s="17">
        <f>IF(ISNA(INDEX('[6]Download-XPop'!$AY$4:$AY$663, MATCH(B26,'[6]Download-XPop'!$B$4:$B$663,0)+1,1)),"NaN",INDEX('[6]Download-XPop'!$AY$4:$AY$663, MATCH(B26,'[6]Download-XPop'!$B$4:$B$663,0)+1,1))</f>
        <v>1</v>
      </c>
    </row>
    <row r="27" spans="1:50">
      <c r="A27" t="s">
        <v>127</v>
      </c>
      <c r="B27" t="s">
        <v>131</v>
      </c>
      <c r="C27" t="s">
        <v>998</v>
      </c>
      <c r="D27" s="17">
        <v>7.5</v>
      </c>
      <c r="E27" s="17">
        <v>7.49</v>
      </c>
      <c r="F27" s="17">
        <v>7.59</v>
      </c>
      <c r="G27" s="17">
        <v>7.74</v>
      </c>
      <c r="H27" s="17">
        <v>8.1</v>
      </c>
      <c r="I27" s="17">
        <v>8.3800000000000008</v>
      </c>
      <c r="J27" s="17">
        <v>8.9600000000000009</v>
      </c>
      <c r="K27" s="17">
        <v>8.74</v>
      </c>
      <c r="L27" s="17">
        <v>8.19</v>
      </c>
      <c r="M27" s="17">
        <v>8.1300000000000008</v>
      </c>
      <c r="N27" s="17">
        <v>7.86</v>
      </c>
      <c r="O27" s="17">
        <v>8.66</v>
      </c>
      <c r="P27" s="17">
        <v>9.4600000000000009</v>
      </c>
      <c r="Q27" s="17">
        <v>10.1</v>
      </c>
      <c r="R27" s="17">
        <v>11.4</v>
      </c>
      <c r="S27" s="17">
        <v>12.4</v>
      </c>
      <c r="T27" s="17">
        <v>12.6</v>
      </c>
      <c r="U27" s="17">
        <v>13</v>
      </c>
      <c r="V27" s="17">
        <v>13.9</v>
      </c>
      <c r="W27" s="17">
        <v>16.2</v>
      </c>
      <c r="X27" s="17">
        <v>17.5</v>
      </c>
      <c r="Y27" s="17">
        <v>22.7</v>
      </c>
      <c r="Z27" s="17">
        <v>25.9</v>
      </c>
      <c r="AA27" s="17">
        <v>30.5</v>
      </c>
      <c r="AB27" s="17">
        <v>31.4</v>
      </c>
      <c r="AC27" s="17">
        <v>32.4</v>
      </c>
      <c r="AD27" s="17">
        <v>35.4</v>
      </c>
      <c r="AE27" s="17">
        <v>36.299999999999997</v>
      </c>
      <c r="AF27" s="17">
        <v>41.3</v>
      </c>
      <c r="AG27" s="17">
        <v>43.1</v>
      </c>
      <c r="AH27" s="17">
        <v>44.9</v>
      </c>
      <c r="AI27" s="17">
        <v>47.2</v>
      </c>
      <c r="AJ27" s="17">
        <v>48.6</v>
      </c>
      <c r="AK27" s="17">
        <v>46.6</v>
      </c>
      <c r="AL27" s="17">
        <v>45.3</v>
      </c>
      <c r="AM27" s="17">
        <v>44.1</v>
      </c>
      <c r="AN27" s="17">
        <v>45.3</v>
      </c>
      <c r="AO27" s="17">
        <v>41.3</v>
      </c>
      <c r="AP27" s="17">
        <v>43.5</v>
      </c>
      <c r="AQ27" s="17">
        <v>48.4</v>
      </c>
      <c r="AR27" s="17">
        <v>45.7</v>
      </c>
      <c r="AS27" s="17">
        <v>46.7</v>
      </c>
      <c r="AT27" s="17">
        <v>53.4</v>
      </c>
      <c r="AU27" s="17">
        <v>58.6</v>
      </c>
      <c r="AV27" s="17">
        <v>61</v>
      </c>
      <c r="AW27" s="17">
        <v>64.2</v>
      </c>
      <c r="AX27" s="17">
        <f>IF(ISNA(INDEX('[6]Download-XPop'!$AY$4:$AY$663, MATCH(B27,'[6]Download-XPop'!$B$4:$B$663,0)+1,1)),"NaN",INDEX('[6]Download-XPop'!$AY$4:$AY$663, MATCH(B27,'[6]Download-XPop'!$B$4:$B$663,0)+1,1))</f>
        <v>67.195185906804596</v>
      </c>
    </row>
    <row r="28" spans="1:50">
      <c r="A28" t="s">
        <v>109</v>
      </c>
      <c r="B28" t="s">
        <v>113</v>
      </c>
      <c r="C28" t="s">
        <v>999</v>
      </c>
      <c r="D28" s="17">
        <v>1.19E-5</v>
      </c>
      <c r="E28" s="17">
        <v>1.19E-5</v>
      </c>
      <c r="F28" s="17">
        <v>1.33E-5</v>
      </c>
      <c r="G28" s="17">
        <v>2.0000000000000002E-5</v>
      </c>
      <c r="H28" s="17">
        <v>2.0000000000000002E-5</v>
      </c>
      <c r="I28" s="17">
        <v>2.0000000000000002E-5</v>
      </c>
      <c r="J28" s="17">
        <v>2.0000000000000002E-5</v>
      </c>
      <c r="K28" s="17">
        <v>2.0000000000000002E-5</v>
      </c>
      <c r="L28" s="17">
        <v>2.0000000000000002E-5</v>
      </c>
      <c r="M28" s="17">
        <v>2.0400000000000001E-5</v>
      </c>
      <c r="N28" s="17">
        <v>2.4499999999999999E-5</v>
      </c>
      <c r="O28" s="17">
        <v>2.4499999999999999E-5</v>
      </c>
      <c r="P28" s="17">
        <v>6.41E-5</v>
      </c>
      <c r="Q28" s="17">
        <v>2.32E-4</v>
      </c>
      <c r="R28" s="17">
        <v>3.14E-3</v>
      </c>
      <c r="S28" s="17">
        <v>0.44</v>
      </c>
      <c r="T28" s="17">
        <v>1.92</v>
      </c>
      <c r="U28" s="17">
        <v>2.0499999999999998</v>
      </c>
      <c r="V28" s="17">
        <v>2.35</v>
      </c>
      <c r="W28" s="17">
        <v>2.69</v>
      </c>
      <c r="X28" s="17">
        <v>3.17</v>
      </c>
      <c r="Y28" s="17">
        <v>3.58</v>
      </c>
      <c r="Z28" s="17">
        <v>3.9</v>
      </c>
      <c r="AA28" s="17">
        <v>4.2699999999999996</v>
      </c>
      <c r="AB28" s="17">
        <v>4.62</v>
      </c>
      <c r="AC28" s="17">
        <v>4.8</v>
      </c>
      <c r="AD28" s="17">
        <v>5.07</v>
      </c>
      <c r="AE28" s="17">
        <v>5.25</v>
      </c>
      <c r="AF28" s="17">
        <v>5.51</v>
      </c>
      <c r="AG28" s="17">
        <v>5.81</v>
      </c>
      <c r="AH28" s="17">
        <v>6.18</v>
      </c>
      <c r="AI28" s="17">
        <v>6.61</v>
      </c>
      <c r="AJ28" s="17">
        <v>7.17</v>
      </c>
      <c r="AK28" s="17">
        <v>7.66</v>
      </c>
      <c r="AL28" s="17">
        <v>7.94</v>
      </c>
      <c r="AM28" s="17">
        <v>8.07</v>
      </c>
      <c r="AN28" s="17">
        <v>8.01</v>
      </c>
      <c r="AO28" s="17">
        <v>7.85</v>
      </c>
      <c r="AP28" s="17">
        <v>7.24</v>
      </c>
      <c r="AQ28" s="17">
        <v>7.02</v>
      </c>
      <c r="AR28" s="17">
        <v>7.02</v>
      </c>
      <c r="AS28" s="17">
        <v>6.94</v>
      </c>
      <c r="AT28" s="17">
        <v>6.91</v>
      </c>
      <c r="AU28" s="17">
        <v>6.91</v>
      </c>
      <c r="AV28" s="17">
        <v>6.91</v>
      </c>
      <c r="AW28" s="17">
        <v>6.91</v>
      </c>
      <c r="AX28" s="17">
        <f>IF(ISNA(INDEX('[6]Download-XPop'!$AY$4:$AY$663, MATCH(B28,'[6]Download-XPop'!$B$4:$B$663,0)+1,1)),"NaN",INDEX('[6]Download-XPop'!$AY$4:$AY$663, MATCH(B28,'[6]Download-XPop'!$B$4:$B$663,0)+1,1))</f>
        <v>6.91</v>
      </c>
    </row>
    <row r="29" spans="1:50">
      <c r="A29" t="s">
        <v>95</v>
      </c>
      <c r="B29" t="s">
        <v>97</v>
      </c>
      <c r="C29" t="s">
        <v>1000</v>
      </c>
      <c r="D29" t="s">
        <v>1316</v>
      </c>
      <c r="E29" t="s">
        <v>1316</v>
      </c>
      <c r="F29" t="s">
        <v>1316</v>
      </c>
      <c r="G29" t="s">
        <v>1316</v>
      </c>
      <c r="H29" t="s">
        <v>1316</v>
      </c>
      <c r="I29" t="s">
        <v>1316</v>
      </c>
      <c r="J29" t="s">
        <v>1316</v>
      </c>
      <c r="K29" t="s">
        <v>1316</v>
      </c>
      <c r="L29" t="s">
        <v>1316</v>
      </c>
      <c r="M29" t="s">
        <v>1316</v>
      </c>
      <c r="N29" t="s">
        <v>1316</v>
      </c>
      <c r="O29" t="s">
        <v>1316</v>
      </c>
      <c r="P29" t="s">
        <v>1316</v>
      </c>
      <c r="Q29" t="s">
        <v>1316</v>
      </c>
      <c r="R29" t="s">
        <v>1316</v>
      </c>
      <c r="S29" t="s">
        <v>1316</v>
      </c>
      <c r="T29" t="s">
        <v>1316</v>
      </c>
      <c r="U29" t="s">
        <v>1316</v>
      </c>
      <c r="V29" t="s">
        <v>1316</v>
      </c>
      <c r="W29" t="s">
        <v>1316</v>
      </c>
      <c r="X29" s="17">
        <v>1.15E-4</v>
      </c>
      <c r="Y29" s="17">
        <v>1.9599999999999999E-4</v>
      </c>
      <c r="Z29" s="17">
        <v>3.47E-3</v>
      </c>
      <c r="AA29" s="17">
        <v>0.33800000000000002</v>
      </c>
      <c r="AB29" s="17">
        <v>0.79100000000000004</v>
      </c>
      <c r="AC29" s="17">
        <v>1.44</v>
      </c>
      <c r="AD29" s="17">
        <v>1.5</v>
      </c>
      <c r="AE29" s="17">
        <v>1.73</v>
      </c>
      <c r="AF29" s="17">
        <v>1.76</v>
      </c>
      <c r="AG29" s="17">
        <v>1.84</v>
      </c>
      <c r="AH29" s="17">
        <v>2.12</v>
      </c>
      <c r="AI29" s="17">
        <v>2.19</v>
      </c>
      <c r="AJ29" s="17">
        <v>2.08</v>
      </c>
      <c r="AK29" s="17">
        <v>1.73</v>
      </c>
      <c r="AL29" s="17">
        <v>1.58</v>
      </c>
      <c r="AM29" s="17">
        <v>1.57</v>
      </c>
      <c r="AN29" s="17">
        <v>1.56</v>
      </c>
      <c r="AO29" s="17">
        <v>1.43</v>
      </c>
      <c r="AP29" s="17">
        <v>1.34</v>
      </c>
      <c r="AQ29" s="17">
        <v>1.41</v>
      </c>
      <c r="AR29" s="17">
        <v>1.48</v>
      </c>
      <c r="AS29" s="17">
        <v>1.41</v>
      </c>
      <c r="AT29" s="17">
        <v>1.52</v>
      </c>
      <c r="AU29" s="17">
        <v>1.47</v>
      </c>
      <c r="AV29" s="17">
        <v>1.47</v>
      </c>
      <c r="AW29" s="17">
        <v>1.76</v>
      </c>
      <c r="AX29" s="17">
        <f>IF(ISNA(INDEX('[6]Download-XPop'!$AY$4:$AY$663, MATCH(B29,'[6]Download-XPop'!$B$4:$B$663,0)+1,1)),"NaN",INDEX('[6]Download-XPop'!$AY$4:$AY$663, MATCH(B29,'[6]Download-XPop'!$B$4:$B$663,0)+1,1))</f>
        <v>1.7681390242991499</v>
      </c>
    </row>
    <row r="30" spans="1:50">
      <c r="A30" t="s">
        <v>132</v>
      </c>
      <c r="B30" t="s">
        <v>136</v>
      </c>
      <c r="C30" t="s">
        <v>1001</v>
      </c>
      <c r="D30" s="17">
        <v>0.71599999999999997</v>
      </c>
      <c r="E30" s="17">
        <v>0.71499999999999997</v>
      </c>
      <c r="F30" s="17">
        <v>0.76900000000000002</v>
      </c>
      <c r="G30" s="17">
        <v>0.69399999999999995</v>
      </c>
      <c r="H30" s="17">
        <v>0.67900000000000005</v>
      </c>
      <c r="I30" s="17">
        <v>0.74</v>
      </c>
      <c r="J30" s="17">
        <v>0.87</v>
      </c>
      <c r="K30" s="17">
        <v>0.84199999999999997</v>
      </c>
      <c r="L30" s="17">
        <v>0.82799999999999996</v>
      </c>
      <c r="M30" s="17">
        <v>0.81499999999999995</v>
      </c>
      <c r="N30" s="17">
        <v>0.77700000000000002</v>
      </c>
      <c r="O30" s="17">
        <v>0.83699999999999997</v>
      </c>
      <c r="P30" s="17">
        <v>1.03</v>
      </c>
      <c r="Q30" s="17">
        <v>1.1000000000000001</v>
      </c>
      <c r="R30" s="17">
        <v>1.3</v>
      </c>
      <c r="S30" s="17">
        <v>1.9</v>
      </c>
      <c r="T30" s="17">
        <v>1.88</v>
      </c>
      <c r="U30" s="17">
        <v>1.68</v>
      </c>
      <c r="V30" s="17">
        <v>1.83</v>
      </c>
      <c r="W30" s="17">
        <v>2.0099999999999998</v>
      </c>
      <c r="X30" s="17">
        <v>1.86</v>
      </c>
      <c r="Y30" s="17">
        <v>2.02</v>
      </c>
      <c r="Z30" s="17">
        <v>2.11</v>
      </c>
      <c r="AA30" s="17">
        <v>2.42</v>
      </c>
      <c r="AB30" s="17">
        <v>2.68</v>
      </c>
      <c r="AC30" s="17">
        <v>2.77</v>
      </c>
      <c r="AD30" s="17">
        <v>3.32</v>
      </c>
      <c r="AE30" s="17">
        <v>3.65</v>
      </c>
      <c r="AF30" s="17">
        <v>4.2300000000000004</v>
      </c>
      <c r="AG30" s="17">
        <v>4.62</v>
      </c>
      <c r="AH30" s="17">
        <v>5.0999999999999996</v>
      </c>
      <c r="AI30" s="17">
        <v>5.84</v>
      </c>
      <c r="AJ30" s="17">
        <v>6.33</v>
      </c>
      <c r="AK30" s="17">
        <v>4.95</v>
      </c>
      <c r="AL30" s="17">
        <v>4.6900000000000004</v>
      </c>
      <c r="AM30" s="17">
        <v>5.1100000000000003</v>
      </c>
      <c r="AN30" s="17">
        <v>5.84</v>
      </c>
      <c r="AO30" s="17">
        <v>6.14</v>
      </c>
      <c r="AP30" s="17">
        <v>6.83</v>
      </c>
      <c r="AQ30" s="17">
        <v>7.16</v>
      </c>
      <c r="AR30" s="17">
        <v>6.79</v>
      </c>
      <c r="AS30" s="17">
        <v>6.84</v>
      </c>
      <c r="AT30" s="17">
        <v>7.62</v>
      </c>
      <c r="AU30" s="17">
        <v>8.4</v>
      </c>
      <c r="AV30" s="17">
        <v>8.98</v>
      </c>
      <c r="AW30" s="17">
        <v>10.1</v>
      </c>
      <c r="AX30" s="17">
        <f>IF(ISNA(INDEX('[6]Download-XPop'!$AY$4:$AY$663, MATCH(B30,'[6]Download-XPop'!$B$4:$B$663,0)+1,1)),"NaN",INDEX('[6]Download-XPop'!$AY$4:$AY$663, MATCH(B30,'[6]Download-XPop'!$B$4:$B$663,0)+1,1))</f>
        <v>10.9011545372946</v>
      </c>
    </row>
    <row r="31" spans="1:50">
      <c r="A31" t="s">
        <v>1319</v>
      </c>
      <c r="B31" t="s">
        <v>1316</v>
      </c>
      <c r="C31" t="s">
        <v>1316</v>
      </c>
      <c r="D31" t="s">
        <v>1316</v>
      </c>
      <c r="E31" t="s">
        <v>1316</v>
      </c>
      <c r="F31" t="s">
        <v>1316</v>
      </c>
      <c r="G31" t="s">
        <v>1316</v>
      </c>
      <c r="H31" t="s">
        <v>1316</v>
      </c>
      <c r="I31" t="s">
        <v>1316</v>
      </c>
      <c r="J31" t="s">
        <v>1316</v>
      </c>
      <c r="K31" t="s">
        <v>1316</v>
      </c>
      <c r="L31" t="s">
        <v>1316</v>
      </c>
      <c r="M31" t="s">
        <v>1316</v>
      </c>
      <c r="N31" t="s">
        <v>1316</v>
      </c>
      <c r="O31" t="s">
        <v>1316</v>
      </c>
      <c r="P31" t="s">
        <v>1316</v>
      </c>
      <c r="Q31" t="s">
        <v>1316</v>
      </c>
      <c r="R31" t="s">
        <v>1316</v>
      </c>
      <c r="S31" t="s">
        <v>1316</v>
      </c>
      <c r="T31" t="s">
        <v>1316</v>
      </c>
      <c r="U31" t="s">
        <v>1316</v>
      </c>
      <c r="V31" t="s">
        <v>1316</v>
      </c>
      <c r="W31" t="s">
        <v>1316</v>
      </c>
      <c r="X31" t="s">
        <v>1316</v>
      </c>
      <c r="Y31" t="s">
        <v>1316</v>
      </c>
      <c r="Z31" t="s">
        <v>1316</v>
      </c>
      <c r="AA31" t="s">
        <v>1316</v>
      </c>
      <c r="AB31" t="s">
        <v>1316</v>
      </c>
      <c r="AC31" t="s">
        <v>1316</v>
      </c>
      <c r="AD31" t="s">
        <v>1316</v>
      </c>
      <c r="AE31" t="s">
        <v>1316</v>
      </c>
      <c r="AF31" t="s">
        <v>1316</v>
      </c>
      <c r="AG31" t="s">
        <v>1316</v>
      </c>
      <c r="AH31" t="s">
        <v>1316</v>
      </c>
      <c r="AI31" t="s">
        <v>1316</v>
      </c>
      <c r="AJ31" t="s">
        <v>1316</v>
      </c>
      <c r="AK31" t="s">
        <v>1316</v>
      </c>
      <c r="AL31" t="s">
        <v>1316</v>
      </c>
      <c r="AM31" t="s">
        <v>1316</v>
      </c>
      <c r="AN31" t="s">
        <v>1316</v>
      </c>
      <c r="AO31" t="s">
        <v>1316</v>
      </c>
      <c r="AP31" t="s">
        <v>1316</v>
      </c>
      <c r="AQ31" t="s">
        <v>1316</v>
      </c>
      <c r="AR31" t="s">
        <v>1316</v>
      </c>
      <c r="AS31" t="s">
        <v>1316</v>
      </c>
      <c r="AT31" t="s">
        <v>1316</v>
      </c>
      <c r="AU31" t="s">
        <v>1316</v>
      </c>
      <c r="AV31" t="s">
        <v>1316</v>
      </c>
      <c r="AW31" t="s">
        <v>1316</v>
      </c>
      <c r="AX31" s="17" t="str">
        <f>IF(ISNA(INDEX('[6]Download-XPop'!$AY$4:$AY$663, MATCH(B31,'[6]Download-XPop'!$B$4:$B$663,0)+1,1)),"NaN",INDEX('[6]Download-XPop'!$AY$4:$AY$663, MATCH(B31,'[6]Download-XPop'!$B$4:$B$663,0)+1,1))</f>
        <v>NaN</v>
      </c>
    </row>
    <row r="32" spans="1:50">
      <c r="A32" t="s">
        <v>114</v>
      </c>
      <c r="B32" t="s">
        <v>117</v>
      </c>
      <c r="C32" t="s">
        <v>1002</v>
      </c>
      <c r="D32" s="17">
        <v>1.9899999999999998E-12</v>
      </c>
      <c r="E32" s="17">
        <v>2.2900000000000001E-12</v>
      </c>
      <c r="F32" s="17">
        <v>2.5700000000000002E-12</v>
      </c>
      <c r="G32" s="17">
        <v>2.6499999999999998E-12</v>
      </c>
      <c r="H32" s="17">
        <v>2.94E-12</v>
      </c>
      <c r="I32" s="17">
        <v>3.5199999999999999E-12</v>
      </c>
      <c r="J32" s="17">
        <v>4.6200000000000001E-12</v>
      </c>
      <c r="K32" s="17">
        <v>6.1199999999999998E-12</v>
      </c>
      <c r="L32" s="17">
        <v>7.8200000000000002E-12</v>
      </c>
      <c r="M32" s="17">
        <v>1.1700000000000001E-11</v>
      </c>
      <c r="N32" s="17">
        <v>2.2800000000000001E-11</v>
      </c>
      <c r="O32" s="17">
        <v>4.0299999999999999E-11</v>
      </c>
      <c r="P32" s="17">
        <v>7.7700000000000001E-11</v>
      </c>
      <c r="Q32" s="17">
        <v>2.5000000000000002E-10</v>
      </c>
      <c r="R32" s="17">
        <v>8.0000000000000003E-10</v>
      </c>
      <c r="S32" s="17">
        <v>2.6799999999999998E-9</v>
      </c>
      <c r="T32" s="17">
        <v>5.9099999999999997E-9</v>
      </c>
      <c r="U32" s="17">
        <v>1.7E-8</v>
      </c>
      <c r="V32" s="17">
        <v>1.14E-7</v>
      </c>
      <c r="W32" s="17">
        <v>1.2300000000000001E-6</v>
      </c>
      <c r="X32" s="17">
        <v>2.9600000000000001E-5</v>
      </c>
      <c r="Y32" s="17">
        <v>1.76E-4</v>
      </c>
      <c r="Z32" s="17">
        <v>1.9499999999999999E-3</v>
      </c>
      <c r="AA32" s="17">
        <v>3.8300000000000001E-2</v>
      </c>
      <c r="AB32" s="17">
        <v>0.66500000000000004</v>
      </c>
      <c r="AC32" s="17">
        <v>0.91800000000000004</v>
      </c>
      <c r="AD32" s="17">
        <v>1.01</v>
      </c>
      <c r="AE32" s="17">
        <v>1.08</v>
      </c>
      <c r="AF32" s="17">
        <v>1.1599999999999999</v>
      </c>
      <c r="AG32" s="17">
        <v>1.81</v>
      </c>
      <c r="AH32" s="17">
        <v>1.83</v>
      </c>
      <c r="AI32" s="17">
        <v>2.35</v>
      </c>
      <c r="AJ32" s="17">
        <v>2.92</v>
      </c>
      <c r="AK32" s="17">
        <v>3.08</v>
      </c>
      <c r="AL32" s="17">
        <v>2.93</v>
      </c>
      <c r="AM32" s="17">
        <v>2.4300000000000002</v>
      </c>
      <c r="AN32" s="17">
        <v>2.1800000000000002</v>
      </c>
      <c r="AO32" s="17">
        <v>1.95</v>
      </c>
      <c r="AP32" s="17">
        <v>1.83</v>
      </c>
      <c r="AQ32" s="17">
        <v>2</v>
      </c>
      <c r="AR32" s="17">
        <v>1.76</v>
      </c>
      <c r="AS32" s="17">
        <v>1.67</v>
      </c>
      <c r="AT32" s="17">
        <v>1.95</v>
      </c>
      <c r="AU32" s="17">
        <v>2.16</v>
      </c>
      <c r="AV32" s="17">
        <v>2.35</v>
      </c>
      <c r="AW32" s="17">
        <v>3.33</v>
      </c>
      <c r="AX32" s="17">
        <f>IF(ISNA(INDEX('[6]Download-XPop'!$AY$4:$AY$663, MATCH(B32,'[6]Download-XPop'!$B$4:$B$663,0)+1,1)),"NaN",INDEX('[6]Download-XPop'!$AY$4:$AY$663, MATCH(B32,'[6]Download-XPop'!$B$4:$B$663,0)+1,1))</f>
        <v>3.4895067221825999</v>
      </c>
    </row>
    <row r="33" spans="1:50">
      <c r="A33" t="s">
        <v>1320</v>
      </c>
      <c r="B33" t="s">
        <v>1316</v>
      </c>
      <c r="C33" t="s">
        <v>1316</v>
      </c>
      <c r="D33" t="s">
        <v>1316</v>
      </c>
      <c r="E33" t="s">
        <v>1316</v>
      </c>
      <c r="F33" t="s">
        <v>1316</v>
      </c>
      <c r="G33" t="s">
        <v>1316</v>
      </c>
      <c r="H33" t="s">
        <v>1316</v>
      </c>
      <c r="I33" t="s">
        <v>1316</v>
      </c>
      <c r="J33" t="s">
        <v>1316</v>
      </c>
      <c r="K33" t="s">
        <v>1316</v>
      </c>
      <c r="L33" t="s">
        <v>1316</v>
      </c>
      <c r="M33" t="s">
        <v>1316</v>
      </c>
      <c r="N33" t="s">
        <v>1316</v>
      </c>
      <c r="O33" t="s">
        <v>1316</v>
      </c>
      <c r="P33" t="s">
        <v>1316</v>
      </c>
      <c r="Q33" t="s">
        <v>1316</v>
      </c>
      <c r="R33" t="s">
        <v>1316</v>
      </c>
      <c r="S33" t="s">
        <v>1316</v>
      </c>
      <c r="T33" t="s">
        <v>1316</v>
      </c>
      <c r="U33" t="s">
        <v>1316</v>
      </c>
      <c r="V33" t="s">
        <v>1316</v>
      </c>
      <c r="W33" t="s">
        <v>1316</v>
      </c>
      <c r="X33" t="s">
        <v>1316</v>
      </c>
      <c r="Y33" t="s">
        <v>1316</v>
      </c>
      <c r="Z33" t="s">
        <v>1316</v>
      </c>
      <c r="AA33" t="s">
        <v>1316</v>
      </c>
      <c r="AB33" t="s">
        <v>1316</v>
      </c>
      <c r="AC33" t="s">
        <v>1316</v>
      </c>
      <c r="AD33" t="s">
        <v>1316</v>
      </c>
      <c r="AE33" t="s">
        <v>1316</v>
      </c>
      <c r="AF33" t="s">
        <v>1316</v>
      </c>
      <c r="AG33" t="s">
        <v>1316</v>
      </c>
      <c r="AH33" t="s">
        <v>1316</v>
      </c>
      <c r="AI33" t="s">
        <v>1316</v>
      </c>
      <c r="AJ33" t="s">
        <v>1316</v>
      </c>
      <c r="AK33" t="s">
        <v>1316</v>
      </c>
      <c r="AL33" t="s">
        <v>1316</v>
      </c>
      <c r="AM33" t="s">
        <v>1316</v>
      </c>
      <c r="AN33" t="s">
        <v>1316</v>
      </c>
      <c r="AO33" t="s">
        <v>1316</v>
      </c>
      <c r="AP33" t="s">
        <v>1316</v>
      </c>
      <c r="AQ33" t="s">
        <v>1316</v>
      </c>
      <c r="AR33" t="s">
        <v>1316</v>
      </c>
      <c r="AS33" t="s">
        <v>1316</v>
      </c>
      <c r="AT33" t="s">
        <v>1316</v>
      </c>
      <c r="AU33" t="s">
        <v>1316</v>
      </c>
      <c r="AV33" t="s">
        <v>1316</v>
      </c>
      <c r="AW33" t="s">
        <v>1316</v>
      </c>
      <c r="AX33" s="17" t="str">
        <f>IF(ISNA(INDEX('[6]Download-XPop'!$AY$4:$AY$663, MATCH(B33,'[6]Download-XPop'!$B$4:$B$663,0)+1,1)),"NaN",INDEX('[6]Download-XPop'!$AY$4:$AY$663, MATCH(B33,'[6]Download-XPop'!$B$4:$B$663,0)+1,1))</f>
        <v>NaN</v>
      </c>
    </row>
    <row r="34" spans="1:50">
      <c r="A34" t="s">
        <v>122</v>
      </c>
      <c r="B34" t="s">
        <v>125</v>
      </c>
      <c r="C34" t="s">
        <v>1005</v>
      </c>
      <c r="D34" s="17">
        <v>3.06</v>
      </c>
      <c r="E34" s="17">
        <v>3.05</v>
      </c>
      <c r="F34" s="17">
        <v>2.82</v>
      </c>
      <c r="G34" s="17">
        <v>2.46</v>
      </c>
      <c r="H34" s="17">
        <v>2.44</v>
      </c>
      <c r="I34" s="17">
        <v>2.37</v>
      </c>
      <c r="J34" s="17">
        <v>2.4700000000000002</v>
      </c>
      <c r="K34" s="17">
        <v>2.44</v>
      </c>
      <c r="L34" s="17">
        <v>2.27</v>
      </c>
      <c r="M34" s="17">
        <v>2.17</v>
      </c>
      <c r="N34" s="17">
        <v>2.14</v>
      </c>
      <c r="O34" s="17">
        <v>2.11</v>
      </c>
      <c r="P34" s="17">
        <v>2.14</v>
      </c>
      <c r="Q34" s="17">
        <v>2.11</v>
      </c>
      <c r="R34" s="17">
        <v>2.13</v>
      </c>
      <c r="S34" s="17">
        <v>2.2000000000000002</v>
      </c>
      <c r="T34" s="17">
        <v>2.1800000000000002</v>
      </c>
      <c r="U34" s="17">
        <v>2.11</v>
      </c>
      <c r="V34" s="17">
        <v>2.0099999999999998</v>
      </c>
      <c r="W34" s="17">
        <v>1.95</v>
      </c>
      <c r="X34" s="17">
        <v>1.81</v>
      </c>
      <c r="Y34" s="17">
        <v>1.73</v>
      </c>
      <c r="Z34" s="17">
        <v>1.63</v>
      </c>
      <c r="AA34" s="17">
        <v>1.62</v>
      </c>
      <c r="AB34" s="17">
        <v>1.53</v>
      </c>
      <c r="AC34" s="17">
        <v>1.42</v>
      </c>
      <c r="AD34" s="17">
        <v>1.41</v>
      </c>
      <c r="AE34" s="17">
        <v>1.48</v>
      </c>
      <c r="AF34" s="17">
        <v>1.67</v>
      </c>
      <c r="AG34" s="17">
        <v>1.69</v>
      </c>
      <c r="AH34" s="17">
        <v>1.72</v>
      </c>
      <c r="AI34" s="17">
        <v>1.79</v>
      </c>
      <c r="AJ34" s="17">
        <v>1.79</v>
      </c>
      <c r="AK34" s="17">
        <v>1.74</v>
      </c>
      <c r="AL34" s="17">
        <v>1.69</v>
      </c>
      <c r="AM34" s="17">
        <v>1.66</v>
      </c>
      <c r="AN34" s="17">
        <v>1.59</v>
      </c>
      <c r="AO34" s="17">
        <v>1.51</v>
      </c>
      <c r="AP34" s="17">
        <v>1.42</v>
      </c>
      <c r="AQ34" s="17">
        <v>1.45</v>
      </c>
      <c r="AR34" s="17">
        <v>1.36</v>
      </c>
      <c r="AS34" s="17">
        <v>1.26</v>
      </c>
      <c r="AT34" s="17">
        <v>1.25</v>
      </c>
      <c r="AU34" s="17">
        <v>1.25</v>
      </c>
      <c r="AV34" s="17">
        <v>1.27</v>
      </c>
      <c r="AW34" s="17">
        <v>1.37</v>
      </c>
      <c r="AX34" s="17">
        <f>IF(ISNA(INDEX('[6]Download-XPop'!$AY$4:$AY$663, MATCH(B34,'[6]Download-XPop'!$B$4:$B$663,0)+1,1)),"NaN",INDEX('[6]Download-XPop'!$AY$4:$AY$663, MATCH(B34,'[6]Download-XPop'!$B$4:$B$663,0)+1,1))</f>
        <v>1.3813468768828601</v>
      </c>
    </row>
    <row r="35" spans="1:50">
      <c r="A35" t="s">
        <v>80</v>
      </c>
      <c r="B35" t="s">
        <v>84</v>
      </c>
      <c r="C35" t="s">
        <v>1265</v>
      </c>
      <c r="D35" s="17">
        <v>1.17E-3</v>
      </c>
      <c r="E35" s="17">
        <v>1.17E-3</v>
      </c>
      <c r="F35" s="17">
        <v>1.08E-3</v>
      </c>
      <c r="G35" s="17">
        <v>9.7900000000000005E-4</v>
      </c>
      <c r="H35" s="17">
        <v>9.7000000000000005E-4</v>
      </c>
      <c r="I35" s="17">
        <v>1.1999999999999999E-3</v>
      </c>
      <c r="J35" s="17">
        <v>1.1999999999999999E-3</v>
      </c>
      <c r="K35" s="17">
        <v>1.1999999999999999E-3</v>
      </c>
      <c r="L35" s="17">
        <v>1.34E-3</v>
      </c>
      <c r="M35" s="17">
        <v>1.2999999999999999E-3</v>
      </c>
      <c r="N35" s="17">
        <v>8.52E-4</v>
      </c>
      <c r="O35" s="17">
        <v>8.52E-4</v>
      </c>
      <c r="P35" s="17">
        <v>8.52E-4</v>
      </c>
      <c r="Q35" s="17">
        <v>9.5600000000000004E-4</v>
      </c>
      <c r="R35" s="17">
        <v>9.8499999999999998E-4</v>
      </c>
      <c r="S35" s="17">
        <v>1.0300000000000001E-3</v>
      </c>
      <c r="T35" s="17">
        <v>9.3999999999999997E-4</v>
      </c>
      <c r="U35" s="17">
        <v>8.7000000000000001E-4</v>
      </c>
      <c r="V35" s="17">
        <v>8.3000000000000001E-4</v>
      </c>
      <c r="W35" s="17">
        <v>8.4000000000000003E-4</v>
      </c>
      <c r="X35" s="17">
        <v>2.1900000000000001E-3</v>
      </c>
      <c r="Y35" s="17">
        <v>1.78E-2</v>
      </c>
      <c r="Z35" s="17">
        <v>2.3300000000000001E-2</v>
      </c>
      <c r="AA35" s="17">
        <v>2.76E-2</v>
      </c>
      <c r="AB35" s="17">
        <v>5.4100000000000002E-2</v>
      </c>
      <c r="AC35" s="17">
        <v>6.7199999999999996E-2</v>
      </c>
      <c r="AD35" s="17">
        <v>0.17799999999999999</v>
      </c>
      <c r="AE35" s="17">
        <v>1.68</v>
      </c>
      <c r="AF35" s="17">
        <v>1.76</v>
      </c>
      <c r="AG35" s="17">
        <v>1.84</v>
      </c>
      <c r="AH35" s="17">
        <v>2.12</v>
      </c>
      <c r="AI35" s="17">
        <v>2.1800000000000002</v>
      </c>
      <c r="AJ35" s="17">
        <v>2.08</v>
      </c>
      <c r="AK35" s="17">
        <v>1.73</v>
      </c>
      <c r="AL35" s="17">
        <v>1.58</v>
      </c>
      <c r="AM35" s="17">
        <v>1.57</v>
      </c>
      <c r="AN35" s="17">
        <v>1.56</v>
      </c>
      <c r="AO35" s="17">
        <v>1.43</v>
      </c>
      <c r="AP35" s="17">
        <v>1.34</v>
      </c>
      <c r="AQ35" s="17">
        <v>1.41</v>
      </c>
      <c r="AR35" s="17">
        <v>1.48</v>
      </c>
      <c r="AS35" s="17">
        <v>1.41</v>
      </c>
      <c r="AT35" s="17">
        <v>1.52</v>
      </c>
      <c r="AU35" s="17">
        <v>1.47</v>
      </c>
      <c r="AV35" s="17">
        <v>1.47</v>
      </c>
      <c r="AW35" s="17">
        <v>1.76</v>
      </c>
      <c r="AX35" s="17">
        <f>IF(ISNA(INDEX('[6]Download-XPop'!$AY$4:$AY$663, MATCH(B35,'[6]Download-XPop'!$B$4:$B$663,0)+1,1)),"NaN",INDEX('[6]Download-XPop'!$AY$4:$AY$663, MATCH(B35,'[6]Download-XPop'!$B$4:$B$663,0)+1,1))</f>
        <v>1.7680416666666701</v>
      </c>
    </row>
    <row r="36" spans="1:50">
      <c r="A36" t="s">
        <v>1057</v>
      </c>
      <c r="B36" t="s">
        <v>307</v>
      </c>
      <c r="C36" t="s">
        <v>1056</v>
      </c>
      <c r="D36" t="s">
        <v>1316</v>
      </c>
      <c r="E36" t="s">
        <v>1316</v>
      </c>
      <c r="F36" t="s">
        <v>1316</v>
      </c>
      <c r="G36" t="s">
        <v>1316</v>
      </c>
      <c r="H36" t="s">
        <v>1316</v>
      </c>
      <c r="I36" t="s">
        <v>1316</v>
      </c>
      <c r="J36" t="s">
        <v>1316</v>
      </c>
      <c r="K36" t="s">
        <v>1316</v>
      </c>
      <c r="L36" t="s">
        <v>1316</v>
      </c>
      <c r="M36" t="s">
        <v>1316</v>
      </c>
      <c r="N36" t="s">
        <v>1316</v>
      </c>
      <c r="O36" t="s">
        <v>1316</v>
      </c>
      <c r="P36" t="s">
        <v>1316</v>
      </c>
      <c r="Q36" t="s">
        <v>1316</v>
      </c>
      <c r="R36" t="s">
        <v>1316</v>
      </c>
      <c r="S36" t="s">
        <v>1316</v>
      </c>
      <c r="T36" t="s">
        <v>1316</v>
      </c>
      <c r="U36" t="s">
        <v>1316</v>
      </c>
      <c r="V36" t="s">
        <v>1316</v>
      </c>
      <c r="W36" t="s">
        <v>1316</v>
      </c>
      <c r="X36" s="17">
        <v>6.6600000000000003E-4</v>
      </c>
      <c r="Y36" s="17">
        <v>1.75E-3</v>
      </c>
      <c r="Z36" s="17">
        <v>0.193</v>
      </c>
      <c r="AA36" s="17">
        <v>12.3</v>
      </c>
      <c r="AB36" s="17">
        <v>1100</v>
      </c>
      <c r="AC36">
        <v>1300</v>
      </c>
      <c r="AD36" t="s">
        <v>1316</v>
      </c>
      <c r="AE36" t="s">
        <v>1316</v>
      </c>
      <c r="AF36" t="s">
        <v>1316</v>
      </c>
      <c r="AG36" t="s">
        <v>1316</v>
      </c>
      <c r="AH36" t="s">
        <v>1316</v>
      </c>
      <c r="AI36" t="s">
        <v>1316</v>
      </c>
      <c r="AJ36" t="s">
        <v>1316</v>
      </c>
      <c r="AK36" t="s">
        <v>1316</v>
      </c>
      <c r="AL36" t="s">
        <v>1316</v>
      </c>
      <c r="AM36" t="s">
        <v>1316</v>
      </c>
      <c r="AN36" t="s">
        <v>1316</v>
      </c>
      <c r="AO36" t="s">
        <v>1316</v>
      </c>
      <c r="AP36" t="s">
        <v>1316</v>
      </c>
      <c r="AQ36" t="s">
        <v>1316</v>
      </c>
      <c r="AR36" t="s">
        <v>1316</v>
      </c>
      <c r="AS36" t="s">
        <v>1316</v>
      </c>
      <c r="AT36" t="s">
        <v>1316</v>
      </c>
      <c r="AU36" t="s">
        <v>1316</v>
      </c>
      <c r="AV36" t="s">
        <v>1316</v>
      </c>
      <c r="AW36" t="s">
        <v>1316</v>
      </c>
      <c r="AX36" t="s">
        <v>1316</v>
      </c>
    </row>
    <row r="37" spans="1:50">
      <c r="A37" t="s">
        <v>72</v>
      </c>
      <c r="B37" t="s">
        <v>75</v>
      </c>
      <c r="C37" t="s">
        <v>1033</v>
      </c>
      <c r="D37" s="17">
        <v>276</v>
      </c>
      <c r="E37" s="17">
        <v>275</v>
      </c>
      <c r="F37" s="17">
        <v>252</v>
      </c>
      <c r="G37" s="17">
        <v>223</v>
      </c>
      <c r="H37" s="17">
        <v>241</v>
      </c>
      <c r="I37" s="17">
        <v>214</v>
      </c>
      <c r="J37" s="17">
        <v>239</v>
      </c>
      <c r="K37" s="17">
        <v>246</v>
      </c>
      <c r="L37" s="17">
        <v>226</v>
      </c>
      <c r="M37" s="17">
        <v>213</v>
      </c>
      <c r="N37" s="17">
        <v>211</v>
      </c>
      <c r="O37" s="17">
        <v>272</v>
      </c>
      <c r="P37" s="17">
        <v>329</v>
      </c>
      <c r="Q37" s="17">
        <v>381</v>
      </c>
      <c r="R37" s="17">
        <v>437</v>
      </c>
      <c r="S37" s="17">
        <v>449</v>
      </c>
      <c r="T37" s="17">
        <v>346</v>
      </c>
      <c r="U37" s="17">
        <v>301</v>
      </c>
      <c r="V37" s="17">
        <v>298</v>
      </c>
      <c r="W37" s="17">
        <v>319</v>
      </c>
      <c r="X37" s="17">
        <v>272</v>
      </c>
      <c r="Y37" s="17">
        <v>282</v>
      </c>
      <c r="Z37" s="17">
        <v>265</v>
      </c>
      <c r="AA37" s="17">
        <v>283</v>
      </c>
      <c r="AB37" s="17">
        <v>555</v>
      </c>
      <c r="AC37" s="17">
        <v>499</v>
      </c>
      <c r="AD37" s="17">
        <v>512</v>
      </c>
      <c r="AE37" s="17">
        <v>584</v>
      </c>
      <c r="AF37" s="17">
        <v>590</v>
      </c>
      <c r="AG37" s="17">
        <v>616</v>
      </c>
      <c r="AH37" s="17">
        <v>712</v>
      </c>
      <c r="AI37" s="17">
        <v>733</v>
      </c>
      <c r="AJ37" s="17">
        <v>697</v>
      </c>
      <c r="AK37" s="17">
        <v>581</v>
      </c>
      <c r="AL37" s="17">
        <v>528</v>
      </c>
      <c r="AM37" s="17">
        <v>527</v>
      </c>
      <c r="AN37" s="17">
        <v>523</v>
      </c>
      <c r="AO37" s="17">
        <v>479</v>
      </c>
      <c r="AP37" s="17">
        <v>448</v>
      </c>
      <c r="AQ37" s="17">
        <v>472</v>
      </c>
      <c r="AR37" s="17">
        <v>495</v>
      </c>
      <c r="AS37" s="17">
        <v>472</v>
      </c>
      <c r="AT37" s="17">
        <v>511</v>
      </c>
      <c r="AU37" s="17">
        <v>494</v>
      </c>
      <c r="AV37" s="17">
        <v>494</v>
      </c>
      <c r="AW37" s="17">
        <v>591</v>
      </c>
      <c r="AX37" s="17">
        <f>IF(ISNA(INDEX('[6]Download-XPop'!$AY$4:$AY$663, MATCH(B37,'[6]Download-XPop'!$B$4:$B$663,0)+1,1)),"NaN",INDEX('[6]Download-XPop'!$AY$4:$AY$663, MATCH(B37,'[6]Download-XPop'!$B$4:$B$663,0)+1,1))</f>
        <v>593.00817042493395</v>
      </c>
    </row>
    <row r="38" spans="1:50">
      <c r="A38" t="s">
        <v>60</v>
      </c>
      <c r="B38" t="s">
        <v>63</v>
      </c>
      <c r="C38" t="s">
        <v>1009</v>
      </c>
      <c r="D38" s="17">
        <v>87.5</v>
      </c>
      <c r="E38" s="17">
        <v>87.5</v>
      </c>
      <c r="F38" s="17">
        <v>87.5</v>
      </c>
      <c r="G38" s="17">
        <v>80</v>
      </c>
      <c r="H38" s="17">
        <v>78.8</v>
      </c>
      <c r="I38" s="17">
        <v>78.8</v>
      </c>
      <c r="J38" s="17">
        <v>86.3</v>
      </c>
      <c r="K38">
        <v>90</v>
      </c>
      <c r="L38">
        <v>90</v>
      </c>
      <c r="M38">
        <v>90</v>
      </c>
      <c r="N38">
        <v>90</v>
      </c>
      <c r="O38">
        <v>90</v>
      </c>
      <c r="P38">
        <v>90</v>
      </c>
      <c r="Q38" s="17">
        <v>92.9</v>
      </c>
      <c r="R38" s="17">
        <v>120</v>
      </c>
      <c r="S38" s="17">
        <v>121</v>
      </c>
      <c r="T38" s="17">
        <v>114</v>
      </c>
      <c r="U38" s="17">
        <v>124</v>
      </c>
      <c r="V38" s="17">
        <v>140</v>
      </c>
      <c r="W38" s="17">
        <v>159</v>
      </c>
      <c r="X38" s="17">
        <v>171</v>
      </c>
      <c r="Y38" s="17">
        <v>182</v>
      </c>
      <c r="Z38" s="17">
        <v>208</v>
      </c>
      <c r="AA38" s="17">
        <v>243</v>
      </c>
      <c r="AB38" s="17">
        <v>253</v>
      </c>
      <c r="AC38" s="17">
        <v>250</v>
      </c>
      <c r="AD38" s="17">
        <v>303</v>
      </c>
      <c r="AE38" s="17">
        <v>352</v>
      </c>
      <c r="AF38" s="17">
        <v>448</v>
      </c>
      <c r="AG38" s="17">
        <v>564</v>
      </c>
      <c r="AH38" s="17">
        <v>721</v>
      </c>
      <c r="AI38" s="17">
        <v>830</v>
      </c>
      <c r="AJ38" s="17">
        <v>931</v>
      </c>
      <c r="AK38" s="17">
        <v>1080</v>
      </c>
      <c r="AL38" s="17">
        <v>1100</v>
      </c>
      <c r="AM38" s="17">
        <v>1080</v>
      </c>
      <c r="AN38" s="17">
        <v>1030</v>
      </c>
      <c r="AO38" s="17">
        <v>1080</v>
      </c>
      <c r="AP38" s="17">
        <v>1190</v>
      </c>
      <c r="AQ38" s="17">
        <v>1230</v>
      </c>
      <c r="AR38" s="17">
        <v>1230</v>
      </c>
      <c r="AS38" s="17">
        <v>1260</v>
      </c>
      <c r="AT38" s="17">
        <v>1440</v>
      </c>
      <c r="AU38" s="17">
        <v>1560</v>
      </c>
      <c r="AV38" s="17">
        <v>1550</v>
      </c>
      <c r="AW38" s="17">
        <v>1570</v>
      </c>
      <c r="AX38" s="17">
        <f>IF(ISNA(INDEX('[6]Download-XPop'!$AY$4:$AY$663, MATCH(B38,'[6]Download-XPop'!$B$4:$B$663,0)+1,1)),"NaN",INDEX('[6]Download-XPop'!$AY$4:$AY$663, MATCH(B38,'[6]Download-XPop'!$B$4:$B$663,0)+1,1))</f>
        <v>1654.62666666667</v>
      </c>
    </row>
    <row r="39" spans="1:50">
      <c r="A39" t="s">
        <v>431</v>
      </c>
      <c r="B39" t="s">
        <v>435</v>
      </c>
      <c r="C39" t="s">
        <v>1013</v>
      </c>
      <c r="D39" s="17">
        <v>55.5</v>
      </c>
      <c r="E39" s="17">
        <v>75.8</v>
      </c>
      <c r="F39" s="17">
        <v>162</v>
      </c>
      <c r="G39" s="17">
        <v>245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 s="17">
        <v>4.2</v>
      </c>
      <c r="R39">
        <v>7</v>
      </c>
      <c r="S39">
        <v>7</v>
      </c>
      <c r="T39" s="17">
        <v>19.600000000000001</v>
      </c>
      <c r="U39" s="17">
        <v>51.3</v>
      </c>
      <c r="V39" s="17">
        <v>109</v>
      </c>
      <c r="W39" s="17">
        <v>167</v>
      </c>
      <c r="X39" s="17">
        <v>426</v>
      </c>
      <c r="Y39" s="17">
        <v>718</v>
      </c>
      <c r="Z39" s="17">
        <v>1270</v>
      </c>
      <c r="AA39">
        <v>2689</v>
      </c>
      <c r="AB39" s="17">
        <v>2550</v>
      </c>
      <c r="AC39" s="17">
        <v>2450</v>
      </c>
      <c r="AD39" s="17">
        <v>2620</v>
      </c>
      <c r="AE39" s="17">
        <v>2950</v>
      </c>
      <c r="AF39" s="17">
        <v>3740</v>
      </c>
      <c r="AG39" s="17">
        <v>3810</v>
      </c>
      <c r="AH39" s="17">
        <v>3840</v>
      </c>
      <c r="AI39" s="17">
        <v>3920</v>
      </c>
      <c r="AJ39" s="17">
        <v>3910</v>
      </c>
      <c r="AK39" s="17">
        <v>3970</v>
      </c>
      <c r="AL39" s="17">
        <v>4020</v>
      </c>
      <c r="AM39" s="17">
        <v>4090</v>
      </c>
      <c r="AN39" s="17">
        <v>4100</v>
      </c>
      <c r="AO39" s="17">
        <v>4060</v>
      </c>
      <c r="AP39" s="17">
        <v>4050</v>
      </c>
      <c r="AQ39" s="17">
        <v>4140</v>
      </c>
      <c r="AR39" s="17">
        <v>4180</v>
      </c>
      <c r="AS39" s="17">
        <v>4060</v>
      </c>
      <c r="AT39">
        <v>4033</v>
      </c>
      <c r="AU39" s="17">
        <v>4030</v>
      </c>
      <c r="AV39" s="17">
        <v>4040</v>
      </c>
      <c r="AW39" s="17">
        <v>4070</v>
      </c>
      <c r="AX39" s="17">
        <f>IF(ISNA(INDEX('[6]Download-XPop'!$AY$4:$AY$663, MATCH(B39,'[6]Download-XPop'!$B$4:$B$663,0)+1,1)),"NaN",INDEX('[6]Download-XPop'!$AY$4:$AY$663, MATCH(B39,'[6]Download-XPop'!$B$4:$B$663,0)+1,1))</f>
        <v>4058.6945788530502</v>
      </c>
    </row>
    <row r="40" spans="1:50">
      <c r="A40" t="s">
        <v>165</v>
      </c>
      <c r="B40" t="s">
        <v>168</v>
      </c>
      <c r="C40" t="s">
        <v>1014</v>
      </c>
      <c r="D40" s="17">
        <v>276</v>
      </c>
      <c r="E40" s="17">
        <v>275</v>
      </c>
      <c r="F40" s="17">
        <v>252</v>
      </c>
      <c r="G40" s="17">
        <v>223</v>
      </c>
      <c r="H40" s="17">
        <v>241</v>
      </c>
      <c r="I40" s="17">
        <v>214</v>
      </c>
      <c r="J40" s="17">
        <v>239</v>
      </c>
      <c r="K40" s="17">
        <v>246</v>
      </c>
      <c r="L40" s="17">
        <v>226</v>
      </c>
      <c r="M40" s="17">
        <v>213</v>
      </c>
      <c r="N40" s="17">
        <v>211</v>
      </c>
      <c r="O40" s="17">
        <v>272</v>
      </c>
      <c r="P40" s="17">
        <v>329</v>
      </c>
      <c r="Q40" s="17">
        <v>381</v>
      </c>
      <c r="R40" s="17">
        <v>437</v>
      </c>
      <c r="S40" s="17">
        <v>449</v>
      </c>
      <c r="T40" s="17">
        <v>346</v>
      </c>
      <c r="U40" s="17">
        <v>301</v>
      </c>
      <c r="V40" s="17">
        <v>298</v>
      </c>
      <c r="W40" s="17">
        <v>319</v>
      </c>
      <c r="X40" s="17">
        <v>272</v>
      </c>
      <c r="Y40" s="17">
        <v>282</v>
      </c>
      <c r="Z40" s="17">
        <v>265</v>
      </c>
      <c r="AA40" s="17">
        <v>283</v>
      </c>
      <c r="AB40" s="17">
        <v>555</v>
      </c>
      <c r="AC40" s="17">
        <v>499</v>
      </c>
      <c r="AD40" s="17">
        <v>512</v>
      </c>
      <c r="AE40" s="17">
        <v>584</v>
      </c>
      <c r="AF40" s="17">
        <v>590</v>
      </c>
      <c r="AG40" s="17">
        <v>616</v>
      </c>
      <c r="AH40" s="17">
        <v>712</v>
      </c>
      <c r="AI40" s="17">
        <v>733</v>
      </c>
      <c r="AJ40" s="17">
        <v>697</v>
      </c>
      <c r="AK40" s="17">
        <v>581</v>
      </c>
      <c r="AL40" s="17">
        <v>528</v>
      </c>
      <c r="AM40" s="17">
        <v>527</v>
      </c>
      <c r="AN40" s="17">
        <v>523</v>
      </c>
      <c r="AO40" s="17">
        <v>479</v>
      </c>
      <c r="AP40" s="17">
        <v>448</v>
      </c>
      <c r="AQ40" s="17">
        <v>472</v>
      </c>
      <c r="AR40" s="17">
        <v>495</v>
      </c>
      <c r="AS40" s="17">
        <v>472</v>
      </c>
      <c r="AT40" s="17">
        <v>511</v>
      </c>
      <c r="AU40" s="17">
        <v>494</v>
      </c>
      <c r="AV40" s="17">
        <v>494</v>
      </c>
      <c r="AW40" s="17">
        <v>591</v>
      </c>
      <c r="AX40" s="17">
        <f>IF(ISNA(INDEX('[6]Download-XPop'!$AY$4:$AY$663, MATCH(B40,'[6]Download-XPop'!$B$4:$B$663,0)+1,1)),"NaN",INDEX('[6]Download-XPop'!$AY$4:$AY$663, MATCH(B40,'[6]Download-XPop'!$B$4:$B$663,0)+1,1))</f>
        <v>593.00817042493395</v>
      </c>
    </row>
    <row r="41" spans="1:50">
      <c r="A41" t="s">
        <v>141</v>
      </c>
      <c r="B41" t="s">
        <v>143</v>
      </c>
      <c r="C41" t="s">
        <v>1015</v>
      </c>
      <c r="D41" s="17">
        <v>1.04</v>
      </c>
      <c r="E41" s="17">
        <v>1.01</v>
      </c>
      <c r="F41" s="17">
        <v>0.99</v>
      </c>
      <c r="G41" s="17">
        <v>1</v>
      </c>
      <c r="H41" s="17">
        <v>0.97799999999999998</v>
      </c>
      <c r="I41" s="17">
        <v>1.02</v>
      </c>
      <c r="J41" s="17">
        <v>0.98599999999999999</v>
      </c>
      <c r="K41" s="17">
        <v>1.06</v>
      </c>
      <c r="L41" s="17">
        <v>1.1399999999999999</v>
      </c>
      <c r="M41" s="17">
        <v>1.17</v>
      </c>
      <c r="N41" s="17">
        <v>1.17</v>
      </c>
      <c r="O41" s="17">
        <v>1.2</v>
      </c>
      <c r="P41" s="17">
        <v>1.23</v>
      </c>
      <c r="Q41" s="17">
        <v>1.23</v>
      </c>
      <c r="R41" s="17">
        <v>1.3</v>
      </c>
      <c r="S41" s="17">
        <v>1.37</v>
      </c>
      <c r="T41" s="17">
        <v>1.39</v>
      </c>
      <c r="U41" s="17">
        <v>1.33</v>
      </c>
      <c r="V41" s="17">
        <v>1.23</v>
      </c>
      <c r="W41" s="17">
        <v>1.18</v>
      </c>
      <c r="X41" s="17">
        <v>1.17</v>
      </c>
      <c r="Y41" s="17">
        <v>1.1499999999999999</v>
      </c>
      <c r="Z41" s="17">
        <v>1.21</v>
      </c>
      <c r="AA41" s="17">
        <v>1.29</v>
      </c>
      <c r="AB41" s="17">
        <v>1.37</v>
      </c>
      <c r="AC41" s="17">
        <v>1.37</v>
      </c>
      <c r="AD41" s="17">
        <v>1.36</v>
      </c>
      <c r="AE41" s="17">
        <v>1.38</v>
      </c>
      <c r="AF41" s="17">
        <v>1.48</v>
      </c>
      <c r="AG41" s="17">
        <v>1.49</v>
      </c>
      <c r="AH41" s="17">
        <v>1.49</v>
      </c>
      <c r="AI41" s="17">
        <v>1.55</v>
      </c>
      <c r="AJ41" s="17">
        <v>1.57</v>
      </c>
      <c r="AK41" s="17">
        <v>1.4</v>
      </c>
      <c r="AL41" s="17">
        <v>1.3</v>
      </c>
      <c r="AM41" s="17">
        <v>1.21</v>
      </c>
      <c r="AN41" s="17">
        <v>1.1299999999999999</v>
      </c>
      <c r="AO41" s="17">
        <v>1.07</v>
      </c>
      <c r="AP41" s="17">
        <v>1.07</v>
      </c>
      <c r="AQ41" s="17">
        <v>1.1399999999999999</v>
      </c>
      <c r="AR41" s="17">
        <v>1.03</v>
      </c>
      <c r="AS41" s="17">
        <v>0.99</v>
      </c>
      <c r="AT41" s="17">
        <v>0.999</v>
      </c>
      <c r="AU41" s="17">
        <v>1.03</v>
      </c>
      <c r="AV41" s="17">
        <v>1.1100000000000001</v>
      </c>
      <c r="AW41" s="17">
        <v>1.28</v>
      </c>
      <c r="AX41" s="17">
        <f>IF(ISNA(INDEX('[6]Download-XPop'!$AY$4:$AY$663, MATCH(B41,'[6]Download-XPop'!$B$4:$B$663,0)+1,1)),"NaN",INDEX('[6]Download-XPop'!$AY$4:$AY$663, MATCH(B41,'[6]Download-XPop'!$B$4:$B$663,0)+1,1))</f>
        <v>1.32539963630668</v>
      </c>
    </row>
    <row r="42" spans="1:50">
      <c r="A42" t="s">
        <v>194</v>
      </c>
      <c r="B42" t="s">
        <v>198</v>
      </c>
      <c r="C42" t="s">
        <v>1016</v>
      </c>
      <c r="D42" s="17">
        <v>28.8</v>
      </c>
      <c r="E42" s="17">
        <v>28.4</v>
      </c>
      <c r="F42" s="17">
        <v>27.1</v>
      </c>
      <c r="G42" s="17">
        <v>24.5</v>
      </c>
      <c r="H42" s="17">
        <v>25.4</v>
      </c>
      <c r="I42" s="17">
        <v>25.5</v>
      </c>
      <c r="J42" s="17">
        <v>30.2</v>
      </c>
      <c r="K42" s="17">
        <v>34</v>
      </c>
      <c r="L42" s="17">
        <v>35.5</v>
      </c>
      <c r="M42" s="17">
        <v>37.4</v>
      </c>
      <c r="N42" s="17">
        <v>40.200000000000003</v>
      </c>
      <c r="O42" s="17">
        <v>48.7</v>
      </c>
      <c r="P42" s="17">
        <v>58.3</v>
      </c>
      <c r="Q42" s="17">
        <v>71.7</v>
      </c>
      <c r="R42" s="17">
        <v>84.9</v>
      </c>
      <c r="S42" s="17">
        <v>91.6</v>
      </c>
      <c r="T42" s="17">
        <v>80.099999999999994</v>
      </c>
      <c r="U42" s="17">
        <v>72.5</v>
      </c>
      <c r="V42" s="17">
        <v>72.099999999999994</v>
      </c>
      <c r="W42" s="17">
        <v>78</v>
      </c>
      <c r="X42" s="17">
        <v>70</v>
      </c>
      <c r="Y42" s="17">
        <v>71.400000000000006</v>
      </c>
      <c r="Z42" s="17">
        <v>68</v>
      </c>
      <c r="AA42" s="17">
        <v>80.400000000000006</v>
      </c>
      <c r="AB42" s="17">
        <v>81.900000000000006</v>
      </c>
      <c r="AC42" s="17">
        <v>76.900000000000006</v>
      </c>
      <c r="AD42" s="17">
        <v>82.6</v>
      </c>
      <c r="AE42" s="17">
        <v>93.2</v>
      </c>
      <c r="AF42" s="17">
        <v>98.2</v>
      </c>
      <c r="AG42" s="17">
        <v>104</v>
      </c>
      <c r="AH42" s="17">
        <v>120</v>
      </c>
      <c r="AI42" s="17">
        <v>123</v>
      </c>
      <c r="AJ42" s="17">
        <v>117</v>
      </c>
      <c r="AK42" s="17">
        <v>97.7</v>
      </c>
      <c r="AL42" s="17">
        <v>88.8</v>
      </c>
      <c r="AM42" s="17">
        <v>88.7</v>
      </c>
      <c r="AN42" s="17">
        <v>87.9</v>
      </c>
      <c r="AO42" s="17">
        <v>80.599999999999994</v>
      </c>
      <c r="AP42" s="17">
        <v>75.3</v>
      </c>
      <c r="AQ42" s="17">
        <v>79.400000000000006</v>
      </c>
      <c r="AR42" s="17">
        <v>83.3</v>
      </c>
      <c r="AS42" s="17">
        <v>79.3</v>
      </c>
      <c r="AT42" s="17">
        <v>85.8</v>
      </c>
      <c r="AU42" s="17">
        <v>83.1</v>
      </c>
      <c r="AV42" s="17">
        <v>83.1</v>
      </c>
      <c r="AW42" s="17">
        <v>99.4</v>
      </c>
      <c r="AX42" s="17">
        <f>IF(ISNA(INDEX('[6]Download-XPop'!$AY$4:$AY$663, MATCH(B42,'[6]Download-XPop'!$B$4:$B$663,0)+1,1)),"NaN",INDEX('[6]Download-XPop'!$AY$4:$AY$663, MATCH(B42,'[6]Download-XPop'!$B$4:$B$663,0)+1,1))</f>
        <v>99.687953559086097</v>
      </c>
    </row>
    <row r="43" spans="1:50">
      <c r="A43" t="s">
        <v>213</v>
      </c>
      <c r="B43" t="s">
        <v>214</v>
      </c>
      <c r="C43" t="s">
        <v>1017</v>
      </c>
      <c r="D43" s="17">
        <v>0.82699999999999996</v>
      </c>
      <c r="E43" s="17">
        <v>0.83299999999999996</v>
      </c>
      <c r="F43" s="17">
        <v>0.79900000000000004</v>
      </c>
      <c r="G43" s="17">
        <v>0.81599999999999995</v>
      </c>
      <c r="H43" s="17">
        <v>0.83299999999999996</v>
      </c>
      <c r="I43" s="17">
        <v>0.83299999999999996</v>
      </c>
      <c r="J43" s="17">
        <v>0.83299999999999996</v>
      </c>
      <c r="K43" s="17">
        <v>0.83299999999999996</v>
      </c>
      <c r="L43" s="17">
        <v>0.83299999999999996</v>
      </c>
      <c r="M43" s="17">
        <v>0.83299999999999996</v>
      </c>
      <c r="N43" s="17">
        <v>0.83299999999999996</v>
      </c>
      <c r="O43" s="17">
        <v>0.83299999999999996</v>
      </c>
      <c r="P43" s="17">
        <v>0.83299999999999996</v>
      </c>
      <c r="Q43" s="17">
        <v>0.83299999999999996</v>
      </c>
      <c r="R43" s="17">
        <v>0.83299999999999996</v>
      </c>
      <c r="S43" s="17">
        <v>0.83299999999999996</v>
      </c>
      <c r="T43" s="17">
        <v>0.83299999999999996</v>
      </c>
      <c r="U43" s="17">
        <v>0.83299999999999996</v>
      </c>
      <c r="V43" s="17">
        <v>0.83299999999999996</v>
      </c>
      <c r="W43" s="17">
        <v>0.83299999999999996</v>
      </c>
      <c r="X43" s="17">
        <v>0.83299999999999996</v>
      </c>
      <c r="Y43" s="17">
        <v>0.83299999999999996</v>
      </c>
      <c r="Z43" s="17">
        <v>0.83299999999999996</v>
      </c>
      <c r="AA43" s="17">
        <v>0.83299999999999996</v>
      </c>
      <c r="AB43" s="17">
        <v>0.83299999999999996</v>
      </c>
      <c r="AC43" s="17">
        <v>0.83299999999999996</v>
      </c>
      <c r="AD43" s="17">
        <v>0.83299999999999996</v>
      </c>
      <c r="AE43" s="17">
        <v>0.83299999999999996</v>
      </c>
      <c r="AF43" s="17">
        <v>0.83299999999999996</v>
      </c>
      <c r="AG43" s="17">
        <v>0.83299999999999996</v>
      </c>
      <c r="AH43" s="17">
        <v>0.83299999999999996</v>
      </c>
      <c r="AI43" s="17">
        <v>0.83299999999999996</v>
      </c>
      <c r="AJ43" s="17">
        <v>0.83299999999999996</v>
      </c>
      <c r="AK43" s="17">
        <v>0.83299999999999996</v>
      </c>
      <c r="AL43" s="17">
        <v>0.83299999999999996</v>
      </c>
      <c r="AM43" s="17">
        <v>0.83299999999999996</v>
      </c>
      <c r="AN43" s="17">
        <v>0.83299999999999996</v>
      </c>
      <c r="AO43" s="17">
        <v>0.81</v>
      </c>
      <c r="AP43" s="17">
        <v>0.81</v>
      </c>
      <c r="AQ43" s="17">
        <v>0.81</v>
      </c>
      <c r="AR43" s="17">
        <v>0.81</v>
      </c>
      <c r="AS43" s="17">
        <v>0.81</v>
      </c>
      <c r="AT43" s="17">
        <v>0.81399999999999995</v>
      </c>
      <c r="AU43" s="17">
        <v>0.82</v>
      </c>
      <c r="AV43" s="17">
        <v>0.82</v>
      </c>
      <c r="AW43" s="17">
        <v>0.82</v>
      </c>
      <c r="AX43" s="17">
        <f>IF(ISNA(INDEX('[6]Download-XPop'!$AY$4:$AY$663, MATCH(B43,'[6]Download-XPop'!$B$4:$B$663,0)+1,1)),"NaN",INDEX('[6]Download-XPop'!$AY$4:$AY$663, MATCH(B43,'[6]Download-XPop'!$B$4:$B$663,0)+1,1))</f>
        <v>0.82000000000000017</v>
      </c>
    </row>
    <row r="44" spans="1:50">
      <c r="A44" t="s">
        <v>137</v>
      </c>
      <c r="B44" t="s">
        <v>140</v>
      </c>
      <c r="C44" t="s">
        <v>1014</v>
      </c>
      <c r="D44" s="17">
        <v>276</v>
      </c>
      <c r="E44" s="17">
        <v>275</v>
      </c>
      <c r="F44" s="17">
        <v>252</v>
      </c>
      <c r="G44" s="17">
        <v>223</v>
      </c>
      <c r="H44" s="17">
        <v>241</v>
      </c>
      <c r="I44" s="17">
        <v>214</v>
      </c>
      <c r="J44" s="17">
        <v>239</v>
      </c>
      <c r="K44" s="17">
        <v>246</v>
      </c>
      <c r="L44" s="17">
        <v>226</v>
      </c>
      <c r="M44" s="17">
        <v>213</v>
      </c>
      <c r="N44" s="17">
        <v>211</v>
      </c>
      <c r="O44" s="17">
        <v>272</v>
      </c>
      <c r="P44" s="17">
        <v>329</v>
      </c>
      <c r="Q44" s="17">
        <v>381</v>
      </c>
      <c r="R44" s="17">
        <v>437</v>
      </c>
      <c r="S44" s="17">
        <v>449</v>
      </c>
      <c r="T44" s="17">
        <v>346</v>
      </c>
      <c r="U44" s="17">
        <v>301</v>
      </c>
      <c r="V44" s="17">
        <v>298</v>
      </c>
      <c r="W44" s="17">
        <v>319</v>
      </c>
      <c r="X44" s="17">
        <v>272</v>
      </c>
      <c r="Y44" s="17">
        <v>282</v>
      </c>
      <c r="Z44" s="17">
        <v>265</v>
      </c>
      <c r="AA44" s="17">
        <v>283</v>
      </c>
      <c r="AB44" s="17">
        <v>555</v>
      </c>
      <c r="AC44" s="17">
        <v>499</v>
      </c>
      <c r="AD44" s="17">
        <v>512</v>
      </c>
      <c r="AE44" s="17">
        <v>584</v>
      </c>
      <c r="AF44" s="17">
        <v>590</v>
      </c>
      <c r="AG44" s="17">
        <v>616</v>
      </c>
      <c r="AH44" s="17">
        <v>712</v>
      </c>
      <c r="AI44" s="17">
        <v>733</v>
      </c>
      <c r="AJ44" s="17">
        <v>697</v>
      </c>
      <c r="AK44" s="17">
        <v>581</v>
      </c>
      <c r="AL44" s="17">
        <v>528</v>
      </c>
      <c r="AM44" s="17">
        <v>527</v>
      </c>
      <c r="AN44" s="17">
        <v>523</v>
      </c>
      <c r="AO44" s="17">
        <v>479</v>
      </c>
      <c r="AP44" s="17">
        <v>448</v>
      </c>
      <c r="AQ44" s="17">
        <v>472</v>
      </c>
      <c r="AR44" s="17">
        <v>495</v>
      </c>
      <c r="AS44" s="17">
        <v>472</v>
      </c>
      <c r="AT44" s="17">
        <v>511</v>
      </c>
      <c r="AU44" s="17">
        <v>494</v>
      </c>
      <c r="AV44" s="17">
        <v>494</v>
      </c>
      <c r="AW44" s="17">
        <v>591</v>
      </c>
      <c r="AX44" s="17">
        <f>IF(ISNA(INDEX('[6]Download-XPop'!$AY$4:$AY$663, MATCH(B44,'[6]Download-XPop'!$B$4:$B$663,0)+1,1)),"NaN",INDEX('[6]Download-XPop'!$AY$4:$AY$663, MATCH(B44,'[6]Download-XPop'!$B$4:$B$663,0)+1,1))</f>
        <v>593.00817042493395</v>
      </c>
    </row>
    <row r="45" spans="1:50">
      <c r="A45" t="s">
        <v>789</v>
      </c>
      <c r="B45" t="s">
        <v>793</v>
      </c>
      <c r="C45" t="s">
        <v>1014</v>
      </c>
      <c r="D45" s="17">
        <v>276</v>
      </c>
      <c r="E45" s="17">
        <v>275</v>
      </c>
      <c r="F45" s="17">
        <v>252</v>
      </c>
      <c r="G45" s="17">
        <v>223</v>
      </c>
      <c r="H45" s="17">
        <v>241</v>
      </c>
      <c r="I45" s="17">
        <v>214</v>
      </c>
      <c r="J45" s="17">
        <v>239</v>
      </c>
      <c r="K45" s="17">
        <v>246</v>
      </c>
      <c r="L45" s="17">
        <v>226</v>
      </c>
      <c r="M45" s="17">
        <v>213</v>
      </c>
      <c r="N45" s="17">
        <v>211</v>
      </c>
      <c r="O45" s="17">
        <v>272</v>
      </c>
      <c r="P45" s="17">
        <v>329</v>
      </c>
      <c r="Q45" s="17">
        <v>381</v>
      </c>
      <c r="R45" s="17">
        <v>437</v>
      </c>
      <c r="S45" s="17">
        <v>449</v>
      </c>
      <c r="T45" s="17">
        <v>346</v>
      </c>
      <c r="U45" s="17">
        <v>301</v>
      </c>
      <c r="V45" s="17">
        <v>298</v>
      </c>
      <c r="W45" s="17">
        <v>319</v>
      </c>
      <c r="X45" s="17">
        <v>272</v>
      </c>
      <c r="Y45" s="17">
        <v>282</v>
      </c>
      <c r="Z45" s="17">
        <v>265</v>
      </c>
      <c r="AA45" s="17">
        <v>283</v>
      </c>
      <c r="AB45" s="17">
        <v>555</v>
      </c>
      <c r="AC45" s="17">
        <v>499</v>
      </c>
      <c r="AD45" s="17">
        <v>512</v>
      </c>
      <c r="AE45" s="17">
        <v>584</v>
      </c>
      <c r="AF45" s="17">
        <v>590</v>
      </c>
      <c r="AG45" s="17">
        <v>616</v>
      </c>
      <c r="AH45" s="17">
        <v>712</v>
      </c>
      <c r="AI45" s="17">
        <v>733</v>
      </c>
      <c r="AJ45" s="17">
        <v>697</v>
      </c>
      <c r="AK45" s="17">
        <v>581</v>
      </c>
      <c r="AL45" s="17">
        <v>528</v>
      </c>
      <c r="AM45" s="17">
        <v>527</v>
      </c>
      <c r="AN45" s="17">
        <v>523</v>
      </c>
      <c r="AO45" s="17">
        <v>479</v>
      </c>
      <c r="AP45" s="17">
        <v>448</v>
      </c>
      <c r="AQ45" s="17">
        <v>472</v>
      </c>
      <c r="AR45" s="17">
        <v>495</v>
      </c>
      <c r="AS45" s="17">
        <v>472</v>
      </c>
      <c r="AT45" s="17">
        <v>511</v>
      </c>
      <c r="AU45" s="17">
        <v>494</v>
      </c>
      <c r="AV45" s="17">
        <v>494</v>
      </c>
      <c r="AW45" s="17">
        <v>591</v>
      </c>
      <c r="AX45" s="17">
        <f>IF(ISNA(INDEX('[6]Download-XPop'!$AY$4:$AY$663, MATCH(B45,'[6]Download-XPop'!$B$4:$B$663,0)+1,1)),"NaN",INDEX('[6]Download-XPop'!$AY$4:$AY$663, MATCH(B45,'[6]Download-XPop'!$B$4:$B$663,0)+1,1))</f>
        <v>593.00817042493395</v>
      </c>
    </row>
    <row r="46" spans="1:50">
      <c r="A46" t="s">
        <v>149</v>
      </c>
      <c r="B46" t="s">
        <v>153</v>
      </c>
      <c r="C46" t="s">
        <v>1019</v>
      </c>
      <c r="D46" s="17">
        <v>1.1299999999999999E-2</v>
      </c>
      <c r="E46" s="17">
        <v>1.2200000000000001E-2</v>
      </c>
      <c r="F46" s="17">
        <v>2.0799999999999999E-2</v>
      </c>
      <c r="G46" s="17">
        <v>7.1599999999999997E-2</v>
      </c>
      <c r="H46" s="17">
        <v>0.59299999999999997</v>
      </c>
      <c r="I46" s="17">
        <v>4.91</v>
      </c>
      <c r="J46" s="17">
        <v>13.1</v>
      </c>
      <c r="K46" s="17">
        <v>21.5</v>
      </c>
      <c r="L46" s="17">
        <v>31.7</v>
      </c>
      <c r="M46" s="17">
        <v>37.200000000000003</v>
      </c>
      <c r="N46">
        <v>39</v>
      </c>
      <c r="O46">
        <v>39</v>
      </c>
      <c r="P46" s="17">
        <v>50.9</v>
      </c>
      <c r="Q46" s="17">
        <v>78.8</v>
      </c>
      <c r="R46" s="17">
        <v>98.5</v>
      </c>
      <c r="S46" s="17">
        <v>161</v>
      </c>
      <c r="T46" s="17">
        <v>193</v>
      </c>
      <c r="U46" s="17">
        <v>219</v>
      </c>
      <c r="V46" s="17">
        <v>245</v>
      </c>
      <c r="W46" s="17">
        <v>267</v>
      </c>
      <c r="X46" s="17">
        <v>305</v>
      </c>
      <c r="Y46" s="17">
        <v>349</v>
      </c>
      <c r="Z46" s="17">
        <v>363</v>
      </c>
      <c r="AA46" s="17">
        <v>404</v>
      </c>
      <c r="AB46" s="17">
        <v>420</v>
      </c>
      <c r="AC46" s="17">
        <v>397</v>
      </c>
      <c r="AD46" s="17">
        <v>412</v>
      </c>
      <c r="AE46" s="17">
        <v>419</v>
      </c>
      <c r="AF46" s="17">
        <v>460</v>
      </c>
      <c r="AG46" s="17">
        <v>509</v>
      </c>
      <c r="AH46" s="17">
        <v>540</v>
      </c>
      <c r="AI46" s="17">
        <v>635</v>
      </c>
      <c r="AJ46" s="17">
        <v>689</v>
      </c>
      <c r="AK46" s="17">
        <v>691</v>
      </c>
      <c r="AL46" s="17">
        <v>610</v>
      </c>
      <c r="AM46" s="17">
        <v>560</v>
      </c>
      <c r="AN46" s="17">
        <v>530</v>
      </c>
      <c r="AO46" s="17">
        <v>522</v>
      </c>
      <c r="AP46" s="17">
        <v>522</v>
      </c>
      <c r="AQ46" s="17">
        <v>561</v>
      </c>
      <c r="AR46" s="17">
        <v>510</v>
      </c>
      <c r="AS46" s="17">
        <v>484</v>
      </c>
      <c r="AT46" s="17">
        <v>486</v>
      </c>
      <c r="AU46" s="17">
        <v>495</v>
      </c>
      <c r="AV46" s="17">
        <v>570</v>
      </c>
      <c r="AW46" s="17">
        <v>654</v>
      </c>
      <c r="AX46" s="17">
        <f>IF(ISNA(INDEX('[6]Download-XPop'!$AY$4:$AY$663, MATCH(B46,'[6]Download-XPop'!$B$4:$B$663,0)+1,1)),"NaN",INDEX('[6]Download-XPop'!$AY$4:$AY$663, MATCH(B46,'[6]Download-XPop'!$B$4:$B$663,0)+1,1))</f>
        <v>676.90887516697296</v>
      </c>
    </row>
    <row r="47" spans="1:50">
      <c r="A47" t="s">
        <v>154</v>
      </c>
      <c r="B47" t="s">
        <v>158</v>
      </c>
      <c r="C47" t="s">
        <v>1020</v>
      </c>
      <c r="D47" s="17">
        <v>2.46</v>
      </c>
      <c r="E47" s="17">
        <v>2.46</v>
      </c>
      <c r="F47" s="17">
        <v>2.25</v>
      </c>
      <c r="G47" s="17">
        <v>1.99</v>
      </c>
      <c r="H47" s="17">
        <v>1.96</v>
      </c>
      <c r="I47" s="17">
        <v>1.86</v>
      </c>
      <c r="J47" s="17">
        <v>1.94</v>
      </c>
      <c r="K47" s="17">
        <v>1.86</v>
      </c>
      <c r="L47" s="17">
        <v>1.68</v>
      </c>
      <c r="M47" s="17">
        <v>1.56</v>
      </c>
      <c r="N47" s="17">
        <v>1.5</v>
      </c>
      <c r="O47" s="17">
        <v>1.7</v>
      </c>
      <c r="P47" s="17">
        <v>1.89</v>
      </c>
      <c r="Q47" s="17">
        <v>1.98</v>
      </c>
      <c r="R47" s="17">
        <v>2.3199999999999998</v>
      </c>
      <c r="S47" s="17">
        <v>2.94</v>
      </c>
      <c r="T47" s="17">
        <v>3.45</v>
      </c>
      <c r="U47" s="17">
        <v>3.72</v>
      </c>
      <c r="V47" s="17">
        <v>3.72</v>
      </c>
      <c r="W47" s="17">
        <v>3.77</v>
      </c>
      <c r="X47" s="17">
        <v>4.78</v>
      </c>
      <c r="Y47" s="17">
        <v>5.32</v>
      </c>
      <c r="Z47" s="17">
        <v>5.51</v>
      </c>
      <c r="AA47" s="17">
        <v>5.76</v>
      </c>
      <c r="AB47" s="17">
        <v>8.6199999999999992</v>
      </c>
      <c r="AC47" s="17">
        <v>8.35</v>
      </c>
      <c r="AD47" s="17">
        <v>8.31</v>
      </c>
      <c r="AE47" s="17">
        <v>8.2899999999999991</v>
      </c>
      <c r="AF47" s="17">
        <v>8.2799999999999994</v>
      </c>
      <c r="AG47" s="17">
        <v>8.2799999999999994</v>
      </c>
      <c r="AH47" s="17">
        <v>8.2799999999999994</v>
      </c>
      <c r="AI47" s="17">
        <v>8.2799999999999994</v>
      </c>
      <c r="AJ47" s="17">
        <v>8.2799999999999994</v>
      </c>
      <c r="AK47" s="17">
        <v>8.2799999999999994</v>
      </c>
      <c r="AL47" s="17">
        <v>8.2799999999999994</v>
      </c>
      <c r="AM47" s="17">
        <v>8.19</v>
      </c>
      <c r="AN47" s="17">
        <v>7.97</v>
      </c>
      <c r="AO47" s="17">
        <v>7.61</v>
      </c>
      <c r="AP47" s="17">
        <v>6.95</v>
      </c>
      <c r="AQ47" s="17">
        <v>6.83</v>
      </c>
      <c r="AR47" s="17">
        <v>6.77</v>
      </c>
      <c r="AS47" s="17">
        <v>6.46</v>
      </c>
      <c r="AT47" s="17">
        <v>6.31</v>
      </c>
      <c r="AU47" s="17">
        <v>6.2</v>
      </c>
      <c r="AV47" s="17">
        <v>6.14</v>
      </c>
      <c r="AW47" s="17">
        <v>6.23</v>
      </c>
      <c r="AX47" s="17">
        <f>IF(ISNA(INDEX('[6]Download-XPop'!$AY$4:$AY$663, MATCH(B47,'[6]Download-XPop'!$B$4:$B$663,0)+1,1)),"NaN",INDEX('[6]Download-XPop'!$AY$4:$AY$663, MATCH(B47,'[6]Download-XPop'!$B$4:$B$663,0)+1,1))</f>
        <v>6.6444778294468003</v>
      </c>
    </row>
    <row r="48" spans="1:50">
      <c r="A48" t="s">
        <v>1321</v>
      </c>
      <c r="B48" t="s">
        <v>1316</v>
      </c>
      <c r="C48" t="s">
        <v>1316</v>
      </c>
      <c r="D48" t="s">
        <v>1316</v>
      </c>
      <c r="E48" t="s">
        <v>1316</v>
      </c>
      <c r="F48" t="s">
        <v>1316</v>
      </c>
      <c r="G48" t="s">
        <v>1316</v>
      </c>
      <c r="H48" t="s">
        <v>1316</v>
      </c>
      <c r="I48" t="s">
        <v>1316</v>
      </c>
      <c r="J48" t="s">
        <v>1316</v>
      </c>
      <c r="K48" t="s">
        <v>1316</v>
      </c>
      <c r="L48" t="s">
        <v>1316</v>
      </c>
      <c r="M48" t="s">
        <v>1316</v>
      </c>
      <c r="N48" t="s">
        <v>1316</v>
      </c>
      <c r="O48" t="s">
        <v>1316</v>
      </c>
      <c r="P48" t="s">
        <v>1316</v>
      </c>
      <c r="Q48" t="s">
        <v>1316</v>
      </c>
      <c r="R48" t="s">
        <v>1316</v>
      </c>
      <c r="S48" t="s">
        <v>1316</v>
      </c>
      <c r="T48" t="s">
        <v>1316</v>
      </c>
      <c r="U48" t="s">
        <v>1316</v>
      </c>
      <c r="V48" t="s">
        <v>1316</v>
      </c>
      <c r="W48" t="s">
        <v>1316</v>
      </c>
      <c r="X48" t="s">
        <v>1316</v>
      </c>
      <c r="Y48" t="s">
        <v>1316</v>
      </c>
      <c r="Z48" t="s">
        <v>1316</v>
      </c>
      <c r="AA48" t="s">
        <v>1316</v>
      </c>
      <c r="AB48" t="s">
        <v>1316</v>
      </c>
      <c r="AC48" t="s">
        <v>1316</v>
      </c>
      <c r="AD48" t="s">
        <v>1316</v>
      </c>
      <c r="AE48" t="s">
        <v>1316</v>
      </c>
      <c r="AF48" t="s">
        <v>1316</v>
      </c>
      <c r="AG48" t="s">
        <v>1316</v>
      </c>
      <c r="AH48" t="s">
        <v>1316</v>
      </c>
      <c r="AI48" t="s">
        <v>1316</v>
      </c>
      <c r="AJ48" t="s">
        <v>1316</v>
      </c>
      <c r="AK48" t="s">
        <v>1316</v>
      </c>
      <c r="AL48" t="s">
        <v>1316</v>
      </c>
      <c r="AM48" t="s">
        <v>1316</v>
      </c>
      <c r="AN48" t="s">
        <v>1316</v>
      </c>
      <c r="AO48" t="s">
        <v>1316</v>
      </c>
      <c r="AP48" t="s">
        <v>1316</v>
      </c>
      <c r="AQ48" t="s">
        <v>1316</v>
      </c>
      <c r="AR48" t="s">
        <v>1316</v>
      </c>
      <c r="AS48" t="s">
        <v>1316</v>
      </c>
      <c r="AT48" t="s">
        <v>1316</v>
      </c>
      <c r="AU48" t="s">
        <v>1316</v>
      </c>
      <c r="AV48" t="s">
        <v>1316</v>
      </c>
      <c r="AW48" t="s">
        <v>1316</v>
      </c>
      <c r="AX48" s="17" t="str">
        <f>IF(ISNA(INDEX('[6]Download-XPop'!$AY$4:$AY$663, MATCH(B48,'[6]Download-XPop'!$B$4:$B$663,0)+1,1)),"NaN",INDEX('[6]Download-XPop'!$AY$4:$AY$663, MATCH(B48,'[6]Download-XPop'!$B$4:$B$663,0)+1,1))</f>
        <v>NaN</v>
      </c>
    </row>
    <row r="49" spans="1:50">
      <c r="A49" t="s">
        <v>1322</v>
      </c>
      <c r="B49" t="s">
        <v>1316</v>
      </c>
      <c r="C49" t="s">
        <v>1316</v>
      </c>
      <c r="D49" t="s">
        <v>1316</v>
      </c>
      <c r="E49" t="s">
        <v>1316</v>
      </c>
      <c r="F49" t="s">
        <v>1316</v>
      </c>
      <c r="G49" t="s">
        <v>1316</v>
      </c>
      <c r="H49" t="s">
        <v>1316</v>
      </c>
      <c r="I49" t="s">
        <v>1316</v>
      </c>
      <c r="J49" t="s">
        <v>1316</v>
      </c>
      <c r="K49" t="s">
        <v>1316</v>
      </c>
      <c r="L49" t="s">
        <v>1316</v>
      </c>
      <c r="M49" t="s">
        <v>1316</v>
      </c>
      <c r="N49" t="s">
        <v>1316</v>
      </c>
      <c r="O49" t="s">
        <v>1316</v>
      </c>
      <c r="P49" t="s">
        <v>1316</v>
      </c>
      <c r="Q49" t="s">
        <v>1316</v>
      </c>
      <c r="R49" t="s">
        <v>1316</v>
      </c>
      <c r="S49" t="s">
        <v>1316</v>
      </c>
      <c r="T49" t="s">
        <v>1316</v>
      </c>
      <c r="U49" t="s">
        <v>1316</v>
      </c>
      <c r="V49" t="s">
        <v>1316</v>
      </c>
      <c r="W49" t="s">
        <v>1316</v>
      </c>
      <c r="X49" t="s">
        <v>1316</v>
      </c>
      <c r="Y49" t="s">
        <v>1316</v>
      </c>
      <c r="Z49" t="s">
        <v>1316</v>
      </c>
      <c r="AA49" t="s">
        <v>1316</v>
      </c>
      <c r="AB49" t="s">
        <v>1316</v>
      </c>
      <c r="AC49" t="s">
        <v>1316</v>
      </c>
      <c r="AD49" t="s">
        <v>1316</v>
      </c>
      <c r="AE49" t="s">
        <v>1316</v>
      </c>
      <c r="AF49" t="s">
        <v>1316</v>
      </c>
      <c r="AG49" t="s">
        <v>1316</v>
      </c>
      <c r="AH49" t="s">
        <v>1316</v>
      </c>
      <c r="AI49" t="s">
        <v>1316</v>
      </c>
      <c r="AJ49" t="s">
        <v>1316</v>
      </c>
      <c r="AK49" t="s">
        <v>1316</v>
      </c>
      <c r="AL49" t="s">
        <v>1316</v>
      </c>
      <c r="AM49" t="s">
        <v>1316</v>
      </c>
      <c r="AN49" t="s">
        <v>1316</v>
      </c>
      <c r="AO49" t="s">
        <v>1316</v>
      </c>
      <c r="AP49" t="s">
        <v>1316</v>
      </c>
      <c r="AQ49" t="s">
        <v>1316</v>
      </c>
      <c r="AR49" t="s">
        <v>1316</v>
      </c>
      <c r="AS49" t="s">
        <v>1316</v>
      </c>
      <c r="AT49" t="s">
        <v>1316</v>
      </c>
      <c r="AU49" t="s">
        <v>1316</v>
      </c>
      <c r="AV49" t="s">
        <v>1316</v>
      </c>
      <c r="AW49" t="s">
        <v>1316</v>
      </c>
      <c r="AX49" s="17" t="str">
        <f>IF(ISNA(INDEX('[6]Download-XPop'!$AY$4:$AY$663, MATCH(B49,'[6]Download-XPop'!$B$4:$B$663,0)+1,1)),"NaN",INDEX('[6]Download-XPop'!$AY$4:$AY$663, MATCH(B49,'[6]Download-XPop'!$B$4:$B$663,0)+1,1))</f>
        <v>NaN</v>
      </c>
    </row>
    <row r="50" spans="1:50">
      <c r="A50" t="s">
        <v>185</v>
      </c>
      <c r="B50" t="s">
        <v>188</v>
      </c>
      <c r="C50" t="s">
        <v>1021</v>
      </c>
      <c r="D50" s="17">
        <v>18.399999999999999</v>
      </c>
      <c r="E50" s="17">
        <v>19.899999999999999</v>
      </c>
      <c r="F50" s="17">
        <v>21.9</v>
      </c>
      <c r="G50" s="17">
        <v>23.6</v>
      </c>
      <c r="H50" s="17">
        <v>26.1</v>
      </c>
      <c r="I50" s="17">
        <v>30.9</v>
      </c>
      <c r="J50" s="17">
        <v>34.700000000000003</v>
      </c>
      <c r="K50" s="17">
        <v>36.799999999999997</v>
      </c>
      <c r="L50" s="17">
        <v>39.1</v>
      </c>
      <c r="M50" s="17">
        <v>42.5</v>
      </c>
      <c r="N50" s="17">
        <v>47.3</v>
      </c>
      <c r="O50" s="17">
        <v>54.5</v>
      </c>
      <c r="P50" s="17">
        <v>64.099999999999994</v>
      </c>
      <c r="Q50" s="17">
        <v>78.900000000000006</v>
      </c>
      <c r="R50" s="17">
        <v>101</v>
      </c>
      <c r="S50" s="17">
        <v>142</v>
      </c>
      <c r="T50" s="17">
        <v>194</v>
      </c>
      <c r="U50" s="17">
        <v>243</v>
      </c>
      <c r="V50" s="17">
        <v>299</v>
      </c>
      <c r="W50" s="17">
        <v>383</v>
      </c>
      <c r="X50" s="17">
        <v>502</v>
      </c>
      <c r="Y50" s="17">
        <v>633</v>
      </c>
      <c r="Z50" s="17">
        <v>759</v>
      </c>
      <c r="AA50" s="17">
        <v>863</v>
      </c>
      <c r="AB50" s="17">
        <v>845</v>
      </c>
      <c r="AC50" s="17">
        <v>913</v>
      </c>
      <c r="AD50" s="17">
        <v>1040</v>
      </c>
      <c r="AE50" s="17">
        <v>1140</v>
      </c>
      <c r="AF50" s="17">
        <v>1430</v>
      </c>
      <c r="AG50" s="17">
        <v>1760</v>
      </c>
      <c r="AH50" s="17">
        <v>2090</v>
      </c>
      <c r="AI50" s="17">
        <v>2300</v>
      </c>
      <c r="AJ50" s="17">
        <v>2500</v>
      </c>
      <c r="AK50" s="17">
        <v>2880</v>
      </c>
      <c r="AL50" s="17">
        <v>2630</v>
      </c>
      <c r="AM50" s="17">
        <v>2320</v>
      </c>
      <c r="AN50" s="17">
        <v>2360</v>
      </c>
      <c r="AO50" s="17">
        <v>2080</v>
      </c>
      <c r="AP50" s="17">
        <v>1970</v>
      </c>
      <c r="AQ50" s="17">
        <v>2160</v>
      </c>
      <c r="AR50" s="17">
        <v>1900</v>
      </c>
      <c r="AS50" s="17">
        <v>1850</v>
      </c>
      <c r="AT50" s="17">
        <v>1800</v>
      </c>
      <c r="AU50" s="17">
        <v>1870</v>
      </c>
      <c r="AV50" s="17">
        <v>2000</v>
      </c>
      <c r="AW50" s="17">
        <v>2740</v>
      </c>
      <c r="AX50" s="17">
        <f>IF(ISNA(INDEX('[6]Download-XPop'!$AY$4:$AY$663, MATCH(B50,'[6]Download-XPop'!$B$4:$B$663,0)+1,1)),"NaN",INDEX('[6]Download-XPop'!$AY$4:$AY$663, MATCH(B50,'[6]Download-XPop'!$B$4:$B$663,0)+1,1))</f>
        <v>3054.1216732108101</v>
      </c>
    </row>
    <row r="51" spans="1:50">
      <c r="A51" t="s">
        <v>189</v>
      </c>
      <c r="B51" t="s">
        <v>193</v>
      </c>
      <c r="C51" t="s">
        <v>1022</v>
      </c>
      <c r="D51" s="17">
        <v>276</v>
      </c>
      <c r="E51" s="17">
        <v>275</v>
      </c>
      <c r="F51" s="17">
        <v>252</v>
      </c>
      <c r="G51" s="17">
        <v>223</v>
      </c>
      <c r="H51" s="17">
        <v>241</v>
      </c>
      <c r="I51" s="17">
        <v>214</v>
      </c>
      <c r="J51" s="17">
        <v>239</v>
      </c>
      <c r="K51" s="17">
        <v>246</v>
      </c>
      <c r="L51" s="17">
        <v>226</v>
      </c>
      <c r="M51" s="17">
        <v>213</v>
      </c>
      <c r="N51" s="17">
        <v>211</v>
      </c>
      <c r="O51" s="17">
        <v>272</v>
      </c>
      <c r="P51" s="17">
        <v>329</v>
      </c>
      <c r="Q51" s="17">
        <v>381</v>
      </c>
      <c r="R51" s="17">
        <v>437</v>
      </c>
      <c r="S51" s="17">
        <v>449</v>
      </c>
      <c r="T51" s="17">
        <v>346</v>
      </c>
      <c r="U51" s="17">
        <v>301</v>
      </c>
      <c r="V51" s="17">
        <v>298</v>
      </c>
      <c r="W51" s="17">
        <v>319</v>
      </c>
      <c r="X51" s="17">
        <v>272</v>
      </c>
      <c r="Y51" s="17">
        <v>282</v>
      </c>
      <c r="Z51" s="17">
        <v>265</v>
      </c>
      <c r="AA51" s="17">
        <v>283</v>
      </c>
      <c r="AB51" s="17">
        <v>416</v>
      </c>
      <c r="AC51" s="17">
        <v>374</v>
      </c>
      <c r="AD51" s="17">
        <v>384</v>
      </c>
      <c r="AE51" s="17">
        <v>438</v>
      </c>
      <c r="AF51" s="17">
        <v>442</v>
      </c>
      <c r="AG51" s="17">
        <v>462</v>
      </c>
      <c r="AH51" s="17">
        <v>534</v>
      </c>
      <c r="AI51" s="17">
        <v>550</v>
      </c>
      <c r="AJ51" s="17">
        <v>523</v>
      </c>
      <c r="AK51" s="17">
        <v>436</v>
      </c>
      <c r="AL51" s="17">
        <v>396</v>
      </c>
      <c r="AM51" s="17">
        <v>396</v>
      </c>
      <c r="AN51" s="17">
        <v>392</v>
      </c>
      <c r="AO51" s="17">
        <v>359</v>
      </c>
      <c r="AP51" s="17">
        <v>336</v>
      </c>
      <c r="AQ51" s="17">
        <v>354</v>
      </c>
      <c r="AR51" s="17">
        <v>371</v>
      </c>
      <c r="AS51" s="17">
        <v>354</v>
      </c>
      <c r="AT51" s="17">
        <v>383</v>
      </c>
      <c r="AU51" s="17">
        <v>371</v>
      </c>
      <c r="AV51" s="17">
        <v>371</v>
      </c>
      <c r="AW51" s="17">
        <v>444</v>
      </c>
      <c r="AX51" s="17">
        <f>IF(ISNA(INDEX('[6]Download-XPop'!$AY$4:$AY$663, MATCH(B51,'[6]Download-XPop'!$B$4:$B$663,0)+1,1)),"NaN",INDEX('[6]Download-XPop'!$AY$4:$AY$663, MATCH(B51,'[6]Download-XPop'!$B$4:$B$663,0)+1,1))</f>
        <v>444.75635382748197</v>
      </c>
    </row>
    <row r="52" spans="1:50">
      <c r="A52" t="s">
        <v>169</v>
      </c>
      <c r="B52" t="s">
        <v>1277</v>
      </c>
      <c r="C52" t="s">
        <v>1025</v>
      </c>
      <c r="D52" s="17">
        <v>1.67E-12</v>
      </c>
      <c r="E52" s="17">
        <v>1.67E-12</v>
      </c>
      <c r="F52" s="17">
        <v>1.67E-12</v>
      </c>
      <c r="G52" s="17">
        <v>1.67E-12</v>
      </c>
      <c r="H52" s="17">
        <v>1.67E-12</v>
      </c>
      <c r="I52" s="17">
        <v>1.67E-12</v>
      </c>
      <c r="J52" s="17">
        <v>2.6400000000000001E-12</v>
      </c>
      <c r="K52" s="17">
        <v>2.8599999999999999E-12</v>
      </c>
      <c r="L52" s="17">
        <v>2.79E-12</v>
      </c>
      <c r="M52" s="17">
        <v>5.7599999999999997E-12</v>
      </c>
      <c r="N52" s="17">
        <v>9.33E-12</v>
      </c>
      <c r="O52" s="17">
        <v>1.46E-11</v>
      </c>
      <c r="P52" s="17">
        <v>1.9199999999999999E-11</v>
      </c>
      <c r="Q52" s="17">
        <v>4.3E-11</v>
      </c>
      <c r="R52" s="17">
        <v>1.2E-10</v>
      </c>
      <c r="S52" s="17">
        <v>1.66E-10</v>
      </c>
      <c r="T52" s="17">
        <v>1.9900000000000001E-10</v>
      </c>
      <c r="U52" s="17">
        <v>3.75E-10</v>
      </c>
      <c r="V52" s="17">
        <v>6.2300000000000002E-10</v>
      </c>
      <c r="W52" s="17">
        <v>1.27E-9</v>
      </c>
      <c r="X52" s="17">
        <v>2.3899999999999998E-9</v>
      </c>
      <c r="Y52" s="17">
        <v>5.1900000000000002E-8</v>
      </c>
      <c r="Z52" s="17">
        <v>2.1500000000000002E-6</v>
      </c>
      <c r="AA52" s="17">
        <v>2.51E-5</v>
      </c>
      <c r="AB52" s="17">
        <v>1.1900000000000001E-2</v>
      </c>
      <c r="AC52" s="17">
        <v>7.0199999999999999E-2</v>
      </c>
      <c r="AD52" s="17">
        <v>0.502</v>
      </c>
      <c r="AE52" s="17">
        <v>1.31</v>
      </c>
      <c r="AF52" s="17">
        <v>1.61</v>
      </c>
      <c r="AG52" s="17">
        <v>4.0199999999999996</v>
      </c>
      <c r="AH52" s="17">
        <v>21.8</v>
      </c>
      <c r="AI52" s="17">
        <v>207</v>
      </c>
      <c r="AJ52" s="17">
        <v>347</v>
      </c>
      <c r="AK52" s="17">
        <v>405</v>
      </c>
      <c r="AL52" s="17">
        <v>399</v>
      </c>
      <c r="AM52" s="17">
        <v>474</v>
      </c>
      <c r="AN52" s="17">
        <v>468</v>
      </c>
      <c r="AO52" s="17">
        <v>517</v>
      </c>
      <c r="AP52" s="17">
        <v>559</v>
      </c>
      <c r="AQ52" s="17">
        <v>810</v>
      </c>
      <c r="AR52" s="17">
        <v>906</v>
      </c>
      <c r="AS52" s="17">
        <v>919</v>
      </c>
      <c r="AT52" s="17">
        <v>920</v>
      </c>
      <c r="AU52" s="17">
        <v>920</v>
      </c>
      <c r="AV52" s="17">
        <v>925</v>
      </c>
      <c r="AW52" s="17">
        <v>926</v>
      </c>
      <c r="AX52" s="17">
        <f>IF(ISNA(INDEX('[6]Download-XPop'!$AY$4:$AY$663, MATCH(B52,'[6]Download-XPop'!$B$4:$B$663,0)+1,1)),"NaN",INDEX('[6]Download-XPop'!$AY$4:$AY$663, MATCH(B52,'[6]Download-XPop'!$B$4:$B$663,0)+1,1))</f>
        <v>1010.30275716866</v>
      </c>
    </row>
    <row r="53" spans="1:50">
      <c r="A53" t="s">
        <v>175</v>
      </c>
      <c r="B53" t="s">
        <v>179</v>
      </c>
      <c r="C53" t="s">
        <v>1014</v>
      </c>
      <c r="D53" s="17">
        <v>276</v>
      </c>
      <c r="E53" s="17">
        <v>275</v>
      </c>
      <c r="F53" s="17">
        <v>252</v>
      </c>
      <c r="G53" s="17">
        <v>223</v>
      </c>
      <c r="H53" s="17">
        <v>241</v>
      </c>
      <c r="I53" s="17">
        <v>214</v>
      </c>
      <c r="J53" s="17">
        <v>239</v>
      </c>
      <c r="K53" s="17">
        <v>246</v>
      </c>
      <c r="L53" s="17">
        <v>226</v>
      </c>
      <c r="M53" s="17">
        <v>213</v>
      </c>
      <c r="N53" s="17">
        <v>211</v>
      </c>
      <c r="O53" s="17">
        <v>272</v>
      </c>
      <c r="P53" s="17">
        <v>329</v>
      </c>
      <c r="Q53" s="17">
        <v>381</v>
      </c>
      <c r="R53" s="17">
        <v>437</v>
      </c>
      <c r="S53" s="17">
        <v>449</v>
      </c>
      <c r="T53" s="17">
        <v>346</v>
      </c>
      <c r="U53" s="17">
        <v>301</v>
      </c>
      <c r="V53" s="17">
        <v>298</v>
      </c>
      <c r="W53" s="17">
        <v>319</v>
      </c>
      <c r="X53" s="17">
        <v>272</v>
      </c>
      <c r="Y53" s="17">
        <v>282</v>
      </c>
      <c r="Z53" s="17">
        <v>265</v>
      </c>
      <c r="AA53" s="17">
        <v>283</v>
      </c>
      <c r="AB53" s="17">
        <v>555</v>
      </c>
      <c r="AC53" s="17">
        <v>499</v>
      </c>
      <c r="AD53" s="17">
        <v>512</v>
      </c>
      <c r="AE53" s="17">
        <v>584</v>
      </c>
      <c r="AF53" s="17">
        <v>590</v>
      </c>
      <c r="AG53" s="17">
        <v>616</v>
      </c>
      <c r="AH53" s="17">
        <v>712</v>
      </c>
      <c r="AI53" s="17">
        <v>733</v>
      </c>
      <c r="AJ53" s="17">
        <v>697</v>
      </c>
      <c r="AK53" s="17">
        <v>581</v>
      </c>
      <c r="AL53" s="17">
        <v>528</v>
      </c>
      <c r="AM53" s="17">
        <v>527</v>
      </c>
      <c r="AN53" s="17">
        <v>523</v>
      </c>
      <c r="AO53" s="17">
        <v>479</v>
      </c>
      <c r="AP53" s="17">
        <v>448</v>
      </c>
      <c r="AQ53" s="17">
        <v>472</v>
      </c>
      <c r="AR53" s="17">
        <v>495</v>
      </c>
      <c r="AS53" s="17">
        <v>472</v>
      </c>
      <c r="AT53" s="17">
        <v>511</v>
      </c>
      <c r="AU53" s="17">
        <v>494</v>
      </c>
      <c r="AV53" s="17">
        <v>494</v>
      </c>
      <c r="AW53" s="17">
        <v>591</v>
      </c>
      <c r="AX53" s="17">
        <f>IF(ISNA(INDEX('[6]Download-XPop'!$AY$4:$AY$663, MATCH(B53,'[6]Download-XPop'!$B$4:$B$663,0)+1,1)),"NaN",INDEX('[6]Download-XPop'!$AY$4:$AY$663, MATCH(B53,'[6]Download-XPop'!$B$4:$B$663,0)+1,1))</f>
        <v>593.00817042493395</v>
      </c>
    </row>
    <row r="54" spans="1:50">
      <c r="A54" t="s">
        <v>180</v>
      </c>
      <c r="B54" t="s">
        <v>184</v>
      </c>
      <c r="C54" t="s">
        <v>1026</v>
      </c>
      <c r="D54" s="17">
        <v>0.89300000000000002</v>
      </c>
      <c r="E54" s="17">
        <v>0.88100000000000001</v>
      </c>
      <c r="F54" s="17">
        <v>0.83699999999999997</v>
      </c>
      <c r="G54" s="17">
        <v>0.73699999999999999</v>
      </c>
      <c r="H54" s="17">
        <v>0.71499999999999997</v>
      </c>
      <c r="I54" s="17">
        <v>0.83199999999999996</v>
      </c>
      <c r="J54" s="17">
        <v>1</v>
      </c>
      <c r="K54" s="17">
        <v>1.03</v>
      </c>
      <c r="L54" s="17">
        <v>0.96399999999999997</v>
      </c>
      <c r="M54" s="17">
        <v>0.97899999999999998</v>
      </c>
      <c r="N54" s="17">
        <v>1.03</v>
      </c>
      <c r="O54" s="17">
        <v>1.1499999999999999</v>
      </c>
      <c r="P54" s="17">
        <v>1.33</v>
      </c>
      <c r="Q54" s="17">
        <v>1.5</v>
      </c>
      <c r="R54" s="17">
        <v>1.76</v>
      </c>
      <c r="S54" s="17">
        <v>2.02</v>
      </c>
      <c r="T54" s="17">
        <v>1.91</v>
      </c>
      <c r="U54" s="17">
        <v>1.69</v>
      </c>
      <c r="V54" s="17">
        <v>1.53</v>
      </c>
      <c r="W54" s="17">
        <v>1.67</v>
      </c>
      <c r="X54" s="17">
        <v>1.68</v>
      </c>
      <c r="Y54" s="17">
        <v>1.73</v>
      </c>
      <c r="Z54" s="17">
        <v>1.86</v>
      </c>
      <c r="AA54" s="17">
        <v>1.85</v>
      </c>
      <c r="AB54" s="17">
        <v>1.69</v>
      </c>
      <c r="AC54" s="17">
        <v>1.52</v>
      </c>
      <c r="AD54" s="17">
        <v>1.45</v>
      </c>
      <c r="AE54" s="17">
        <v>1.51</v>
      </c>
      <c r="AF54" s="17">
        <v>1.87</v>
      </c>
      <c r="AG54" s="17">
        <v>1.89</v>
      </c>
      <c r="AH54" s="17">
        <v>2.2000000000000002</v>
      </c>
      <c r="AI54" s="17">
        <v>2.38</v>
      </c>
      <c r="AJ54" s="17">
        <v>2.16</v>
      </c>
      <c r="AK54" s="17">
        <v>1.72</v>
      </c>
      <c r="AL54" s="17">
        <v>1.51</v>
      </c>
      <c r="AM54" s="17">
        <v>1.42</v>
      </c>
      <c r="AN54" s="17">
        <v>1.54</v>
      </c>
      <c r="AO54" s="17">
        <v>1.36</v>
      </c>
      <c r="AP54" s="17">
        <v>1.42</v>
      </c>
      <c r="AQ54" s="17">
        <v>1.6</v>
      </c>
      <c r="AR54" s="17">
        <v>1.39</v>
      </c>
      <c r="AS54" s="17">
        <v>1.27</v>
      </c>
      <c r="AT54" s="17">
        <v>1.23</v>
      </c>
      <c r="AU54" s="17">
        <v>1.22</v>
      </c>
      <c r="AV54" s="17">
        <v>1.21</v>
      </c>
      <c r="AW54" s="17">
        <v>1.43</v>
      </c>
      <c r="AX54" s="17">
        <f>IF(ISNA(INDEX('[6]Download-XPop'!$AY$4:$AY$663, MATCH(B54,'[6]Download-XPop'!$B$4:$B$663,0)+1,1)),"NaN",INDEX('[6]Download-XPop'!$AY$4:$AY$663, MATCH(B54,'[6]Download-XPop'!$B$4:$B$663,0)+1,1))</f>
        <v>1.4365250000000001</v>
      </c>
    </row>
    <row r="55" spans="1:50">
      <c r="A55" t="s">
        <v>200</v>
      </c>
      <c r="B55" t="s">
        <v>204</v>
      </c>
      <c r="C55" t="s">
        <v>1027</v>
      </c>
      <c r="D55" s="17">
        <v>6.63</v>
      </c>
      <c r="E55" s="17">
        <v>6.63</v>
      </c>
      <c r="F55" s="17">
        <v>6.64</v>
      </c>
      <c r="G55" s="17">
        <v>6.65</v>
      </c>
      <c r="H55" s="17">
        <v>7.93</v>
      </c>
      <c r="I55" s="17">
        <v>8.57</v>
      </c>
      <c r="J55" s="17">
        <v>8.57</v>
      </c>
      <c r="K55" s="17">
        <v>8.57</v>
      </c>
      <c r="L55" s="17">
        <v>8.57</v>
      </c>
      <c r="M55" s="17">
        <v>8.57</v>
      </c>
      <c r="N55" s="17">
        <v>8.57</v>
      </c>
      <c r="O55" s="17">
        <v>21.8</v>
      </c>
      <c r="P55" s="17">
        <v>37.4</v>
      </c>
      <c r="Q55" s="17">
        <v>41.1</v>
      </c>
      <c r="R55" s="17">
        <v>44.5</v>
      </c>
      <c r="S55" s="17">
        <v>50.5</v>
      </c>
      <c r="T55" s="17">
        <v>56</v>
      </c>
      <c r="U55" s="17">
        <v>62.8</v>
      </c>
      <c r="V55" s="17">
        <v>75.8</v>
      </c>
      <c r="W55" s="17">
        <v>81.5</v>
      </c>
      <c r="X55" s="17">
        <v>91.6</v>
      </c>
      <c r="Y55" s="17">
        <v>122</v>
      </c>
      <c r="Z55" s="17">
        <v>135</v>
      </c>
      <c r="AA55" s="17">
        <v>142</v>
      </c>
      <c r="AB55" s="17">
        <v>157</v>
      </c>
      <c r="AC55" s="17">
        <v>180</v>
      </c>
      <c r="AD55" s="17">
        <v>208</v>
      </c>
      <c r="AE55" s="17">
        <v>233</v>
      </c>
      <c r="AF55" s="17">
        <v>257</v>
      </c>
      <c r="AG55" s="17">
        <v>286</v>
      </c>
      <c r="AH55" s="17">
        <v>308</v>
      </c>
      <c r="AI55" s="17">
        <v>329</v>
      </c>
      <c r="AJ55" s="17">
        <v>360</v>
      </c>
      <c r="AK55" s="17">
        <v>399</v>
      </c>
      <c r="AL55" s="17">
        <v>438</v>
      </c>
      <c r="AM55" s="17">
        <v>478</v>
      </c>
      <c r="AN55" s="17">
        <v>511</v>
      </c>
      <c r="AO55" s="17">
        <v>517</v>
      </c>
      <c r="AP55" s="17">
        <v>526</v>
      </c>
      <c r="AQ55" s="17">
        <v>573</v>
      </c>
      <c r="AR55" s="17">
        <v>526</v>
      </c>
      <c r="AS55" s="17">
        <v>506</v>
      </c>
      <c r="AT55" s="17">
        <v>503</v>
      </c>
      <c r="AU55" s="17">
        <v>500</v>
      </c>
      <c r="AV55" s="17">
        <v>538</v>
      </c>
      <c r="AW55" s="17">
        <v>535</v>
      </c>
      <c r="AX55" s="17">
        <f>IF(ISNA(INDEX('[6]Download-XPop'!$AY$4:$AY$663, MATCH(B55,'[6]Download-XPop'!$B$4:$B$663,0)+1,1)),"NaN",INDEX('[6]Download-XPop'!$AY$4:$AY$663, MATCH(B55,'[6]Download-XPop'!$B$4:$B$663,0)+1,1))</f>
        <v>544.73936722901999</v>
      </c>
    </row>
    <row r="56" spans="1:50">
      <c r="A56" t="s">
        <v>159</v>
      </c>
      <c r="B56" t="s">
        <v>922</v>
      </c>
      <c r="C56" t="s">
        <v>1033</v>
      </c>
      <c r="D56" s="17">
        <v>276</v>
      </c>
      <c r="E56" s="17">
        <v>275</v>
      </c>
      <c r="F56" s="17">
        <v>252</v>
      </c>
      <c r="G56" s="17">
        <v>223</v>
      </c>
      <c r="H56" s="17">
        <v>241</v>
      </c>
      <c r="I56" s="17">
        <v>214</v>
      </c>
      <c r="J56" s="17">
        <v>239</v>
      </c>
      <c r="K56" s="17">
        <v>246</v>
      </c>
      <c r="L56" s="17">
        <v>226</v>
      </c>
      <c r="M56" s="17">
        <v>213</v>
      </c>
      <c r="N56" s="17">
        <v>211</v>
      </c>
      <c r="O56" s="17">
        <v>272</v>
      </c>
      <c r="P56" s="17">
        <v>329</v>
      </c>
      <c r="Q56" s="17">
        <v>381</v>
      </c>
      <c r="R56" s="17">
        <v>437</v>
      </c>
      <c r="S56" s="17">
        <v>449</v>
      </c>
      <c r="T56" s="17">
        <v>346</v>
      </c>
      <c r="U56" s="17">
        <v>301</v>
      </c>
      <c r="V56" s="17">
        <v>298</v>
      </c>
      <c r="W56" s="17">
        <v>319</v>
      </c>
      <c r="X56" s="17">
        <v>272</v>
      </c>
      <c r="Y56" s="17">
        <v>282</v>
      </c>
      <c r="Z56" s="17">
        <v>265</v>
      </c>
      <c r="AA56" s="17">
        <v>283</v>
      </c>
      <c r="AB56" s="17">
        <v>555</v>
      </c>
      <c r="AC56" s="17">
        <v>499</v>
      </c>
      <c r="AD56" s="17">
        <v>512</v>
      </c>
      <c r="AE56" s="17">
        <v>584</v>
      </c>
      <c r="AF56" s="17">
        <v>590</v>
      </c>
      <c r="AG56" s="17">
        <v>616</v>
      </c>
      <c r="AH56" s="17">
        <v>712</v>
      </c>
      <c r="AI56" s="17">
        <v>733</v>
      </c>
      <c r="AJ56" s="17">
        <v>697</v>
      </c>
      <c r="AK56" s="17">
        <v>581</v>
      </c>
      <c r="AL56" s="17">
        <v>528</v>
      </c>
      <c r="AM56" s="17">
        <v>527</v>
      </c>
      <c r="AN56" s="17">
        <v>523</v>
      </c>
      <c r="AO56" s="17">
        <v>479</v>
      </c>
      <c r="AP56" s="17">
        <v>448</v>
      </c>
      <c r="AQ56" s="17">
        <v>472</v>
      </c>
      <c r="AR56" s="17">
        <v>495</v>
      </c>
      <c r="AS56" s="17">
        <v>472</v>
      </c>
      <c r="AT56" s="17">
        <v>511</v>
      </c>
      <c r="AU56" s="17">
        <v>494</v>
      </c>
      <c r="AV56" s="17">
        <v>494</v>
      </c>
      <c r="AW56" s="17">
        <v>591</v>
      </c>
      <c r="AX56" s="17">
        <f>IF(ISNA(INDEX('[6]Download-XPop'!$AY$4:$AY$663, MATCH(B56,'[6]Download-XPop'!$B$4:$B$663,0)+1,1)),"NaN",INDEX('[6]Download-XPop'!$AY$4:$AY$663, MATCH(B56,'[6]Download-XPop'!$B$4:$B$663,0)+1,1))</f>
        <v>593.00817042493395</v>
      </c>
    </row>
    <row r="57" spans="1:50">
      <c r="A57" t="s">
        <v>359</v>
      </c>
      <c r="B57" t="s">
        <v>363</v>
      </c>
      <c r="C57" t="s">
        <v>1028</v>
      </c>
      <c r="D57" t="s">
        <v>1316</v>
      </c>
      <c r="E57" t="s">
        <v>1316</v>
      </c>
      <c r="F57" t="s">
        <v>1316</v>
      </c>
      <c r="G57" t="s">
        <v>1316</v>
      </c>
      <c r="H57" t="s">
        <v>1316</v>
      </c>
      <c r="I57" t="s">
        <v>1316</v>
      </c>
      <c r="J57" t="s">
        <v>1316</v>
      </c>
      <c r="K57" t="s">
        <v>1316</v>
      </c>
      <c r="L57" t="s">
        <v>1316</v>
      </c>
      <c r="M57" t="s">
        <v>1316</v>
      </c>
      <c r="N57" t="s">
        <v>1316</v>
      </c>
      <c r="O57" t="s">
        <v>1316</v>
      </c>
      <c r="P57" t="s">
        <v>1316</v>
      </c>
      <c r="Q57" t="s">
        <v>1316</v>
      </c>
      <c r="R57" t="s">
        <v>1316</v>
      </c>
      <c r="S57" t="s">
        <v>1316</v>
      </c>
      <c r="T57" t="s">
        <v>1316</v>
      </c>
      <c r="U57" t="s">
        <v>1316</v>
      </c>
      <c r="V57" t="s">
        <v>1316</v>
      </c>
      <c r="W57" t="s">
        <v>1316</v>
      </c>
      <c r="X57" s="17">
        <v>1.1299999999999999E-2</v>
      </c>
      <c r="Y57" s="17">
        <v>1.9599999999999999E-2</v>
      </c>
      <c r="Z57" s="17">
        <v>0.26300000000000001</v>
      </c>
      <c r="AA57" s="17">
        <v>3.58</v>
      </c>
      <c r="AB57" s="17">
        <v>6</v>
      </c>
      <c r="AC57" s="17">
        <v>5.23</v>
      </c>
      <c r="AD57" s="17">
        <v>5.43</v>
      </c>
      <c r="AE57" s="17">
        <v>6.16</v>
      </c>
      <c r="AF57" s="17">
        <v>6.36</v>
      </c>
      <c r="AG57" s="17">
        <v>7.11</v>
      </c>
      <c r="AH57" s="17">
        <v>8.2799999999999994</v>
      </c>
      <c r="AI57" s="17">
        <v>8.34</v>
      </c>
      <c r="AJ57" s="17">
        <v>7.87</v>
      </c>
      <c r="AK57" s="17">
        <v>6.7</v>
      </c>
      <c r="AL57" s="17">
        <v>6.03</v>
      </c>
      <c r="AM57" s="17">
        <v>5.95</v>
      </c>
      <c r="AN57" s="17">
        <v>5.84</v>
      </c>
      <c r="AO57" s="17">
        <v>5.36</v>
      </c>
      <c r="AP57" s="17">
        <v>4.9400000000000004</v>
      </c>
      <c r="AQ57" s="17">
        <v>5.28</v>
      </c>
      <c r="AR57" s="17">
        <v>5.5</v>
      </c>
      <c r="AS57" s="17">
        <v>5.34</v>
      </c>
      <c r="AT57" s="17">
        <v>5.85</v>
      </c>
      <c r="AU57" s="17">
        <v>5.7</v>
      </c>
      <c r="AV57" s="17">
        <v>5.75</v>
      </c>
      <c r="AW57" s="17">
        <v>6.86</v>
      </c>
      <c r="AX57" s="17">
        <f>IF(ISNA(INDEX('[6]Download-XPop'!$AY$4:$AY$663, MATCH(B57,'[6]Download-XPop'!$B$4:$B$663,0)+1,1)),"NaN",INDEX('[6]Download-XPop'!$AY$4:$AY$663, MATCH(B57,'[6]Download-XPop'!$B$4:$B$663,0)+1,1))</f>
        <v>6.8059901666666702</v>
      </c>
    </row>
    <row r="58" spans="1:50">
      <c r="A58" t="s">
        <v>208</v>
      </c>
      <c r="B58" t="s">
        <v>211</v>
      </c>
      <c r="C58" t="s">
        <v>1029</v>
      </c>
      <c r="D58">
        <v>1</v>
      </c>
      <c r="E58">
        <v>1</v>
      </c>
      <c r="F58" s="17">
        <v>0.95299999999999996</v>
      </c>
      <c r="G58" s="17">
        <v>0.82899999999999996</v>
      </c>
      <c r="H58" s="17">
        <v>0.82</v>
      </c>
      <c r="I58" s="17">
        <v>0.82</v>
      </c>
      <c r="J58" s="17">
        <v>0.82099999999999995</v>
      </c>
      <c r="K58" s="17">
        <v>0.83</v>
      </c>
      <c r="L58" s="17">
        <v>0.77</v>
      </c>
      <c r="M58" s="17">
        <v>0.73</v>
      </c>
      <c r="N58" s="17">
        <v>0.72</v>
      </c>
      <c r="O58" s="17">
        <v>0.83</v>
      </c>
      <c r="P58" s="17">
        <v>0.85</v>
      </c>
      <c r="Q58" s="17">
        <v>0.85899999999999999</v>
      </c>
      <c r="R58" s="17">
        <v>0.879</v>
      </c>
      <c r="S58" s="17">
        <v>0.91600000000000004</v>
      </c>
      <c r="T58" s="17">
        <v>0.83299999999999996</v>
      </c>
      <c r="U58" s="17">
        <v>0.78600000000000003</v>
      </c>
      <c r="V58" s="17">
        <v>0.75800000000000001</v>
      </c>
      <c r="W58" s="17">
        <v>0.78</v>
      </c>
      <c r="X58" s="17">
        <v>0.752</v>
      </c>
      <c r="Y58" s="17">
        <v>0.73299999999999998</v>
      </c>
      <c r="Z58" s="17">
        <v>0.74</v>
      </c>
      <c r="AA58" s="17">
        <v>0.74</v>
      </c>
      <c r="AB58" s="17">
        <v>0.74</v>
      </c>
      <c r="AC58" s="17">
        <v>0.78300000000000003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 s="17">
        <v>0.99299999999999999</v>
      </c>
      <c r="AT58">
        <v>1</v>
      </c>
      <c r="AU58">
        <v>1</v>
      </c>
      <c r="AV58">
        <v>1</v>
      </c>
      <c r="AW58" s="17">
        <v>0.999</v>
      </c>
      <c r="AX58" s="17">
        <f>IF(ISNA(INDEX('[6]Download-XPop'!$AY$4:$AY$663, MATCH(B58,'[6]Download-XPop'!$B$4:$B$663,0)+1,1)),"NaN",INDEX('[6]Download-XPop'!$AY$4:$AY$663, MATCH(B58,'[6]Download-XPop'!$B$4:$B$663,0)+1,1))</f>
        <v>1</v>
      </c>
    </row>
    <row r="59" spans="1:50">
      <c r="A59" t="s">
        <v>942</v>
      </c>
      <c r="B59" t="s">
        <v>218</v>
      </c>
      <c r="C59" t="s">
        <v>979</v>
      </c>
      <c r="D59" s="17">
        <v>0.71199999999999997</v>
      </c>
      <c r="E59" s="17">
        <v>0.70199999999999996</v>
      </c>
      <c r="F59" s="17">
        <v>0.65500000000000003</v>
      </c>
      <c r="G59" s="17">
        <v>0.59799999999999998</v>
      </c>
      <c r="H59" s="17">
        <v>0.623</v>
      </c>
      <c r="I59" s="17">
        <v>0.63</v>
      </c>
      <c r="J59" s="17">
        <v>0.70099999999999996</v>
      </c>
      <c r="K59" s="17">
        <v>0.69699999999999995</v>
      </c>
      <c r="L59" s="17">
        <v>0.63800000000000001</v>
      </c>
      <c r="M59" s="17">
        <v>0.60599999999999998</v>
      </c>
      <c r="N59" s="17">
        <v>0.60299999999999998</v>
      </c>
      <c r="O59" s="17">
        <v>0.72</v>
      </c>
      <c r="P59" s="17">
        <v>0.81200000000000006</v>
      </c>
      <c r="Q59" s="17">
        <v>0.9</v>
      </c>
      <c r="R59" s="17">
        <v>1.01</v>
      </c>
      <c r="S59" s="17">
        <v>1.05</v>
      </c>
      <c r="T59" s="17">
        <v>0.88500000000000001</v>
      </c>
      <c r="U59" s="17">
        <v>0.82199999999999995</v>
      </c>
      <c r="V59" s="17">
        <v>0.79700000000000004</v>
      </c>
      <c r="W59" s="17">
        <v>0.84499999999999997</v>
      </c>
      <c r="X59" s="17">
        <v>0.78300000000000003</v>
      </c>
      <c r="Y59" s="17">
        <v>0.79400000000000004</v>
      </c>
      <c r="Z59" s="17">
        <v>0.76800000000000002</v>
      </c>
      <c r="AA59" s="17">
        <v>0.85</v>
      </c>
      <c r="AB59" s="17">
        <v>0.84099999999999997</v>
      </c>
      <c r="AC59" s="17">
        <v>0.77300000000000002</v>
      </c>
      <c r="AD59" s="17">
        <v>0.79700000000000004</v>
      </c>
      <c r="AE59" s="17">
        <v>0.878</v>
      </c>
      <c r="AF59" s="17">
        <v>0.88500000000000001</v>
      </c>
      <c r="AG59" s="17">
        <v>0.92800000000000005</v>
      </c>
      <c r="AH59" s="17">
        <v>1.06</v>
      </c>
      <c r="AI59" s="17">
        <v>1.1000000000000001</v>
      </c>
      <c r="AJ59" s="17">
        <v>1.04</v>
      </c>
      <c r="AK59" s="17">
        <v>0.88400000000000001</v>
      </c>
      <c r="AL59" s="17">
        <v>0.80100000000000005</v>
      </c>
      <c r="AM59" s="17">
        <v>0.79300000000000004</v>
      </c>
      <c r="AN59" s="17">
        <v>0.78400000000000003</v>
      </c>
      <c r="AO59" s="17">
        <v>0.72799999999999998</v>
      </c>
      <c r="AP59" s="17">
        <v>0.68300000000000005</v>
      </c>
      <c r="AQ59" s="17">
        <v>0.72</v>
      </c>
      <c r="AR59" s="17">
        <v>0.755</v>
      </c>
      <c r="AS59" s="17">
        <v>0.71899999999999997</v>
      </c>
      <c r="AT59" s="17">
        <v>0.77800000000000002</v>
      </c>
      <c r="AU59" s="17">
        <v>0.753</v>
      </c>
      <c r="AV59" s="17">
        <v>0.754</v>
      </c>
      <c r="AW59" s="17">
        <v>0.90200000000000002</v>
      </c>
      <c r="AX59" s="17">
        <f>IF(ISNA(INDEX('[6]Download-XPop'!$AY$4:$AY$663, MATCH(B59,'[6]Download-XPop'!$B$4:$B$663,0)+1,1)),"NaN",INDEX('[6]Download-XPop'!$AY$4:$AY$663, MATCH(B59,'[6]Download-XPop'!$B$4:$B$663,0)+1,1))</f>
        <v>0.90403512795035901</v>
      </c>
    </row>
    <row r="60" spans="1:50">
      <c r="A60" t="s">
        <v>219</v>
      </c>
      <c r="B60" t="s">
        <v>1278</v>
      </c>
      <c r="C60" t="s">
        <v>1031</v>
      </c>
      <c r="D60">
        <v>27</v>
      </c>
      <c r="E60">
        <v>27</v>
      </c>
      <c r="F60" s="17">
        <v>24.8</v>
      </c>
      <c r="G60" s="17">
        <v>21.9</v>
      </c>
      <c r="H60" s="17">
        <v>22</v>
      </c>
      <c r="I60" s="17">
        <v>20.9</v>
      </c>
      <c r="J60" s="17">
        <v>21.7</v>
      </c>
      <c r="K60" s="17">
        <v>15</v>
      </c>
      <c r="L60" s="17">
        <v>14.4</v>
      </c>
      <c r="M60" s="17">
        <v>14.1</v>
      </c>
      <c r="N60" s="17">
        <v>14.3</v>
      </c>
      <c r="O60" s="17">
        <v>13.3</v>
      </c>
      <c r="P60" s="17">
        <v>13.7</v>
      </c>
      <c r="Q60" s="17">
        <v>14.2</v>
      </c>
      <c r="R60" s="17">
        <v>16.600000000000001</v>
      </c>
      <c r="S60" s="17">
        <v>17.100000000000001</v>
      </c>
      <c r="T60" s="17">
        <v>15</v>
      </c>
      <c r="U60" s="17">
        <v>13.7</v>
      </c>
      <c r="V60" s="17">
        <v>14.4</v>
      </c>
      <c r="W60" s="17">
        <v>15.1</v>
      </c>
      <c r="X60" s="17">
        <v>18</v>
      </c>
      <c r="Y60" s="17">
        <v>29.5</v>
      </c>
      <c r="Z60" s="17">
        <v>28.2</v>
      </c>
      <c r="AA60" s="17">
        <v>29.2</v>
      </c>
      <c r="AB60" s="17">
        <v>28.8</v>
      </c>
      <c r="AC60" s="17">
        <v>26.5</v>
      </c>
      <c r="AD60" s="17">
        <v>27.1</v>
      </c>
      <c r="AE60" s="17">
        <v>31.7</v>
      </c>
      <c r="AF60" s="17">
        <v>32.299999999999997</v>
      </c>
      <c r="AG60" s="17">
        <v>34.6</v>
      </c>
      <c r="AH60" s="17">
        <v>38.6</v>
      </c>
      <c r="AI60" s="17">
        <v>38</v>
      </c>
      <c r="AJ60" s="17">
        <v>32.700000000000003</v>
      </c>
      <c r="AK60" s="17">
        <v>28.2</v>
      </c>
      <c r="AL60" s="17">
        <v>25.7</v>
      </c>
      <c r="AM60" s="17">
        <v>24</v>
      </c>
      <c r="AN60" s="17">
        <v>22.6</v>
      </c>
      <c r="AO60" s="17">
        <v>20.3</v>
      </c>
      <c r="AP60" s="17">
        <v>17.100000000000001</v>
      </c>
      <c r="AQ60" s="17">
        <v>19.100000000000001</v>
      </c>
      <c r="AR60" s="17">
        <v>19.100000000000001</v>
      </c>
      <c r="AS60" s="17">
        <v>17.7</v>
      </c>
      <c r="AT60" s="17">
        <v>19.600000000000001</v>
      </c>
      <c r="AU60" s="17">
        <v>19.600000000000001</v>
      </c>
      <c r="AV60" s="17">
        <v>20.8</v>
      </c>
      <c r="AW60" t="s">
        <v>1316</v>
      </c>
      <c r="AX60" s="17" t="str">
        <f>IF(ISNA(INDEX('[6]Download-XPop'!$AY$4:$AY$663, MATCH(B60,'[6]Download-XPop'!$B$4:$B$663,0)+1,1)),"NaN",INDEX('[6]Download-XPop'!$AY$4:$AY$663, MATCH(B60,'[6]Download-XPop'!$B$4:$B$663,0)+1,1))</f>
        <v>NaN</v>
      </c>
    </row>
    <row r="61" spans="1:50">
      <c r="A61" t="s">
        <v>237</v>
      </c>
      <c r="B61" t="s">
        <v>241</v>
      </c>
      <c r="C61" t="s">
        <v>1034</v>
      </c>
      <c r="D61" s="17">
        <v>7.5</v>
      </c>
      <c r="E61" s="17">
        <v>7.43</v>
      </c>
      <c r="F61" s="17">
        <v>6.95</v>
      </c>
      <c r="G61" s="17">
        <v>6.05</v>
      </c>
      <c r="H61" s="17">
        <v>6.09</v>
      </c>
      <c r="I61" s="17">
        <v>5.75</v>
      </c>
      <c r="J61" s="17">
        <v>6.05</v>
      </c>
      <c r="K61" s="17">
        <v>6</v>
      </c>
      <c r="L61" s="17">
        <v>5.51</v>
      </c>
      <c r="M61" s="17">
        <v>5.26</v>
      </c>
      <c r="N61" s="17">
        <v>5.64</v>
      </c>
      <c r="O61" s="17">
        <v>7.12</v>
      </c>
      <c r="P61" s="17">
        <v>8.33</v>
      </c>
      <c r="Q61" s="17">
        <v>9.14</v>
      </c>
      <c r="R61" s="17">
        <v>10.4</v>
      </c>
      <c r="S61" s="17">
        <v>10.6</v>
      </c>
      <c r="T61" s="17">
        <v>8.09</v>
      </c>
      <c r="U61" s="17">
        <v>6.84</v>
      </c>
      <c r="V61" s="17">
        <v>6.73</v>
      </c>
      <c r="W61" s="17">
        <v>7.31</v>
      </c>
      <c r="X61" s="17">
        <v>6.19</v>
      </c>
      <c r="Y61" s="17">
        <v>6.4</v>
      </c>
      <c r="Z61" s="17">
        <v>6.04</v>
      </c>
      <c r="AA61" s="17">
        <v>6.48</v>
      </c>
      <c r="AB61" s="17">
        <v>6.36</v>
      </c>
      <c r="AC61" s="17">
        <v>5.6</v>
      </c>
      <c r="AD61" s="17">
        <v>5.8</v>
      </c>
      <c r="AE61" s="17">
        <v>6.6</v>
      </c>
      <c r="AF61" s="17">
        <v>6.7</v>
      </c>
      <c r="AG61" s="17">
        <v>6.98</v>
      </c>
      <c r="AH61" s="17">
        <v>8.08</v>
      </c>
      <c r="AI61" s="17">
        <v>8.32</v>
      </c>
      <c r="AJ61" s="17">
        <v>7.89</v>
      </c>
      <c r="AK61" s="17">
        <v>6.59</v>
      </c>
      <c r="AL61" s="17">
        <v>5.99</v>
      </c>
      <c r="AM61" s="17">
        <v>6</v>
      </c>
      <c r="AN61" s="17">
        <v>5.95</v>
      </c>
      <c r="AO61" s="17">
        <v>5.44</v>
      </c>
      <c r="AP61" s="17">
        <v>5.0999999999999996</v>
      </c>
      <c r="AQ61" s="17">
        <v>5.36</v>
      </c>
      <c r="AR61" s="17">
        <v>5.62</v>
      </c>
      <c r="AS61" s="17">
        <v>5.37</v>
      </c>
      <c r="AT61" s="17">
        <v>5.79</v>
      </c>
      <c r="AU61" s="17">
        <v>5.62</v>
      </c>
      <c r="AV61" s="17">
        <v>5.61</v>
      </c>
      <c r="AW61" s="17">
        <v>6.73</v>
      </c>
      <c r="AX61" s="17">
        <f>IF(ISNA(INDEX('[6]Download-XPop'!$AY$4:$AY$663, MATCH(B61,'[6]Download-XPop'!$B$4:$B$663,0)+1,1)),"NaN",INDEX('[6]Download-XPop'!$AY$4:$AY$663, MATCH(B61,'[6]Download-XPop'!$B$4:$B$663,0)+1,1))</f>
        <v>6.7317182572463796</v>
      </c>
    </row>
    <row r="62" spans="1:50">
      <c r="A62" t="s">
        <v>228</v>
      </c>
      <c r="B62" t="s">
        <v>231</v>
      </c>
      <c r="C62" t="s">
        <v>1054</v>
      </c>
      <c r="D62" s="17">
        <v>214</v>
      </c>
      <c r="E62" s="17">
        <v>214</v>
      </c>
      <c r="F62" s="17">
        <v>197</v>
      </c>
      <c r="G62" s="17">
        <v>180</v>
      </c>
      <c r="H62" s="17">
        <v>178</v>
      </c>
      <c r="I62" s="17">
        <v>178</v>
      </c>
      <c r="J62" s="17">
        <v>178</v>
      </c>
      <c r="K62" s="17">
        <v>178</v>
      </c>
      <c r="L62" s="17">
        <v>178</v>
      </c>
      <c r="M62" s="17">
        <v>178</v>
      </c>
      <c r="N62" s="17">
        <v>178</v>
      </c>
      <c r="O62" s="17">
        <v>178</v>
      </c>
      <c r="P62" s="17">
        <v>178</v>
      </c>
      <c r="Q62" s="17">
        <v>178</v>
      </c>
      <c r="R62" s="17">
        <v>178</v>
      </c>
      <c r="S62" s="17">
        <v>178</v>
      </c>
      <c r="T62" s="17">
        <v>178</v>
      </c>
      <c r="U62" s="17">
        <v>178</v>
      </c>
      <c r="V62" s="17">
        <v>178</v>
      </c>
      <c r="W62" s="17">
        <v>178</v>
      </c>
      <c r="X62" s="17">
        <v>178</v>
      </c>
      <c r="Y62" s="17">
        <v>178</v>
      </c>
      <c r="Z62" s="17">
        <v>178</v>
      </c>
      <c r="AA62" s="17">
        <v>178</v>
      </c>
      <c r="AB62" s="17">
        <v>178</v>
      </c>
      <c r="AC62" s="17">
        <v>178</v>
      </c>
      <c r="AD62" s="17">
        <v>178</v>
      </c>
      <c r="AE62" s="17">
        <v>178</v>
      </c>
      <c r="AF62" s="17">
        <v>178</v>
      </c>
      <c r="AG62" s="17">
        <v>178</v>
      </c>
      <c r="AH62" s="17">
        <v>178</v>
      </c>
      <c r="AI62" s="17">
        <v>178</v>
      </c>
      <c r="AJ62" s="17">
        <v>178</v>
      </c>
      <c r="AK62" s="17">
        <v>178</v>
      </c>
      <c r="AL62" s="17">
        <v>178</v>
      </c>
      <c r="AM62" s="17">
        <v>178</v>
      </c>
      <c r="AN62" s="17">
        <v>178</v>
      </c>
      <c r="AO62" s="17">
        <v>178</v>
      </c>
      <c r="AP62" s="17">
        <v>178</v>
      </c>
      <c r="AQ62" s="17">
        <v>178</v>
      </c>
      <c r="AR62" s="17">
        <v>178</v>
      </c>
      <c r="AS62" s="17">
        <v>178</v>
      </c>
      <c r="AT62" s="17">
        <v>178</v>
      </c>
      <c r="AU62" s="17">
        <v>178</v>
      </c>
      <c r="AV62" s="17">
        <v>178</v>
      </c>
      <c r="AW62" s="17">
        <v>178</v>
      </c>
      <c r="AX62" s="17">
        <f>IF(ISNA(INDEX('[6]Download-XPop'!$AY$4:$AY$663, MATCH(B62,'[6]Download-XPop'!$B$4:$B$663,0)+1,1)),"NaN",INDEX('[6]Download-XPop'!$AY$4:$AY$663, MATCH(B62,'[6]Download-XPop'!$B$4:$B$663,0)+1,1))</f>
        <v>177.72</v>
      </c>
    </row>
    <row r="63" spans="1:50">
      <c r="A63" t="s">
        <v>232</v>
      </c>
      <c r="B63" t="s">
        <v>236</v>
      </c>
      <c r="C63" t="s">
        <v>983</v>
      </c>
      <c r="D63" s="17">
        <v>2</v>
      </c>
      <c r="E63" s="17">
        <v>1.97</v>
      </c>
      <c r="F63" s="17">
        <v>1.92</v>
      </c>
      <c r="G63" s="17">
        <v>1.96</v>
      </c>
      <c r="H63" s="17">
        <v>2.0499999999999998</v>
      </c>
      <c r="I63" s="17">
        <v>2.17</v>
      </c>
      <c r="J63" s="17">
        <v>2.61</v>
      </c>
      <c r="K63" s="17">
        <v>2.7</v>
      </c>
      <c r="L63" s="17">
        <v>2.7</v>
      </c>
      <c r="M63" s="17">
        <v>2.7</v>
      </c>
      <c r="N63" s="17">
        <v>2.7</v>
      </c>
      <c r="O63" s="17">
        <v>2.7</v>
      </c>
      <c r="P63" s="17">
        <v>2.7</v>
      </c>
      <c r="Q63" s="17">
        <v>2.7</v>
      </c>
      <c r="R63" s="17">
        <v>2.7</v>
      </c>
      <c r="S63" s="17">
        <v>2.7</v>
      </c>
      <c r="T63" s="17">
        <v>2.7</v>
      </c>
      <c r="U63" s="17">
        <v>2.7</v>
      </c>
      <c r="V63" s="17">
        <v>2.7</v>
      </c>
      <c r="W63" s="17">
        <v>2.7</v>
      </c>
      <c r="X63" s="17">
        <v>2.7</v>
      </c>
      <c r="Y63" s="17">
        <v>2.7</v>
      </c>
      <c r="Z63" s="17">
        <v>2.7</v>
      </c>
      <c r="AA63" s="17">
        <v>2.7</v>
      </c>
      <c r="AB63" s="17">
        <v>2.7</v>
      </c>
      <c r="AC63" s="17">
        <v>2.7</v>
      </c>
      <c r="AD63" s="17">
        <v>2.7</v>
      </c>
      <c r="AE63" s="17">
        <v>2.7</v>
      </c>
      <c r="AF63" s="17">
        <v>2.7</v>
      </c>
      <c r="AG63" s="17">
        <v>2.7</v>
      </c>
      <c r="AH63" s="17">
        <v>2.7</v>
      </c>
      <c r="AI63" s="17">
        <v>2.7</v>
      </c>
      <c r="AJ63" s="17">
        <v>2.7</v>
      </c>
      <c r="AK63" s="17">
        <v>2.7</v>
      </c>
      <c r="AL63" s="17">
        <v>2.7</v>
      </c>
      <c r="AM63" s="17">
        <v>2.7</v>
      </c>
      <c r="AN63" s="17">
        <v>2.7</v>
      </c>
      <c r="AO63" s="17">
        <v>2.7</v>
      </c>
      <c r="AP63" s="17">
        <v>2.7</v>
      </c>
      <c r="AQ63" s="17">
        <v>2.7</v>
      </c>
      <c r="AR63" s="17">
        <v>2.7</v>
      </c>
      <c r="AS63" s="17">
        <v>2.7</v>
      </c>
      <c r="AT63" s="17">
        <v>2.7</v>
      </c>
      <c r="AU63" s="17">
        <v>2.7</v>
      </c>
      <c r="AV63" s="17">
        <v>2.7</v>
      </c>
      <c r="AW63" s="17">
        <v>2.7</v>
      </c>
      <c r="AX63" s="17">
        <f>IF(ISNA(INDEX('[6]Download-XPop'!$AY$4:$AY$663, MATCH(B63,'[6]Download-XPop'!$B$4:$B$663,0)+1,1)),"NaN",INDEX('[6]Download-XPop'!$AY$4:$AY$663, MATCH(B63,'[6]Download-XPop'!$B$4:$B$663,0)+1,1))</f>
        <v>2.7</v>
      </c>
    </row>
    <row r="64" spans="1:50">
      <c r="A64" t="s">
        <v>242</v>
      </c>
      <c r="B64" t="s">
        <v>245</v>
      </c>
      <c r="C64" t="s">
        <v>1035</v>
      </c>
      <c r="D64">
        <v>1</v>
      </c>
      <c r="E64" s="17">
        <v>1</v>
      </c>
      <c r="F64">
        <v>1</v>
      </c>
      <c r="G64">
        <v>1</v>
      </c>
      <c r="H64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>
        <v>1</v>
      </c>
      <c r="S64" s="17">
        <v>3.11</v>
      </c>
      <c r="T64" s="17">
        <v>2.9</v>
      </c>
      <c r="U64" s="17">
        <v>3.84</v>
      </c>
      <c r="V64" s="17">
        <v>6.11</v>
      </c>
      <c r="W64" s="17">
        <v>6.34</v>
      </c>
      <c r="X64" s="17">
        <v>8.5299999999999994</v>
      </c>
      <c r="Y64" s="17">
        <v>12.7</v>
      </c>
      <c r="Z64" s="17">
        <v>12.8</v>
      </c>
      <c r="AA64" s="17">
        <v>12.7</v>
      </c>
      <c r="AB64" s="17">
        <v>13.2</v>
      </c>
      <c r="AC64" s="17">
        <v>13.6</v>
      </c>
      <c r="AD64" s="17">
        <v>13.8</v>
      </c>
      <c r="AE64" s="17">
        <v>14.3</v>
      </c>
      <c r="AF64" s="17">
        <v>15.3</v>
      </c>
      <c r="AG64" s="17">
        <v>16</v>
      </c>
      <c r="AH64" s="17">
        <v>16.399999999999999</v>
      </c>
      <c r="AI64" s="17">
        <v>17</v>
      </c>
      <c r="AJ64" s="17">
        <v>18.600000000000001</v>
      </c>
      <c r="AK64" s="17">
        <v>30.8</v>
      </c>
      <c r="AL64" s="17">
        <v>42.1</v>
      </c>
      <c r="AM64" s="17">
        <v>30.5</v>
      </c>
      <c r="AN64" s="17">
        <v>33.299999999999997</v>
      </c>
      <c r="AO64" s="17">
        <v>33.299999999999997</v>
      </c>
      <c r="AP64" s="17">
        <v>34.9</v>
      </c>
      <c r="AQ64" s="17">
        <v>36.1</v>
      </c>
      <c r="AR64" s="17">
        <v>37.299999999999997</v>
      </c>
      <c r="AS64" s="17">
        <v>38.200000000000003</v>
      </c>
      <c r="AT64" s="17">
        <v>39.299999999999997</v>
      </c>
      <c r="AU64" s="17">
        <v>41.8</v>
      </c>
      <c r="AV64" s="17">
        <v>43.6</v>
      </c>
      <c r="AW64" s="17">
        <v>45.1</v>
      </c>
      <c r="AX64" s="17">
        <f>IF(ISNA(INDEX('[6]Download-XPop'!$AY$4:$AY$663, MATCH(B64,'[6]Download-XPop'!$B$4:$B$663,0)+1,1)),"NaN",INDEX('[6]Download-XPop'!$AY$4:$AY$663, MATCH(B64,'[6]Download-XPop'!$B$4:$B$663,0)+1,1))</f>
        <v>46.077979606782101</v>
      </c>
    </row>
    <row r="65" spans="1:50">
      <c r="A65" t="s">
        <v>252</v>
      </c>
      <c r="B65" t="s">
        <v>255</v>
      </c>
      <c r="C65" t="s">
        <v>1323</v>
      </c>
      <c r="D65" t="s">
        <v>1316</v>
      </c>
      <c r="E65" t="s">
        <v>1316</v>
      </c>
      <c r="F65" t="s">
        <v>1316</v>
      </c>
      <c r="G65" t="s">
        <v>1316</v>
      </c>
      <c r="H65" t="s">
        <v>1316</v>
      </c>
      <c r="I65" t="s">
        <v>1316</v>
      </c>
      <c r="J65" t="s">
        <v>1316</v>
      </c>
      <c r="K65" t="s">
        <v>1316</v>
      </c>
      <c r="L65" t="s">
        <v>1316</v>
      </c>
      <c r="M65" t="s">
        <v>1316</v>
      </c>
      <c r="N65" t="s">
        <v>1316</v>
      </c>
      <c r="O65" t="s">
        <v>1316</v>
      </c>
      <c r="P65" t="s">
        <v>1316</v>
      </c>
      <c r="Q65" t="s">
        <v>1316</v>
      </c>
      <c r="R65" t="s">
        <v>1316</v>
      </c>
      <c r="S65" t="s">
        <v>1316</v>
      </c>
      <c r="T65" t="s">
        <v>1316</v>
      </c>
      <c r="U65" t="s">
        <v>1316</v>
      </c>
      <c r="V65" t="s">
        <v>1316</v>
      </c>
      <c r="W65" t="s">
        <v>1316</v>
      </c>
      <c r="X65" s="17">
        <v>768</v>
      </c>
      <c r="Y65" s="17">
        <v>1050</v>
      </c>
      <c r="Z65">
        <v>1534</v>
      </c>
      <c r="AA65" s="17">
        <v>1990</v>
      </c>
      <c r="AB65" s="17">
        <v>2200</v>
      </c>
      <c r="AC65" s="17">
        <v>2570</v>
      </c>
      <c r="AD65" s="17">
        <v>3190</v>
      </c>
      <c r="AE65" s="17">
        <v>4000</v>
      </c>
      <c r="AF65" s="17">
        <v>5450</v>
      </c>
      <c r="AG65" s="17">
        <v>11800</v>
      </c>
      <c r="AH65" s="17">
        <v>25000</v>
      </c>
      <c r="AI65" s="17">
        <v>25000</v>
      </c>
      <c r="AJ65" s="17">
        <v>25400</v>
      </c>
      <c r="AK65" s="17">
        <v>25900</v>
      </c>
      <c r="AL65" s="17">
        <v>25800</v>
      </c>
      <c r="AM65" s="17">
        <v>25800</v>
      </c>
      <c r="AN65" s="17">
        <v>25800</v>
      </c>
      <c r="AO65" s="17">
        <v>25700</v>
      </c>
      <c r="AP65">
        <v>25587</v>
      </c>
      <c r="AQ65">
        <v>25587</v>
      </c>
      <c r="AR65" t="s">
        <v>1316</v>
      </c>
      <c r="AS65" t="s">
        <v>1316</v>
      </c>
      <c r="AT65" t="s">
        <v>1316</v>
      </c>
      <c r="AU65" t="s">
        <v>1316</v>
      </c>
      <c r="AV65" t="s">
        <v>1316</v>
      </c>
      <c r="AW65" t="s">
        <v>1316</v>
      </c>
      <c r="AX65" t="s">
        <v>1316</v>
      </c>
    </row>
    <row r="66" spans="1:50">
      <c r="A66" t="s">
        <v>256</v>
      </c>
      <c r="B66" t="s">
        <v>259</v>
      </c>
      <c r="C66" t="s">
        <v>1228</v>
      </c>
      <c r="D66" s="17">
        <v>0.435</v>
      </c>
      <c r="E66" s="17">
        <v>0.435</v>
      </c>
      <c r="F66" s="17">
        <v>0.435</v>
      </c>
      <c r="G66" s="17">
        <v>0.39800000000000002</v>
      </c>
      <c r="H66" s="17">
        <v>0.39100000000000001</v>
      </c>
      <c r="I66" s="17">
        <v>0.39100000000000001</v>
      </c>
      <c r="J66" s="17">
        <v>0.39100000000000001</v>
      </c>
      <c r="K66" s="17">
        <v>0.39100000000000001</v>
      </c>
      <c r="L66" s="17">
        <v>0.39100000000000001</v>
      </c>
      <c r="M66" s="17">
        <v>0.7</v>
      </c>
      <c r="N66" s="17">
        <v>0.7</v>
      </c>
      <c r="O66" s="17">
        <v>0.7</v>
      </c>
      <c r="P66" s="17">
        <v>0.7</v>
      </c>
      <c r="Q66" s="17">
        <v>0.7</v>
      </c>
      <c r="R66" s="17">
        <v>0.7</v>
      </c>
      <c r="S66" s="17">
        <v>0.7</v>
      </c>
      <c r="T66" s="17">
        <v>0.7</v>
      </c>
      <c r="U66" s="17">
        <v>0.7</v>
      </c>
      <c r="V66" s="17">
        <v>0.7</v>
      </c>
      <c r="W66" s="17">
        <v>0.86699999999999999</v>
      </c>
      <c r="X66" s="17">
        <v>1.55</v>
      </c>
      <c r="Y66" s="17">
        <v>3.14</v>
      </c>
      <c r="Z66" s="17">
        <v>3.32</v>
      </c>
      <c r="AA66" s="17">
        <v>3.35</v>
      </c>
      <c r="AB66" s="17">
        <v>3.39</v>
      </c>
      <c r="AC66" s="17">
        <v>3.39</v>
      </c>
      <c r="AD66" s="17">
        <v>3.39</v>
      </c>
      <c r="AE66" s="17">
        <v>3.39</v>
      </c>
      <c r="AF66" s="17">
        <v>3.39</v>
      </c>
      <c r="AG66" s="17">
        <v>3.4</v>
      </c>
      <c r="AH66" s="17">
        <v>3.47</v>
      </c>
      <c r="AI66" s="17">
        <v>3.97</v>
      </c>
      <c r="AJ66" s="17">
        <v>4.5</v>
      </c>
      <c r="AK66" s="17">
        <v>5.85</v>
      </c>
      <c r="AL66" s="17">
        <v>6.2</v>
      </c>
      <c r="AM66" s="17">
        <v>5.78</v>
      </c>
      <c r="AN66" s="17">
        <v>5.73</v>
      </c>
      <c r="AO66" s="17">
        <v>5.64</v>
      </c>
      <c r="AP66" s="17">
        <v>5.43</v>
      </c>
      <c r="AQ66" s="17">
        <v>5.54</v>
      </c>
      <c r="AR66" s="17">
        <v>5.62</v>
      </c>
      <c r="AS66" s="17">
        <v>5.93</v>
      </c>
      <c r="AT66" s="17">
        <v>6.06</v>
      </c>
      <c r="AU66" s="17">
        <v>6.87</v>
      </c>
      <c r="AV66" s="17">
        <v>7.08</v>
      </c>
      <c r="AW66" s="17">
        <v>7.69</v>
      </c>
      <c r="AX66" s="17">
        <f>IF(ISNA(INDEX('[6]Download-XPop'!$AY$4:$AY$663, MATCH(B66,'[6]Download-XPop'!$B$4:$B$663,0)+1,1)),"NaN",INDEX('[6]Download-XPop'!$AY$4:$AY$663, MATCH(B66,'[6]Download-XPop'!$B$4:$B$663,0)+1,1))</f>
        <v>10.0254007885465</v>
      </c>
    </row>
    <row r="67" spans="1:50">
      <c r="A67" t="s">
        <v>1324</v>
      </c>
      <c r="B67" t="s">
        <v>737</v>
      </c>
      <c r="C67" t="s">
        <v>977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 s="17">
        <v>1</v>
      </c>
      <c r="AX67" s="17">
        <f>IF(ISNA(INDEX('[6]Download-XPop'!$AY$4:$AY$663, MATCH(B67,'[6]Download-XPop'!$B$4:$B$663,0)+1,1)),"NaN",INDEX('[6]Download-XPop'!$AY$4:$AY$663, MATCH(B67,'[6]Download-XPop'!$B$4:$B$663,0)+1,1))</f>
        <v>1</v>
      </c>
    </row>
    <row r="68" spans="1:50">
      <c r="A68" t="s">
        <v>327</v>
      </c>
      <c r="B68" t="s">
        <v>331</v>
      </c>
      <c r="C68" t="s">
        <v>1014</v>
      </c>
      <c r="D68" s="17">
        <v>276</v>
      </c>
      <c r="E68" s="17">
        <v>259</v>
      </c>
      <c r="F68" s="17">
        <v>252</v>
      </c>
      <c r="G68" s="17">
        <v>223</v>
      </c>
      <c r="H68" s="17">
        <v>241</v>
      </c>
      <c r="I68" s="17">
        <v>214</v>
      </c>
      <c r="J68" s="17">
        <v>239</v>
      </c>
      <c r="K68" s="17">
        <v>246</v>
      </c>
      <c r="L68" s="17">
        <v>226</v>
      </c>
      <c r="M68" s="17">
        <v>213</v>
      </c>
      <c r="N68" s="17">
        <v>211</v>
      </c>
      <c r="O68" s="17">
        <v>272</v>
      </c>
      <c r="P68" s="17">
        <v>329</v>
      </c>
      <c r="Q68" s="17">
        <v>381</v>
      </c>
      <c r="R68" s="17">
        <v>437</v>
      </c>
      <c r="S68" s="17">
        <v>449</v>
      </c>
      <c r="T68" s="17">
        <v>346</v>
      </c>
      <c r="U68" s="17">
        <v>301</v>
      </c>
      <c r="V68" s="17">
        <v>298</v>
      </c>
      <c r="W68" s="17">
        <v>319</v>
      </c>
      <c r="X68" s="17">
        <v>272</v>
      </c>
      <c r="Y68" s="17">
        <v>282</v>
      </c>
      <c r="Z68" s="17">
        <v>265</v>
      </c>
      <c r="AA68" s="17">
        <v>283</v>
      </c>
      <c r="AB68" s="17">
        <v>555</v>
      </c>
      <c r="AC68" s="17">
        <v>499</v>
      </c>
      <c r="AD68" s="17">
        <v>512</v>
      </c>
      <c r="AE68" s="17">
        <v>584</v>
      </c>
      <c r="AF68" s="17">
        <v>590</v>
      </c>
      <c r="AG68" s="17">
        <v>616</v>
      </c>
      <c r="AH68" s="17">
        <v>712</v>
      </c>
      <c r="AI68" s="17">
        <v>733</v>
      </c>
      <c r="AJ68" s="17">
        <v>697</v>
      </c>
      <c r="AK68" s="17">
        <v>581</v>
      </c>
      <c r="AL68" s="17">
        <v>528</v>
      </c>
      <c r="AM68" s="17">
        <v>527</v>
      </c>
      <c r="AN68" s="17">
        <v>523</v>
      </c>
      <c r="AO68" s="17">
        <v>479</v>
      </c>
      <c r="AP68" s="17">
        <v>448</v>
      </c>
      <c r="AQ68" s="17">
        <v>472</v>
      </c>
      <c r="AR68" s="17">
        <v>495</v>
      </c>
      <c r="AS68" s="17">
        <v>472</v>
      </c>
      <c r="AT68" s="17">
        <v>511</v>
      </c>
      <c r="AU68" s="17">
        <v>494</v>
      </c>
      <c r="AV68" s="17">
        <v>494</v>
      </c>
      <c r="AW68" s="17">
        <v>591</v>
      </c>
      <c r="AX68" s="17">
        <f>IF(ISNA(INDEX('[6]Download-XPop'!$AY$4:$AY$663, MATCH(B68,'[6]Download-XPop'!$B$4:$B$663,0)+1,1)),"NaN",INDEX('[6]Download-XPop'!$AY$4:$AY$663, MATCH(B68,'[6]Download-XPop'!$B$4:$B$663,0)+1,1))</f>
        <v>593.00817042493395</v>
      </c>
    </row>
    <row r="69" spans="1:50">
      <c r="A69" t="s">
        <v>260</v>
      </c>
      <c r="B69" t="s">
        <v>263</v>
      </c>
      <c r="C69" t="s">
        <v>1037</v>
      </c>
      <c r="D69" s="17">
        <v>2.5</v>
      </c>
      <c r="E69" s="17">
        <v>2.5</v>
      </c>
      <c r="F69" s="17">
        <v>2.2999999999999998</v>
      </c>
      <c r="G69" s="17">
        <v>2.1</v>
      </c>
      <c r="H69" s="17">
        <v>2.0699999999999998</v>
      </c>
      <c r="I69" s="17">
        <v>2.0699999999999998</v>
      </c>
      <c r="J69" s="17">
        <v>2.0699999999999998</v>
      </c>
      <c r="K69" s="17">
        <v>2.0699999999999998</v>
      </c>
      <c r="L69" s="17">
        <v>2.0699999999999998</v>
      </c>
      <c r="M69" s="17">
        <v>2.0699999999999998</v>
      </c>
      <c r="N69" s="17">
        <v>2.0699999999999998</v>
      </c>
      <c r="O69" s="17">
        <v>2.0699999999999998</v>
      </c>
      <c r="P69" s="17">
        <v>2.0699999999999998</v>
      </c>
      <c r="Q69" s="17">
        <v>2.0699999999999998</v>
      </c>
      <c r="R69" s="17">
        <v>2.0699999999999998</v>
      </c>
      <c r="S69" s="17">
        <v>2.0699999999999998</v>
      </c>
      <c r="T69" s="17">
        <v>2.0699999999999998</v>
      </c>
      <c r="U69" s="17">
        <v>2.0699999999999998</v>
      </c>
      <c r="V69" s="17">
        <v>2.0699999999999998</v>
      </c>
      <c r="W69" s="17">
        <v>2.0699999999999998</v>
      </c>
      <c r="X69" s="17">
        <v>2.0699999999999998</v>
      </c>
      <c r="Y69" s="17">
        <v>2.0699999999999998</v>
      </c>
      <c r="Z69" s="17">
        <v>2.81</v>
      </c>
      <c r="AA69" s="17">
        <v>5</v>
      </c>
      <c r="AB69" s="17">
        <v>5.47</v>
      </c>
      <c r="AC69" s="17">
        <v>6.16</v>
      </c>
      <c r="AD69" s="17">
        <v>6.36</v>
      </c>
      <c r="AE69" s="17">
        <v>6.84</v>
      </c>
      <c r="AF69" s="17">
        <v>7.36</v>
      </c>
      <c r="AG69" s="17">
        <v>8.15</v>
      </c>
      <c r="AH69" s="17">
        <v>9.6300000000000008</v>
      </c>
      <c r="AI69" s="17">
        <v>11.3</v>
      </c>
      <c r="AJ69" s="17">
        <v>14</v>
      </c>
      <c r="AK69" s="17">
        <v>13.9</v>
      </c>
      <c r="AL69" s="17">
        <v>13.8</v>
      </c>
      <c r="AM69" s="17">
        <v>15.4</v>
      </c>
      <c r="AN69" s="17">
        <v>15.4</v>
      </c>
      <c r="AO69" s="17">
        <v>15.4</v>
      </c>
      <c r="AP69" s="17">
        <v>15.4</v>
      </c>
      <c r="AQ69" s="17">
        <v>15.4</v>
      </c>
      <c r="AR69" s="17">
        <v>15.4</v>
      </c>
      <c r="AS69" s="17">
        <v>15.4</v>
      </c>
      <c r="AT69" s="17">
        <v>15.4</v>
      </c>
      <c r="AU69" s="17">
        <v>15.4</v>
      </c>
      <c r="AV69" s="17">
        <v>15.4</v>
      </c>
      <c r="AW69" s="17">
        <v>15</v>
      </c>
      <c r="AX69" s="17">
        <f>IF(ISNA(INDEX('[6]Download-XPop'!$AY$4:$AY$663, MATCH(B69,'[6]Download-XPop'!$B$4:$B$663,0)+1,1)),"NaN",INDEX('[6]Download-XPop'!$AY$4:$AY$663, MATCH(B69,'[6]Download-XPop'!$B$4:$B$663,0)+1,1))</f>
        <v>15.198333333333332</v>
      </c>
    </row>
    <row r="70" spans="1:50">
      <c r="A70" t="s">
        <v>269</v>
      </c>
      <c r="B70" t="s">
        <v>272</v>
      </c>
      <c r="C70" t="s">
        <v>979</v>
      </c>
      <c r="D70" t="s">
        <v>1316</v>
      </c>
      <c r="E70" t="s">
        <v>1316</v>
      </c>
      <c r="F70" t="s">
        <v>1316</v>
      </c>
      <c r="G70" t="s">
        <v>1316</v>
      </c>
      <c r="H70" t="s">
        <v>1316</v>
      </c>
      <c r="I70" t="s">
        <v>1316</v>
      </c>
      <c r="J70" t="s">
        <v>1316</v>
      </c>
      <c r="K70" t="s">
        <v>1316</v>
      </c>
      <c r="L70" t="s">
        <v>1316</v>
      </c>
      <c r="M70" t="s">
        <v>1316</v>
      </c>
      <c r="N70" t="s">
        <v>1316</v>
      </c>
      <c r="O70" t="s">
        <v>1316</v>
      </c>
      <c r="P70" t="s">
        <v>1316</v>
      </c>
      <c r="Q70" t="s">
        <v>1316</v>
      </c>
      <c r="R70" t="s">
        <v>1316</v>
      </c>
      <c r="S70" t="s">
        <v>1316</v>
      </c>
      <c r="T70" t="s">
        <v>1316</v>
      </c>
      <c r="U70" t="s">
        <v>1316</v>
      </c>
      <c r="V70" t="s">
        <v>1316</v>
      </c>
      <c r="W70" t="s">
        <v>1316</v>
      </c>
      <c r="X70" s="17">
        <v>4.2599999999999999E-3</v>
      </c>
      <c r="Y70" s="17">
        <v>1.12E-2</v>
      </c>
      <c r="Z70" s="17">
        <v>0.749</v>
      </c>
      <c r="AA70" s="17">
        <v>0.84499999999999997</v>
      </c>
      <c r="AB70" s="17">
        <v>0.83</v>
      </c>
      <c r="AC70" s="17">
        <v>0.73299999999999998</v>
      </c>
      <c r="AD70" s="17">
        <v>0.76900000000000002</v>
      </c>
      <c r="AE70" s="17">
        <v>0.88700000000000001</v>
      </c>
      <c r="AF70" s="17">
        <v>0.9</v>
      </c>
      <c r="AG70" s="17">
        <v>0.93799999999999994</v>
      </c>
      <c r="AH70" s="17">
        <v>1.08</v>
      </c>
      <c r="AI70" s="17">
        <v>1.1200000000000001</v>
      </c>
      <c r="AJ70" s="17">
        <v>1.06</v>
      </c>
      <c r="AK70" s="17">
        <v>0.88600000000000001</v>
      </c>
      <c r="AL70" s="17">
        <v>0.80500000000000005</v>
      </c>
      <c r="AM70" s="17">
        <v>0.80400000000000005</v>
      </c>
      <c r="AN70" s="17">
        <v>0.79700000000000004</v>
      </c>
      <c r="AO70" s="17">
        <v>0.73099999999999998</v>
      </c>
      <c r="AP70" s="17">
        <v>0.68300000000000005</v>
      </c>
      <c r="AQ70" s="17">
        <v>0.71899999999999997</v>
      </c>
      <c r="AR70" s="17">
        <v>0.755</v>
      </c>
      <c r="AS70" s="17">
        <v>0.71899999999999997</v>
      </c>
      <c r="AT70" s="17">
        <v>0.77800000000000002</v>
      </c>
      <c r="AU70" s="17">
        <v>0.753</v>
      </c>
      <c r="AV70" s="17">
        <v>0.754</v>
      </c>
      <c r="AW70" s="17">
        <v>0.90200000000000002</v>
      </c>
      <c r="AX70" s="17">
        <f>IF(ISNA(INDEX('[6]Download-XPop'!$AY$4:$AY$663, MATCH(B70,'[6]Download-XPop'!$B$4:$B$663,0)+1,1)),"NaN",INDEX('[6]Download-XPop'!$AY$4:$AY$663, MATCH(B70,'[6]Download-XPop'!$B$4:$B$663,0)+1,1))</f>
        <v>0.90403512795035901</v>
      </c>
    </row>
    <row r="71" spans="1:50">
      <c r="A71" t="s">
        <v>273</v>
      </c>
      <c r="B71" t="s">
        <v>276</v>
      </c>
      <c r="C71" t="s">
        <v>1036</v>
      </c>
      <c r="D71" s="17">
        <v>2.5</v>
      </c>
      <c r="E71" s="17">
        <v>2.4900000000000002</v>
      </c>
      <c r="F71" s="17">
        <v>2.2999999999999998</v>
      </c>
      <c r="G71" s="17">
        <v>2.1</v>
      </c>
      <c r="H71" s="17">
        <v>2.0699999999999998</v>
      </c>
      <c r="I71" s="17">
        <v>2.0699999999999998</v>
      </c>
      <c r="J71" s="17">
        <v>2.0699999999999998</v>
      </c>
      <c r="K71" s="17">
        <v>2.0699999999999998</v>
      </c>
      <c r="L71" s="17">
        <v>2.0699999999999998</v>
      </c>
      <c r="M71" s="17">
        <v>2.0699999999999998</v>
      </c>
      <c r="N71" s="17">
        <v>2.0699999999999998</v>
      </c>
      <c r="O71" s="17">
        <v>2.0699999999999998</v>
      </c>
      <c r="P71" s="17">
        <v>2.0699999999999998</v>
      </c>
      <c r="Q71" s="17">
        <v>2.0699999999999998</v>
      </c>
      <c r="R71" s="17">
        <v>2.0699999999999998</v>
      </c>
      <c r="S71" s="17">
        <v>2.0699999999999998</v>
      </c>
      <c r="T71" s="17">
        <v>2.0699999999999998</v>
      </c>
      <c r="U71" s="17">
        <v>2.0699999999999998</v>
      </c>
      <c r="V71" s="17">
        <v>2.0699999999999998</v>
      </c>
      <c r="W71" s="17">
        <v>2.0699999999999998</v>
      </c>
      <c r="X71" s="17">
        <v>2.0699999999999998</v>
      </c>
      <c r="Y71" s="17">
        <v>2.0699999999999998</v>
      </c>
      <c r="Z71" s="17">
        <v>2.8</v>
      </c>
      <c r="AA71">
        <v>5</v>
      </c>
      <c r="AB71" s="17">
        <v>5.47</v>
      </c>
      <c r="AC71" s="17">
        <v>6.16</v>
      </c>
      <c r="AD71" s="17">
        <v>6.35</v>
      </c>
      <c r="AE71" s="17">
        <v>6.71</v>
      </c>
      <c r="AF71" s="17">
        <v>7.12</v>
      </c>
      <c r="AG71" s="17">
        <v>7.94</v>
      </c>
      <c r="AH71" s="17">
        <v>8.2200000000000006</v>
      </c>
      <c r="AI71" s="17">
        <v>8.4600000000000009</v>
      </c>
      <c r="AJ71" s="17">
        <v>8.57</v>
      </c>
      <c r="AK71" s="17">
        <v>8.6</v>
      </c>
      <c r="AL71" s="17">
        <v>8.64</v>
      </c>
      <c r="AM71" s="17">
        <v>8.67</v>
      </c>
      <c r="AN71" s="17">
        <v>8.6999999999999993</v>
      </c>
      <c r="AO71" s="17">
        <v>8.9700000000000006</v>
      </c>
      <c r="AP71" s="17">
        <v>9.6</v>
      </c>
      <c r="AQ71" s="17">
        <v>11.8</v>
      </c>
      <c r="AR71" s="17">
        <v>14.4</v>
      </c>
      <c r="AS71" s="17">
        <v>16.899999999999999</v>
      </c>
      <c r="AT71" s="17">
        <v>17.7</v>
      </c>
      <c r="AU71" s="17">
        <v>18.5</v>
      </c>
      <c r="AV71" s="17">
        <v>19.5</v>
      </c>
      <c r="AW71" s="17">
        <v>20.6</v>
      </c>
      <c r="AX71" s="17">
        <f>IF(ISNA(INDEX('[6]Download-XPop'!$AY$4:$AY$663, MATCH(B71,'[6]Download-XPop'!$B$4:$B$663,0)+1,1)),"NaN",INDEX('[6]Download-XPop'!$AY$4:$AY$663, MATCH(B71,'[6]Download-XPop'!$B$4:$B$663,0)+1,1))</f>
        <v>21.731547222222201</v>
      </c>
    </row>
    <row r="72" spans="1:50">
      <c r="A72" t="s">
        <v>1044</v>
      </c>
      <c r="B72" t="s">
        <v>1316</v>
      </c>
      <c r="C72" t="s">
        <v>1316</v>
      </c>
      <c r="D72" t="s">
        <v>1316</v>
      </c>
      <c r="E72" t="s">
        <v>1316</v>
      </c>
      <c r="F72" t="s">
        <v>1316</v>
      </c>
      <c r="G72" t="s">
        <v>1316</v>
      </c>
      <c r="H72" t="s">
        <v>1316</v>
      </c>
      <c r="I72" t="s">
        <v>1316</v>
      </c>
      <c r="J72" t="s">
        <v>1316</v>
      </c>
      <c r="K72" t="s">
        <v>1316</v>
      </c>
      <c r="L72" t="s">
        <v>1316</v>
      </c>
      <c r="M72" t="s">
        <v>1316</v>
      </c>
      <c r="N72" t="s">
        <v>1316</v>
      </c>
      <c r="O72" t="s">
        <v>1316</v>
      </c>
      <c r="P72" t="s">
        <v>1316</v>
      </c>
      <c r="Q72" t="s">
        <v>1316</v>
      </c>
      <c r="R72" t="s">
        <v>1316</v>
      </c>
      <c r="S72" t="s">
        <v>1316</v>
      </c>
      <c r="T72" t="s">
        <v>1316</v>
      </c>
      <c r="U72" t="s">
        <v>1316</v>
      </c>
      <c r="V72" t="s">
        <v>1316</v>
      </c>
      <c r="W72" t="s">
        <v>1316</v>
      </c>
      <c r="X72" t="s">
        <v>1316</v>
      </c>
      <c r="Y72" t="s">
        <v>1316</v>
      </c>
      <c r="Z72" t="s">
        <v>1316</v>
      </c>
      <c r="AA72" t="s">
        <v>1316</v>
      </c>
      <c r="AB72" t="s">
        <v>1316</v>
      </c>
      <c r="AC72" t="s">
        <v>1316</v>
      </c>
      <c r="AD72" t="s">
        <v>1316</v>
      </c>
      <c r="AE72" t="s">
        <v>1316</v>
      </c>
      <c r="AF72" t="s">
        <v>1316</v>
      </c>
      <c r="AG72" t="s">
        <v>1316</v>
      </c>
      <c r="AH72" t="s">
        <v>1316</v>
      </c>
      <c r="AI72" t="s">
        <v>1316</v>
      </c>
      <c r="AJ72" t="s">
        <v>1316</v>
      </c>
      <c r="AK72" t="s">
        <v>1316</v>
      </c>
      <c r="AL72" t="s">
        <v>1316</v>
      </c>
      <c r="AM72" t="s">
        <v>1316</v>
      </c>
      <c r="AN72" t="s">
        <v>1316</v>
      </c>
      <c r="AO72" t="s">
        <v>1316</v>
      </c>
      <c r="AP72" t="s">
        <v>1316</v>
      </c>
      <c r="AQ72" t="s">
        <v>1316</v>
      </c>
      <c r="AR72" t="s">
        <v>1316</v>
      </c>
      <c r="AS72" t="s">
        <v>1316</v>
      </c>
      <c r="AT72" t="s">
        <v>1316</v>
      </c>
      <c r="AU72" t="s">
        <v>1316</v>
      </c>
      <c r="AV72" t="s">
        <v>1316</v>
      </c>
      <c r="AW72" t="s">
        <v>1316</v>
      </c>
      <c r="AX72" s="17" t="str">
        <f>IF(ISNA(INDEX('[6]Download-XPop'!$AY$4:$AY$663, MATCH(B72,'[6]Download-XPop'!$B$4:$B$663,0)+1,1)),"NaN",INDEX('[6]Download-XPop'!$AY$4:$AY$663, MATCH(B72,'[6]Download-XPop'!$B$4:$B$663,0)+1,1))</f>
        <v>NaN</v>
      </c>
    </row>
    <row r="73" spans="1:50">
      <c r="A73" t="s">
        <v>1041</v>
      </c>
      <c r="B73" t="s">
        <v>1316</v>
      </c>
      <c r="C73" t="s">
        <v>1316</v>
      </c>
      <c r="D73" t="s">
        <v>1316</v>
      </c>
      <c r="E73" t="s">
        <v>1316</v>
      </c>
      <c r="F73" t="s">
        <v>1316</v>
      </c>
      <c r="G73" t="s">
        <v>1316</v>
      </c>
      <c r="H73" t="s">
        <v>1316</v>
      </c>
      <c r="I73" t="s">
        <v>1316</v>
      </c>
      <c r="J73" t="s">
        <v>1316</v>
      </c>
      <c r="K73" t="s">
        <v>1316</v>
      </c>
      <c r="L73" t="s">
        <v>1316</v>
      </c>
      <c r="M73" t="s">
        <v>1316</v>
      </c>
      <c r="N73" t="s">
        <v>1316</v>
      </c>
      <c r="O73" t="s">
        <v>1316</v>
      </c>
      <c r="P73" t="s">
        <v>1316</v>
      </c>
      <c r="Q73" t="s">
        <v>1316</v>
      </c>
      <c r="R73" t="s">
        <v>1316</v>
      </c>
      <c r="S73" t="s">
        <v>1316</v>
      </c>
      <c r="T73" t="s">
        <v>1316</v>
      </c>
      <c r="U73" t="s">
        <v>1316</v>
      </c>
      <c r="V73" t="s">
        <v>1316</v>
      </c>
      <c r="W73" t="s">
        <v>1316</v>
      </c>
      <c r="X73" t="s">
        <v>1316</v>
      </c>
      <c r="Y73" t="s">
        <v>1316</v>
      </c>
      <c r="Z73" t="s">
        <v>1316</v>
      </c>
      <c r="AA73" t="s">
        <v>1316</v>
      </c>
      <c r="AB73" t="s">
        <v>1316</v>
      </c>
      <c r="AC73" t="s">
        <v>1316</v>
      </c>
      <c r="AD73" t="s">
        <v>1316</v>
      </c>
      <c r="AE73" t="s">
        <v>1316</v>
      </c>
      <c r="AF73" t="s">
        <v>1316</v>
      </c>
      <c r="AG73" t="s">
        <v>1316</v>
      </c>
      <c r="AH73" t="s">
        <v>1316</v>
      </c>
      <c r="AI73" t="s">
        <v>1316</v>
      </c>
      <c r="AJ73" t="s">
        <v>1316</v>
      </c>
      <c r="AK73" t="s">
        <v>1316</v>
      </c>
      <c r="AL73" t="s">
        <v>1316</v>
      </c>
      <c r="AM73" t="s">
        <v>1316</v>
      </c>
      <c r="AN73" t="s">
        <v>1316</v>
      </c>
      <c r="AO73" t="s">
        <v>1316</v>
      </c>
      <c r="AP73" t="s">
        <v>1316</v>
      </c>
      <c r="AQ73" t="s">
        <v>1316</v>
      </c>
      <c r="AR73" t="s">
        <v>1316</v>
      </c>
      <c r="AS73" t="s">
        <v>1316</v>
      </c>
      <c r="AT73" t="s">
        <v>1316</v>
      </c>
      <c r="AU73" t="s">
        <v>1316</v>
      </c>
      <c r="AV73" t="s">
        <v>1316</v>
      </c>
      <c r="AW73" t="s">
        <v>1316</v>
      </c>
      <c r="AX73" s="17" t="str">
        <f>IF(ISNA(INDEX('[6]Download-XPop'!$AY$4:$AY$663, MATCH(B73,'[6]Download-XPop'!$B$4:$B$663,0)+1,1)),"NaN",INDEX('[6]Download-XPop'!$AY$4:$AY$663, MATCH(B73,'[6]Download-XPop'!$B$4:$B$663,0)+1,1))</f>
        <v>NaN</v>
      </c>
    </row>
    <row r="74" spans="1:50">
      <c r="A74" t="s">
        <v>281</v>
      </c>
      <c r="B74" t="s">
        <v>285</v>
      </c>
      <c r="C74" t="s">
        <v>1045</v>
      </c>
      <c r="D74" s="17">
        <v>0.871</v>
      </c>
      <c r="E74" s="17">
        <v>0.85899999999999999</v>
      </c>
      <c r="F74" s="17">
        <v>0.82499999999999996</v>
      </c>
      <c r="G74" s="17">
        <v>0.79400000000000004</v>
      </c>
      <c r="H74" s="17">
        <v>0.80600000000000005</v>
      </c>
      <c r="I74" s="17">
        <v>0.82199999999999995</v>
      </c>
      <c r="J74" s="17">
        <v>0.89800000000000002</v>
      </c>
      <c r="K74" s="17">
        <v>0.91700000000000004</v>
      </c>
      <c r="L74" s="17">
        <v>0.84699999999999998</v>
      </c>
      <c r="M74" s="17">
        <v>0.83599999999999997</v>
      </c>
      <c r="N74" s="17">
        <v>0.81799999999999995</v>
      </c>
      <c r="O74" s="17">
        <v>0.85499999999999998</v>
      </c>
      <c r="P74" s="17">
        <v>0.93200000000000005</v>
      </c>
      <c r="Q74" s="17">
        <v>1.02</v>
      </c>
      <c r="R74" s="17">
        <v>1.08</v>
      </c>
      <c r="S74" s="17">
        <v>1.1499999999999999</v>
      </c>
      <c r="T74" s="17">
        <v>1.1299999999999999</v>
      </c>
      <c r="U74" s="17">
        <v>1.24</v>
      </c>
      <c r="V74" s="17">
        <v>1.43</v>
      </c>
      <c r="W74" s="17">
        <v>1.48</v>
      </c>
      <c r="X74" s="17">
        <v>1.48</v>
      </c>
      <c r="Y74" s="17">
        <v>1.48</v>
      </c>
      <c r="Z74" s="17">
        <v>1.5</v>
      </c>
      <c r="AA74" s="17">
        <v>1.54</v>
      </c>
      <c r="AB74" s="17">
        <v>1.46</v>
      </c>
      <c r="AC74" s="17">
        <v>1.41</v>
      </c>
      <c r="AD74" s="17">
        <v>1.4</v>
      </c>
      <c r="AE74" s="17">
        <v>1.44</v>
      </c>
      <c r="AF74" s="17">
        <v>1.99</v>
      </c>
      <c r="AG74" s="17">
        <v>1.97</v>
      </c>
      <c r="AH74" s="17">
        <v>2.13</v>
      </c>
      <c r="AI74" s="17">
        <v>2.2799999999999998</v>
      </c>
      <c r="AJ74" s="17">
        <v>2.19</v>
      </c>
      <c r="AK74" s="17">
        <v>1.9</v>
      </c>
      <c r="AL74" s="17">
        <v>1.73</v>
      </c>
      <c r="AM74" s="17">
        <v>1.69</v>
      </c>
      <c r="AN74" s="17">
        <v>1.73</v>
      </c>
      <c r="AO74" s="17">
        <v>1.61</v>
      </c>
      <c r="AP74" s="17">
        <v>1.59</v>
      </c>
      <c r="AQ74" s="17">
        <v>1.96</v>
      </c>
      <c r="AR74" s="17">
        <v>1.92</v>
      </c>
      <c r="AS74" s="17">
        <v>1.79</v>
      </c>
      <c r="AT74" s="17">
        <v>1.79</v>
      </c>
      <c r="AU74" s="17">
        <v>1.84</v>
      </c>
      <c r="AV74" s="17">
        <v>1.89</v>
      </c>
      <c r="AW74" s="17">
        <v>2.1</v>
      </c>
      <c r="AX74" s="17">
        <f>IF(ISNA(INDEX('[6]Download-XPop'!$AY$4:$AY$663, MATCH(B74,'[6]Download-XPop'!$B$4:$B$663,0)+1,1)),"NaN",INDEX('[6]Download-XPop'!$AY$4:$AY$663, MATCH(B74,'[6]Download-XPop'!$B$4:$B$663,0)+1,1))</f>
        <v>2.09468303571429</v>
      </c>
    </row>
    <row r="75" spans="1:50">
      <c r="A75" t="s">
        <v>277</v>
      </c>
      <c r="B75" t="s">
        <v>280</v>
      </c>
      <c r="C75" t="s">
        <v>979</v>
      </c>
      <c r="D75" s="17">
        <v>0.70599999999999996</v>
      </c>
      <c r="E75" s="17">
        <v>0.70399999999999996</v>
      </c>
      <c r="F75" s="17">
        <v>0.69699999999999995</v>
      </c>
      <c r="G75" s="17">
        <v>0.64300000000000002</v>
      </c>
      <c r="H75" s="17">
        <v>0.63500000000000001</v>
      </c>
      <c r="I75" s="17">
        <v>0.61899999999999999</v>
      </c>
      <c r="J75" s="17">
        <v>0.65</v>
      </c>
      <c r="K75" s="17">
        <v>0.67800000000000005</v>
      </c>
      <c r="L75" s="17">
        <v>0.69199999999999995</v>
      </c>
      <c r="M75" s="17">
        <v>0.65500000000000003</v>
      </c>
      <c r="N75" s="17">
        <v>0.627</v>
      </c>
      <c r="O75" s="17">
        <v>0.72599999999999998</v>
      </c>
      <c r="P75" s="17">
        <v>0.81100000000000005</v>
      </c>
      <c r="Q75" s="17">
        <v>0.93700000000000006</v>
      </c>
      <c r="R75" s="17">
        <v>1.01</v>
      </c>
      <c r="S75" s="17">
        <v>1.04</v>
      </c>
      <c r="T75" s="17">
        <v>0.85299999999999998</v>
      </c>
      <c r="U75" s="17">
        <v>0.73899999999999999</v>
      </c>
      <c r="V75" s="17">
        <v>0.70399999999999996</v>
      </c>
      <c r="W75" s="17">
        <v>0.72199999999999998</v>
      </c>
      <c r="X75" s="17">
        <v>0.64300000000000002</v>
      </c>
      <c r="Y75" s="17">
        <v>0.68</v>
      </c>
      <c r="Z75" s="17">
        <v>0.753</v>
      </c>
      <c r="AA75" s="17">
        <v>0.96099999999999997</v>
      </c>
      <c r="AB75" s="17">
        <v>0.879</v>
      </c>
      <c r="AC75" s="17">
        <v>0.73399999999999999</v>
      </c>
      <c r="AD75" s="17">
        <v>0.77300000000000002</v>
      </c>
      <c r="AE75" s="17">
        <v>0.873</v>
      </c>
      <c r="AF75" s="17">
        <v>0.89900000000000002</v>
      </c>
      <c r="AG75" s="17">
        <v>0.93899999999999995</v>
      </c>
      <c r="AH75" s="17">
        <v>1.0900000000000001</v>
      </c>
      <c r="AI75" s="17">
        <v>1.1200000000000001</v>
      </c>
      <c r="AJ75" s="17">
        <v>1.06</v>
      </c>
      <c r="AK75" s="17">
        <v>0.88600000000000001</v>
      </c>
      <c r="AL75" s="17">
        <v>0.80500000000000005</v>
      </c>
      <c r="AM75" s="17">
        <v>0.80400000000000005</v>
      </c>
      <c r="AN75" s="17">
        <v>0.79700000000000004</v>
      </c>
      <c r="AO75" s="17">
        <v>0.73099999999999998</v>
      </c>
      <c r="AP75" s="17">
        <v>0.68300000000000005</v>
      </c>
      <c r="AQ75" s="17">
        <v>0.72</v>
      </c>
      <c r="AR75" s="17">
        <v>0.755</v>
      </c>
      <c r="AS75" s="17">
        <v>0.71899999999999997</v>
      </c>
      <c r="AT75" s="17">
        <v>0.77800000000000002</v>
      </c>
      <c r="AU75" s="17">
        <v>0.753</v>
      </c>
      <c r="AV75" s="17">
        <v>0.754</v>
      </c>
      <c r="AW75" s="17">
        <v>0.90200000000000002</v>
      </c>
      <c r="AX75" s="17">
        <f>IF(ISNA(INDEX('[6]Download-XPop'!$AY$4:$AY$663, MATCH(B75,'[6]Download-XPop'!$B$4:$B$663,0)+1,1)),"NaN",INDEX('[6]Download-XPop'!$AY$4:$AY$663, MATCH(B75,'[6]Download-XPop'!$B$4:$B$663,0)+1,1))</f>
        <v>0.90403512795035901</v>
      </c>
    </row>
    <row r="76" spans="1:50">
      <c r="A76" t="s">
        <v>286</v>
      </c>
      <c r="B76" t="s">
        <v>289</v>
      </c>
      <c r="C76" t="s">
        <v>979</v>
      </c>
      <c r="D76" s="17">
        <v>0.84699999999999998</v>
      </c>
      <c r="E76" s="17">
        <v>0.84499999999999997</v>
      </c>
      <c r="F76" s="17">
        <v>0.76900000000000002</v>
      </c>
      <c r="G76" s="17">
        <v>0.67900000000000005</v>
      </c>
      <c r="H76" s="17">
        <v>0.73299999999999998</v>
      </c>
      <c r="I76" s="17">
        <v>0.65400000000000003</v>
      </c>
      <c r="J76" s="17">
        <v>0.73199999999999998</v>
      </c>
      <c r="K76" s="17">
        <v>0.748</v>
      </c>
      <c r="L76" s="17">
        <v>0.68799999999999994</v>
      </c>
      <c r="M76" s="17">
        <v>0.64900000000000002</v>
      </c>
      <c r="N76" s="17">
        <v>0.64400000000000002</v>
      </c>
      <c r="O76" s="17">
        <v>0.82899999999999996</v>
      </c>
      <c r="P76" s="17">
        <v>1</v>
      </c>
      <c r="Q76" s="17">
        <v>1.1599999999999999</v>
      </c>
      <c r="R76" s="17">
        <v>1.33</v>
      </c>
      <c r="S76" s="17">
        <v>1.37</v>
      </c>
      <c r="T76" s="17">
        <v>1.06</v>
      </c>
      <c r="U76" s="17">
        <v>0.91600000000000004</v>
      </c>
      <c r="V76" s="17">
        <v>0.90800000000000003</v>
      </c>
      <c r="W76" s="17">
        <v>0.97299999999999998</v>
      </c>
      <c r="X76" s="17">
        <v>0.83</v>
      </c>
      <c r="Y76" s="17">
        <v>0.86</v>
      </c>
      <c r="Z76" s="17">
        <v>0.80700000000000005</v>
      </c>
      <c r="AA76" s="17">
        <v>0.86299999999999999</v>
      </c>
      <c r="AB76" s="17">
        <v>0.84599999999999997</v>
      </c>
      <c r="AC76" s="17">
        <v>0.76100000000000001</v>
      </c>
      <c r="AD76" s="17">
        <v>0.78</v>
      </c>
      <c r="AE76" s="17">
        <v>0.89</v>
      </c>
      <c r="AF76" s="17">
        <v>0.89900000000000002</v>
      </c>
      <c r="AG76" s="17">
        <v>0.93899999999999995</v>
      </c>
      <c r="AH76" s="17">
        <v>1.0900000000000001</v>
      </c>
      <c r="AI76" s="17">
        <v>1.1200000000000001</v>
      </c>
      <c r="AJ76" s="17">
        <v>1.06</v>
      </c>
      <c r="AK76" s="17">
        <v>0.88600000000000001</v>
      </c>
      <c r="AL76" s="17">
        <v>0.80500000000000005</v>
      </c>
      <c r="AM76" s="17">
        <v>0.80400000000000005</v>
      </c>
      <c r="AN76" s="17">
        <v>0.79700000000000004</v>
      </c>
      <c r="AO76" s="17">
        <v>0.73099999999999998</v>
      </c>
      <c r="AP76" s="17">
        <v>0.68300000000000005</v>
      </c>
      <c r="AQ76" s="17">
        <v>0.72</v>
      </c>
      <c r="AR76" s="17">
        <v>0.755</v>
      </c>
      <c r="AS76" s="17">
        <v>0.71899999999999997</v>
      </c>
      <c r="AT76" s="17">
        <v>0.77800000000000002</v>
      </c>
      <c r="AU76" s="17">
        <v>0.753</v>
      </c>
      <c r="AV76" s="17">
        <v>0.754</v>
      </c>
      <c r="AW76" s="17">
        <v>0.90200000000000002</v>
      </c>
      <c r="AX76" s="17">
        <f>IF(ISNA(INDEX('[6]Download-XPop'!$AY$4:$AY$663, MATCH(B76,'[6]Download-XPop'!$B$4:$B$663,0)+1,1)),"NaN",INDEX('[6]Download-XPop'!$AY$4:$AY$663, MATCH(B76,'[6]Download-XPop'!$B$4:$B$663,0)+1,1))</f>
        <v>0.90403512795035901</v>
      </c>
    </row>
    <row r="77" spans="1:50">
      <c r="A77" t="s">
        <v>1052</v>
      </c>
      <c r="B77" t="s">
        <v>1316</v>
      </c>
      <c r="C77" t="s">
        <v>1316</v>
      </c>
      <c r="D77" t="s">
        <v>1316</v>
      </c>
      <c r="E77" t="s">
        <v>1316</v>
      </c>
      <c r="F77" t="s">
        <v>1316</v>
      </c>
      <c r="G77" t="s">
        <v>1316</v>
      </c>
      <c r="H77" t="s">
        <v>1316</v>
      </c>
      <c r="I77" t="s">
        <v>1316</v>
      </c>
      <c r="J77" t="s">
        <v>1316</v>
      </c>
      <c r="K77" t="s">
        <v>1316</v>
      </c>
      <c r="L77" t="s">
        <v>1316</v>
      </c>
      <c r="M77" t="s">
        <v>1316</v>
      </c>
      <c r="N77" t="s">
        <v>1316</v>
      </c>
      <c r="O77" t="s">
        <v>1316</v>
      </c>
      <c r="P77" t="s">
        <v>1316</v>
      </c>
      <c r="Q77" t="s">
        <v>1316</v>
      </c>
      <c r="R77" t="s">
        <v>1316</v>
      </c>
      <c r="S77" t="s">
        <v>1316</v>
      </c>
      <c r="T77" t="s">
        <v>1316</v>
      </c>
      <c r="U77" t="s">
        <v>1316</v>
      </c>
      <c r="V77" t="s">
        <v>1316</v>
      </c>
      <c r="W77" t="s">
        <v>1316</v>
      </c>
      <c r="X77" t="s">
        <v>1316</v>
      </c>
      <c r="Y77" t="s">
        <v>1316</v>
      </c>
      <c r="Z77" t="s">
        <v>1316</v>
      </c>
      <c r="AA77" t="s">
        <v>1316</v>
      </c>
      <c r="AB77" t="s">
        <v>1316</v>
      </c>
      <c r="AC77" t="s">
        <v>1316</v>
      </c>
      <c r="AD77" t="s">
        <v>1316</v>
      </c>
      <c r="AE77" t="s">
        <v>1316</v>
      </c>
      <c r="AF77" t="s">
        <v>1316</v>
      </c>
      <c r="AG77" t="s">
        <v>1316</v>
      </c>
      <c r="AH77" t="s">
        <v>1316</v>
      </c>
      <c r="AI77" t="s">
        <v>1316</v>
      </c>
      <c r="AJ77" t="s">
        <v>1316</v>
      </c>
      <c r="AK77" t="s">
        <v>1316</v>
      </c>
      <c r="AL77" t="s">
        <v>1316</v>
      </c>
      <c r="AM77" t="s">
        <v>1316</v>
      </c>
      <c r="AN77" t="s">
        <v>1316</v>
      </c>
      <c r="AO77" t="s">
        <v>1316</v>
      </c>
      <c r="AP77" t="s">
        <v>1316</v>
      </c>
      <c r="AQ77" t="s">
        <v>1316</v>
      </c>
      <c r="AR77" t="s">
        <v>1316</v>
      </c>
      <c r="AS77" t="s">
        <v>1316</v>
      </c>
      <c r="AT77" t="s">
        <v>1316</v>
      </c>
      <c r="AU77" t="s">
        <v>1316</v>
      </c>
      <c r="AV77" t="s">
        <v>1316</v>
      </c>
      <c r="AW77" t="s">
        <v>1316</v>
      </c>
      <c r="AX77" s="17" t="str">
        <f>IF(ISNA(INDEX('[6]Download-XPop'!$AY$4:$AY$663, MATCH(B77,'[6]Download-XPop'!$B$4:$B$663,0)+1,1)),"NaN",INDEX('[6]Download-XPop'!$AY$4:$AY$663, MATCH(B77,'[6]Download-XPop'!$B$4:$B$663,0)+1,1))</f>
        <v>NaN</v>
      </c>
    </row>
    <row r="78" spans="1:50">
      <c r="A78" t="s">
        <v>685</v>
      </c>
      <c r="B78" t="s">
        <v>686</v>
      </c>
      <c r="C78" t="s">
        <v>1053</v>
      </c>
      <c r="D78" s="17">
        <v>101</v>
      </c>
      <c r="E78" s="17">
        <v>101</v>
      </c>
      <c r="F78" s="17">
        <v>91.6</v>
      </c>
      <c r="G78" s="17">
        <v>81.099999999999994</v>
      </c>
      <c r="H78" s="17">
        <v>87.5</v>
      </c>
      <c r="I78" s="17">
        <v>77.900000000000006</v>
      </c>
      <c r="J78" s="17">
        <v>86.9</v>
      </c>
      <c r="K78" s="17">
        <v>89.3</v>
      </c>
      <c r="L78" s="17">
        <v>82.1</v>
      </c>
      <c r="M78" s="17">
        <v>77.400000000000006</v>
      </c>
      <c r="N78" s="17">
        <v>76.8</v>
      </c>
      <c r="O78" s="17">
        <v>98.8</v>
      </c>
      <c r="P78" s="17">
        <v>119</v>
      </c>
      <c r="Q78" s="17">
        <v>139</v>
      </c>
      <c r="R78" s="17">
        <v>159</v>
      </c>
      <c r="S78" s="17">
        <v>163</v>
      </c>
      <c r="T78" s="17">
        <v>126</v>
      </c>
      <c r="U78" s="17">
        <v>109</v>
      </c>
      <c r="V78" s="17">
        <v>108</v>
      </c>
      <c r="W78" s="17">
        <v>116</v>
      </c>
      <c r="X78" s="17">
        <v>99</v>
      </c>
      <c r="Y78" s="17">
        <v>103</v>
      </c>
      <c r="Z78" s="17">
        <v>96.3</v>
      </c>
      <c r="AA78" s="17">
        <v>103</v>
      </c>
      <c r="AB78" s="17">
        <v>101</v>
      </c>
      <c r="AC78" s="17">
        <v>90.8</v>
      </c>
      <c r="AD78" s="17">
        <v>93</v>
      </c>
      <c r="AE78" s="17">
        <v>106</v>
      </c>
      <c r="AF78" s="17">
        <v>107</v>
      </c>
      <c r="AG78" s="17">
        <v>112</v>
      </c>
      <c r="AH78" s="17">
        <v>130</v>
      </c>
      <c r="AI78" s="17">
        <v>133</v>
      </c>
      <c r="AJ78" s="17">
        <v>127</v>
      </c>
      <c r="AK78" s="17">
        <v>106</v>
      </c>
      <c r="AL78" s="17">
        <v>96.1</v>
      </c>
      <c r="AM78" s="17">
        <v>96</v>
      </c>
      <c r="AN78" s="17">
        <v>95.1</v>
      </c>
      <c r="AO78" s="17">
        <v>87.2</v>
      </c>
      <c r="AP78" s="17">
        <v>81.5</v>
      </c>
      <c r="AQ78" s="17">
        <v>85.9</v>
      </c>
      <c r="AR78" s="17">
        <v>90.1</v>
      </c>
      <c r="AS78" s="17">
        <v>85.8</v>
      </c>
      <c r="AT78" s="17">
        <v>92.9</v>
      </c>
      <c r="AU78" s="17">
        <v>89.9</v>
      </c>
      <c r="AV78" s="17">
        <v>89.9</v>
      </c>
      <c r="AW78" s="17">
        <v>108</v>
      </c>
      <c r="AX78" s="17">
        <f>IF(ISNA(INDEX('[6]Download-XPop'!$AY$4:$AY$663, MATCH(B78,'[6]Download-XPop'!$B$4:$B$663,0)+1,1)),"NaN",INDEX('[6]Download-XPop'!$AY$4:$AY$663, MATCH(B78,'[6]Download-XPop'!$B$4:$B$663,0)+1,1))</f>
        <v>107.880048678034</v>
      </c>
    </row>
    <row r="79" spans="1:50">
      <c r="A79" t="s">
        <v>1325</v>
      </c>
      <c r="B79" t="s">
        <v>1316</v>
      </c>
      <c r="C79" t="s">
        <v>1316</v>
      </c>
      <c r="D79" t="s">
        <v>1316</v>
      </c>
      <c r="E79" t="s">
        <v>1316</v>
      </c>
      <c r="F79" t="s">
        <v>1316</v>
      </c>
      <c r="G79" t="s">
        <v>1316</v>
      </c>
      <c r="H79" t="s">
        <v>1316</v>
      </c>
      <c r="I79" t="s">
        <v>1316</v>
      </c>
      <c r="J79" t="s">
        <v>1316</v>
      </c>
      <c r="K79" t="s">
        <v>1316</v>
      </c>
      <c r="L79" t="s">
        <v>1316</v>
      </c>
      <c r="M79" t="s">
        <v>1316</v>
      </c>
      <c r="N79" t="s">
        <v>1316</v>
      </c>
      <c r="O79" t="s">
        <v>1316</v>
      </c>
      <c r="P79" t="s">
        <v>1316</v>
      </c>
      <c r="Q79" t="s">
        <v>1316</v>
      </c>
      <c r="R79" t="s">
        <v>1316</v>
      </c>
      <c r="S79" t="s">
        <v>1316</v>
      </c>
      <c r="T79" t="s">
        <v>1316</v>
      </c>
      <c r="U79" t="s">
        <v>1316</v>
      </c>
      <c r="V79" t="s">
        <v>1316</v>
      </c>
      <c r="W79" t="s">
        <v>1316</v>
      </c>
      <c r="X79" t="s">
        <v>1316</v>
      </c>
      <c r="Y79" t="s">
        <v>1316</v>
      </c>
      <c r="Z79" t="s">
        <v>1316</v>
      </c>
      <c r="AA79" t="s">
        <v>1316</v>
      </c>
      <c r="AB79" t="s">
        <v>1316</v>
      </c>
      <c r="AC79" t="s">
        <v>1316</v>
      </c>
      <c r="AD79" t="s">
        <v>1316</v>
      </c>
      <c r="AE79" t="s">
        <v>1316</v>
      </c>
      <c r="AF79" t="s">
        <v>1316</v>
      </c>
      <c r="AG79" t="s">
        <v>1316</v>
      </c>
      <c r="AH79" t="s">
        <v>1316</v>
      </c>
      <c r="AI79" t="s">
        <v>1316</v>
      </c>
      <c r="AJ79" t="s">
        <v>1316</v>
      </c>
      <c r="AK79" t="s">
        <v>1316</v>
      </c>
      <c r="AL79" t="s">
        <v>1316</v>
      </c>
      <c r="AM79" t="s">
        <v>1316</v>
      </c>
      <c r="AN79" t="s">
        <v>1316</v>
      </c>
      <c r="AO79" t="s">
        <v>1316</v>
      </c>
      <c r="AP79" t="s">
        <v>1316</v>
      </c>
      <c r="AQ79" t="s">
        <v>1316</v>
      </c>
      <c r="AR79" t="s">
        <v>1316</v>
      </c>
      <c r="AS79" t="s">
        <v>1316</v>
      </c>
      <c r="AT79" t="s">
        <v>1316</v>
      </c>
      <c r="AU79" t="s">
        <v>1316</v>
      </c>
      <c r="AV79" t="s">
        <v>1316</v>
      </c>
      <c r="AW79" t="s">
        <v>1316</v>
      </c>
      <c r="AX79" s="17" t="str">
        <f>IF(ISNA(INDEX('[6]Download-XPop'!$AY$4:$AY$663, MATCH(B79,'[6]Download-XPop'!$B$4:$B$663,0)+1,1)),"NaN",INDEX('[6]Download-XPop'!$AY$4:$AY$663, MATCH(B79,'[6]Download-XPop'!$B$4:$B$663,0)+1,1))</f>
        <v>NaN</v>
      </c>
    </row>
    <row r="80" spans="1:50">
      <c r="A80" t="s">
        <v>295</v>
      </c>
      <c r="B80" t="s">
        <v>298</v>
      </c>
      <c r="C80" t="s">
        <v>1014</v>
      </c>
      <c r="D80" s="17">
        <v>276</v>
      </c>
      <c r="E80" s="17">
        <v>275</v>
      </c>
      <c r="F80" s="17">
        <v>252</v>
      </c>
      <c r="G80" s="17">
        <v>223</v>
      </c>
      <c r="H80" s="17">
        <v>241</v>
      </c>
      <c r="I80" s="17">
        <v>214</v>
      </c>
      <c r="J80" s="17">
        <v>239</v>
      </c>
      <c r="K80" s="17">
        <v>246</v>
      </c>
      <c r="L80" s="17">
        <v>226</v>
      </c>
      <c r="M80" s="17">
        <v>213</v>
      </c>
      <c r="N80" s="17">
        <v>211</v>
      </c>
      <c r="O80" s="17">
        <v>272</v>
      </c>
      <c r="P80" s="17">
        <v>329</v>
      </c>
      <c r="Q80" s="17">
        <v>381</v>
      </c>
      <c r="R80" s="17">
        <v>437</v>
      </c>
      <c r="S80" s="17">
        <v>449</v>
      </c>
      <c r="T80" s="17">
        <v>346</v>
      </c>
      <c r="U80" s="17">
        <v>301</v>
      </c>
      <c r="V80" s="17">
        <v>298</v>
      </c>
      <c r="W80" s="17">
        <v>319</v>
      </c>
      <c r="X80" s="17">
        <v>272</v>
      </c>
      <c r="Y80" s="17">
        <v>282</v>
      </c>
      <c r="Z80" s="17">
        <v>265</v>
      </c>
      <c r="AA80" s="17">
        <v>283</v>
      </c>
      <c r="AB80" s="17">
        <v>555</v>
      </c>
      <c r="AC80" s="17">
        <v>499</v>
      </c>
      <c r="AD80" s="17">
        <v>512</v>
      </c>
      <c r="AE80" s="17">
        <v>584</v>
      </c>
      <c r="AF80" s="17">
        <v>590</v>
      </c>
      <c r="AG80" s="17">
        <v>616</v>
      </c>
      <c r="AH80" s="17">
        <v>712</v>
      </c>
      <c r="AI80" s="17">
        <v>733</v>
      </c>
      <c r="AJ80" s="17">
        <v>697</v>
      </c>
      <c r="AK80" s="17">
        <v>581</v>
      </c>
      <c r="AL80" s="17">
        <v>528</v>
      </c>
      <c r="AM80" s="17">
        <v>527</v>
      </c>
      <c r="AN80" s="17">
        <v>523</v>
      </c>
      <c r="AO80" s="17">
        <v>479</v>
      </c>
      <c r="AP80" s="17">
        <v>448</v>
      </c>
      <c r="AQ80" s="17">
        <v>472</v>
      </c>
      <c r="AR80" s="17">
        <v>495</v>
      </c>
      <c r="AS80" s="17">
        <v>472</v>
      </c>
      <c r="AT80" s="17">
        <v>511</v>
      </c>
      <c r="AU80" s="17">
        <v>494</v>
      </c>
      <c r="AV80" s="17">
        <v>494</v>
      </c>
      <c r="AW80" s="17">
        <v>591</v>
      </c>
      <c r="AX80" s="17">
        <f>IF(ISNA(INDEX('[6]Download-XPop'!$AY$4:$AY$663, MATCH(B80,'[6]Download-XPop'!$B$4:$B$663,0)+1,1)),"NaN",INDEX('[6]Download-XPop'!$AY$4:$AY$663, MATCH(B80,'[6]Download-XPop'!$B$4:$B$663,0)+1,1))</f>
        <v>593.00817042493395</v>
      </c>
    </row>
    <row r="81" spans="1:50">
      <c r="A81" t="s">
        <v>317</v>
      </c>
      <c r="B81" t="s">
        <v>321</v>
      </c>
      <c r="C81" t="s">
        <v>1058</v>
      </c>
      <c r="D81" s="17">
        <v>2.08</v>
      </c>
      <c r="E81" s="17">
        <v>2.0499999999999998</v>
      </c>
      <c r="F81" s="17">
        <v>2</v>
      </c>
      <c r="G81" s="17">
        <v>1.7</v>
      </c>
      <c r="H81" s="17">
        <v>1.71</v>
      </c>
      <c r="I81" s="17">
        <v>1.81</v>
      </c>
      <c r="J81" s="17">
        <v>2.23</v>
      </c>
      <c r="K81" s="17">
        <v>2.29</v>
      </c>
      <c r="L81" s="17">
        <v>2.09</v>
      </c>
      <c r="M81" s="17">
        <v>1.89</v>
      </c>
      <c r="N81" s="17">
        <v>1.72</v>
      </c>
      <c r="O81" s="17">
        <v>1.99</v>
      </c>
      <c r="P81" s="17">
        <v>2.29</v>
      </c>
      <c r="Q81" s="17">
        <v>2.64</v>
      </c>
      <c r="R81" s="17">
        <v>3.58</v>
      </c>
      <c r="S81" s="17">
        <v>3.89</v>
      </c>
      <c r="T81" s="17">
        <v>6.92</v>
      </c>
      <c r="U81" s="17">
        <v>7.07</v>
      </c>
      <c r="V81" s="17">
        <v>6.71</v>
      </c>
      <c r="W81" s="17">
        <v>7.58</v>
      </c>
      <c r="X81" s="17">
        <v>7.88</v>
      </c>
      <c r="Y81" s="17">
        <v>8.73</v>
      </c>
      <c r="Z81" s="17">
        <v>8.9</v>
      </c>
      <c r="AA81" s="17">
        <v>9.11</v>
      </c>
      <c r="AB81" s="17">
        <v>9.58</v>
      </c>
      <c r="AC81" s="17">
        <v>9.5399999999999991</v>
      </c>
      <c r="AD81" s="17">
        <v>9.8000000000000007</v>
      </c>
      <c r="AE81" s="17">
        <v>10.199999999999999</v>
      </c>
      <c r="AF81" s="17">
        <v>10.6</v>
      </c>
      <c r="AG81" s="17">
        <v>11.4</v>
      </c>
      <c r="AH81" s="17">
        <v>12.8</v>
      </c>
      <c r="AI81" s="17">
        <v>15.7</v>
      </c>
      <c r="AJ81" s="17">
        <v>19.899999999999999</v>
      </c>
      <c r="AK81" s="17">
        <v>28.5</v>
      </c>
      <c r="AL81" s="17">
        <v>30</v>
      </c>
      <c r="AM81" s="17">
        <v>28.6</v>
      </c>
      <c r="AN81" s="17">
        <v>28.1</v>
      </c>
      <c r="AO81" s="17">
        <v>24.9</v>
      </c>
      <c r="AP81" s="17">
        <v>22.2</v>
      </c>
      <c r="AQ81" s="17">
        <v>26.6</v>
      </c>
      <c r="AR81" s="17">
        <v>28</v>
      </c>
      <c r="AS81" s="17">
        <v>29.5</v>
      </c>
      <c r="AT81" s="17">
        <v>32.1</v>
      </c>
      <c r="AU81" s="17">
        <v>36</v>
      </c>
      <c r="AV81" s="17">
        <v>41.7</v>
      </c>
      <c r="AW81" s="17">
        <v>42.4</v>
      </c>
      <c r="AX81" s="17">
        <f>IF(ISNA(INDEX('[6]Download-XPop'!$AY$4:$AY$663, MATCH(B81,'[6]Download-XPop'!$B$4:$B$663,0)+1,1)),"NaN",INDEX('[6]Download-XPop'!$AY$4:$AY$663, MATCH(B81,'[6]Download-XPop'!$B$4:$B$663,0)+1,1))</f>
        <v>43.884633594690499</v>
      </c>
    </row>
    <row r="82" spans="1:50">
      <c r="A82" t="s">
        <v>305</v>
      </c>
      <c r="B82" t="s">
        <v>307</v>
      </c>
      <c r="C82" t="s">
        <v>1055</v>
      </c>
      <c r="D82" t="s">
        <v>1316</v>
      </c>
      <c r="E82" t="s">
        <v>1316</v>
      </c>
      <c r="F82" t="s">
        <v>1316</v>
      </c>
      <c r="G82" t="s">
        <v>1316</v>
      </c>
      <c r="H82" t="s">
        <v>1316</v>
      </c>
      <c r="I82" t="s">
        <v>1316</v>
      </c>
      <c r="J82" t="s">
        <v>1316</v>
      </c>
      <c r="K82" t="s">
        <v>1316</v>
      </c>
      <c r="L82" t="s">
        <v>1316</v>
      </c>
      <c r="M82" t="s">
        <v>1316</v>
      </c>
      <c r="N82" t="s">
        <v>1316</v>
      </c>
      <c r="O82" t="s">
        <v>1316</v>
      </c>
      <c r="P82" t="s">
        <v>1316</v>
      </c>
      <c r="Q82" t="s">
        <v>1316</v>
      </c>
      <c r="R82" t="s">
        <v>1316</v>
      </c>
      <c r="S82" t="s">
        <v>1316</v>
      </c>
      <c r="T82" t="s">
        <v>1316</v>
      </c>
      <c r="U82" t="s">
        <v>1316</v>
      </c>
      <c r="V82" t="s">
        <v>1316</v>
      </c>
      <c r="W82" t="s">
        <v>1316</v>
      </c>
      <c r="X82" s="17">
        <v>6.6599999999999996E-7</v>
      </c>
      <c r="Y82" s="17">
        <v>1.75E-6</v>
      </c>
      <c r="Z82" s="17">
        <v>1.93E-4</v>
      </c>
      <c r="AA82" s="17">
        <v>1.23E-2</v>
      </c>
      <c r="AB82" s="17">
        <v>2.1299999999999999E-3</v>
      </c>
      <c r="AC82" s="17">
        <v>1.3</v>
      </c>
      <c r="AD82" s="17">
        <v>1.26</v>
      </c>
      <c r="AE82" s="17">
        <v>1.3</v>
      </c>
      <c r="AF82" s="17">
        <v>1.39</v>
      </c>
      <c r="AG82" s="17">
        <v>2.02</v>
      </c>
      <c r="AH82" s="17">
        <v>1.98</v>
      </c>
      <c r="AI82" s="17">
        <v>2.0699999999999998</v>
      </c>
      <c r="AJ82" s="17">
        <v>2.2000000000000002</v>
      </c>
      <c r="AK82" s="17">
        <v>2.15</v>
      </c>
      <c r="AL82" s="17">
        <v>1.92</v>
      </c>
      <c r="AM82" s="17">
        <v>1.81</v>
      </c>
      <c r="AN82" s="17">
        <v>1.78</v>
      </c>
      <c r="AO82" s="17">
        <v>1.67</v>
      </c>
      <c r="AP82" s="17">
        <v>1.49</v>
      </c>
      <c r="AQ82" s="17">
        <v>1.67</v>
      </c>
      <c r="AR82" s="17">
        <v>1.78</v>
      </c>
      <c r="AS82" s="17">
        <v>1.69</v>
      </c>
      <c r="AT82" s="17">
        <v>1.65</v>
      </c>
      <c r="AU82" s="17">
        <v>1.66</v>
      </c>
      <c r="AV82" s="17">
        <v>1.77</v>
      </c>
      <c r="AW82" s="17">
        <v>2.27</v>
      </c>
      <c r="AX82" s="17">
        <f>IF(ISNA(INDEX('[6]Download-XPop'!$AY$4:$AY$663, MATCH(B82,'[6]Download-XPop'!$B$4:$B$663,0)+1,1)),"NaN",INDEX('[6]Download-XPop'!$AY$4:$AY$663, MATCH(B82,'[6]Download-XPop'!$B$4:$B$663,0)+1,1))</f>
        <v>2.3667250000000002</v>
      </c>
    </row>
    <row r="83" spans="1:50">
      <c r="A83" t="s">
        <v>223</v>
      </c>
      <c r="B83" t="s">
        <v>227</v>
      </c>
      <c r="C83" t="s">
        <v>979</v>
      </c>
      <c r="D83" s="17">
        <v>1.87</v>
      </c>
      <c r="E83" s="17">
        <v>1.79</v>
      </c>
      <c r="F83" s="17">
        <v>1.63</v>
      </c>
      <c r="G83" s="17">
        <v>1.37</v>
      </c>
      <c r="H83" s="17">
        <v>1.32</v>
      </c>
      <c r="I83" s="17">
        <v>1.26</v>
      </c>
      <c r="J83" s="17">
        <v>1.29</v>
      </c>
      <c r="K83" s="17">
        <v>1.19</v>
      </c>
      <c r="L83" s="17">
        <v>1.03</v>
      </c>
      <c r="M83" s="17">
        <v>0.93700000000000006</v>
      </c>
      <c r="N83" s="17">
        <v>0.92900000000000005</v>
      </c>
      <c r="O83" s="17">
        <v>1.1599999999999999</v>
      </c>
      <c r="P83" s="17">
        <v>1.24</v>
      </c>
      <c r="Q83" s="17">
        <v>1.31</v>
      </c>
      <c r="R83" s="17">
        <v>1.46</v>
      </c>
      <c r="S83" s="17">
        <v>1.51</v>
      </c>
      <c r="T83" s="17">
        <v>1.1100000000000001</v>
      </c>
      <c r="U83" s="17">
        <v>0.91900000000000004</v>
      </c>
      <c r="V83" s="17">
        <v>0.89800000000000002</v>
      </c>
      <c r="W83" s="17">
        <v>0.96099999999999997</v>
      </c>
      <c r="X83" s="17">
        <v>0.82599999999999996</v>
      </c>
      <c r="Y83" s="17">
        <v>0.84899999999999998</v>
      </c>
      <c r="Z83" s="17">
        <v>0.79800000000000004</v>
      </c>
      <c r="AA83" s="17">
        <v>0.84499999999999997</v>
      </c>
      <c r="AB83" s="17">
        <v>0.83</v>
      </c>
      <c r="AC83" s="17">
        <v>0.73299999999999998</v>
      </c>
      <c r="AD83" s="17">
        <v>0.76900000000000002</v>
      </c>
      <c r="AE83" s="17">
        <v>0.88700000000000001</v>
      </c>
      <c r="AF83" s="17">
        <v>0.9</v>
      </c>
      <c r="AG83" s="17">
        <v>0.93899999999999995</v>
      </c>
      <c r="AH83" s="17">
        <v>1.0900000000000001</v>
      </c>
      <c r="AI83" s="17">
        <v>1.1200000000000001</v>
      </c>
      <c r="AJ83" s="17">
        <v>1.06</v>
      </c>
      <c r="AK83" s="17">
        <v>0.88600000000000001</v>
      </c>
      <c r="AL83" s="17">
        <v>0.80500000000000005</v>
      </c>
      <c r="AM83" s="17">
        <v>0.80400000000000005</v>
      </c>
      <c r="AN83" s="17">
        <v>0.79700000000000004</v>
      </c>
      <c r="AO83" s="17">
        <v>0.73099999999999998</v>
      </c>
      <c r="AP83" s="17">
        <v>0.68300000000000005</v>
      </c>
      <c r="AQ83" s="17">
        <v>0.72</v>
      </c>
      <c r="AR83" s="17">
        <v>0.755</v>
      </c>
      <c r="AS83" s="17">
        <v>0.71899999999999997</v>
      </c>
      <c r="AT83" s="17">
        <v>0.77800000000000002</v>
      </c>
      <c r="AU83" s="17">
        <v>0.753</v>
      </c>
      <c r="AV83" s="17">
        <v>0.754</v>
      </c>
      <c r="AW83" s="17">
        <v>0.90200000000000002</v>
      </c>
      <c r="AX83" s="17">
        <f>IF(ISNA(INDEX('[6]Download-XPop'!$AY$4:$AY$663, MATCH(B83,'[6]Download-XPop'!$B$4:$B$663,0)+1,1)),"NaN",INDEX('[6]Download-XPop'!$AY$4:$AY$663, MATCH(B83,'[6]Download-XPop'!$B$4:$B$663,0)+1,1))</f>
        <v>0.90403512795035901</v>
      </c>
    </row>
    <row r="84" spans="1:50">
      <c r="A84" t="s">
        <v>308</v>
      </c>
      <c r="B84" t="s">
        <v>311</v>
      </c>
      <c r="C84" t="s">
        <v>1262</v>
      </c>
      <c r="D84" s="17">
        <v>1.02E-4</v>
      </c>
      <c r="E84" s="17">
        <v>1.03E-4</v>
      </c>
      <c r="F84" s="17">
        <v>1.3300000000000001E-4</v>
      </c>
      <c r="G84" s="17">
        <v>1.16E-4</v>
      </c>
      <c r="H84" s="17">
        <v>1.15E-4</v>
      </c>
      <c r="I84" s="17">
        <v>1.15E-4</v>
      </c>
      <c r="J84" s="17">
        <v>1.15E-4</v>
      </c>
      <c r="K84" s="17">
        <v>1.15E-4</v>
      </c>
      <c r="L84" s="17">
        <v>1.76E-4</v>
      </c>
      <c r="M84" s="17">
        <v>2.7500000000000002E-4</v>
      </c>
      <c r="N84" s="17">
        <v>2.7500000000000002E-4</v>
      </c>
      <c r="O84" s="17">
        <v>2.7500000000000002E-4</v>
      </c>
      <c r="P84" s="17">
        <v>2.7500000000000002E-4</v>
      </c>
      <c r="Q84" s="17">
        <v>8.83E-4</v>
      </c>
      <c r="R84" s="17">
        <v>3.5999999999999999E-3</v>
      </c>
      <c r="S84" s="17">
        <v>5.4299999999999999E-3</v>
      </c>
      <c r="T84" s="17">
        <v>8.9200000000000008E-3</v>
      </c>
      <c r="U84" s="17">
        <v>1.54E-2</v>
      </c>
      <c r="V84" s="17">
        <v>2.0199999999999999E-2</v>
      </c>
      <c r="W84" s="17">
        <v>2.7E-2</v>
      </c>
      <c r="X84" s="17">
        <v>3.2599999999999997E-2</v>
      </c>
      <c r="Y84" s="17">
        <v>3.6799999999999999E-2</v>
      </c>
      <c r="Z84" s="17">
        <v>4.3700000000000003E-2</v>
      </c>
      <c r="AA84" s="17">
        <v>6.4899999999999999E-2</v>
      </c>
      <c r="AB84" s="17">
        <v>9.5600000000000004E-2</v>
      </c>
      <c r="AC84" s="17">
        <v>0.12</v>
      </c>
      <c r="AD84" s="17">
        <v>0.16400000000000001</v>
      </c>
      <c r="AE84" s="17">
        <v>0.20499999999999999</v>
      </c>
      <c r="AF84" s="17">
        <v>0.23100000000000001</v>
      </c>
      <c r="AG84" s="17">
        <v>0.26700000000000002</v>
      </c>
      <c r="AH84" s="17">
        <v>0.54500000000000004</v>
      </c>
      <c r="AI84" s="17">
        <v>0.71599999999999997</v>
      </c>
      <c r="AJ84" s="17">
        <v>0.79200000000000004</v>
      </c>
      <c r="AK84" s="17">
        <v>0.86699999999999999</v>
      </c>
      <c r="AL84" s="17">
        <v>0.89900000000000002</v>
      </c>
      <c r="AM84" s="17">
        <v>0.90600000000000003</v>
      </c>
      <c r="AN84" s="17">
        <v>0.91600000000000004</v>
      </c>
      <c r="AO84" s="17">
        <v>0.93500000000000005</v>
      </c>
      <c r="AP84" s="17">
        <v>1.06</v>
      </c>
      <c r="AQ84" s="17">
        <v>1.41</v>
      </c>
      <c r="AR84" s="17">
        <v>1.43</v>
      </c>
      <c r="AS84" s="17">
        <v>1.51</v>
      </c>
      <c r="AT84" s="17">
        <v>1.8</v>
      </c>
      <c r="AU84" s="17">
        <v>1.95</v>
      </c>
      <c r="AV84" s="17">
        <v>3.03</v>
      </c>
      <c r="AW84" s="17">
        <v>3.77</v>
      </c>
      <c r="AX84" s="17">
        <f>IF(ISNA(INDEX('[6]Download-XPop'!$AY$4:$AY$663, MATCH(B84,'[6]Download-XPop'!$B$4:$B$663,0)+1,1)),"NaN",INDEX('[6]Download-XPop'!$AY$4:$AY$663, MATCH(B84,'[6]Download-XPop'!$B$4:$B$663,0)+1,1))</f>
        <v>3.9098000000000002</v>
      </c>
    </row>
    <row r="85" spans="1:50">
      <c r="A85" t="s">
        <v>1068</v>
      </c>
      <c r="B85" t="s">
        <v>1316</v>
      </c>
      <c r="C85" t="s">
        <v>1316</v>
      </c>
      <c r="D85" t="s">
        <v>1316</v>
      </c>
      <c r="E85" t="s">
        <v>1316</v>
      </c>
      <c r="F85" t="s">
        <v>1316</v>
      </c>
      <c r="G85" t="s">
        <v>1316</v>
      </c>
      <c r="H85" t="s">
        <v>1316</v>
      </c>
      <c r="I85" t="s">
        <v>1316</v>
      </c>
      <c r="J85" t="s">
        <v>1316</v>
      </c>
      <c r="K85" t="s">
        <v>1316</v>
      </c>
      <c r="L85" t="s">
        <v>1316</v>
      </c>
      <c r="M85" t="s">
        <v>1316</v>
      </c>
      <c r="N85" t="s">
        <v>1316</v>
      </c>
      <c r="O85" t="s">
        <v>1316</v>
      </c>
      <c r="P85" t="s">
        <v>1316</v>
      </c>
      <c r="Q85" t="s">
        <v>1316</v>
      </c>
      <c r="R85" t="s">
        <v>1316</v>
      </c>
      <c r="S85" t="s">
        <v>1316</v>
      </c>
      <c r="T85" t="s">
        <v>1316</v>
      </c>
      <c r="U85" t="s">
        <v>1316</v>
      </c>
      <c r="V85" t="s">
        <v>1316</v>
      </c>
      <c r="W85" t="s">
        <v>1316</v>
      </c>
      <c r="X85" t="s">
        <v>1316</v>
      </c>
      <c r="Y85" t="s">
        <v>1316</v>
      </c>
      <c r="Z85" t="s">
        <v>1316</v>
      </c>
      <c r="AA85" t="s">
        <v>1316</v>
      </c>
      <c r="AB85" t="s">
        <v>1316</v>
      </c>
      <c r="AC85" t="s">
        <v>1316</v>
      </c>
      <c r="AD85" t="s">
        <v>1316</v>
      </c>
      <c r="AE85" t="s">
        <v>1316</v>
      </c>
      <c r="AF85" t="s">
        <v>1316</v>
      </c>
      <c r="AG85" t="s">
        <v>1316</v>
      </c>
      <c r="AH85" t="s">
        <v>1316</v>
      </c>
      <c r="AI85" t="s">
        <v>1316</v>
      </c>
      <c r="AJ85" t="s">
        <v>1316</v>
      </c>
      <c r="AK85" t="s">
        <v>1316</v>
      </c>
      <c r="AL85" t="s">
        <v>1316</v>
      </c>
      <c r="AM85" t="s">
        <v>1316</v>
      </c>
      <c r="AN85" t="s">
        <v>1316</v>
      </c>
      <c r="AO85" t="s">
        <v>1316</v>
      </c>
      <c r="AP85" t="s">
        <v>1316</v>
      </c>
      <c r="AQ85" t="s">
        <v>1316</v>
      </c>
      <c r="AR85" t="s">
        <v>1316</v>
      </c>
      <c r="AS85" t="s">
        <v>1316</v>
      </c>
      <c r="AT85" t="s">
        <v>1316</v>
      </c>
      <c r="AU85" t="s">
        <v>1316</v>
      </c>
      <c r="AV85" t="s">
        <v>1316</v>
      </c>
      <c r="AW85" t="s">
        <v>1316</v>
      </c>
      <c r="AX85" s="17" t="str">
        <f>IF(ISNA(INDEX('[6]Download-XPop'!$AY$4:$AY$663, MATCH(B85,'[6]Download-XPop'!$B$4:$B$663,0)+1,1)),"NaN",INDEX('[6]Download-XPop'!$AY$4:$AY$663, MATCH(B85,'[6]Download-XPop'!$B$4:$B$663,0)+1,1))</f>
        <v>NaN</v>
      </c>
    </row>
    <row r="86" spans="1:50">
      <c r="A86" t="s">
        <v>332</v>
      </c>
      <c r="B86" t="s">
        <v>336</v>
      </c>
      <c r="C86" t="s">
        <v>979</v>
      </c>
      <c r="D86" s="17">
        <v>8.7999999999999995E-2</v>
      </c>
      <c r="E86" s="17">
        <v>8.7999999999999995E-2</v>
      </c>
      <c r="F86" s="17">
        <v>8.7999999999999995E-2</v>
      </c>
      <c r="G86" s="17">
        <v>8.6900000000000005E-2</v>
      </c>
      <c r="H86" s="17">
        <v>8.7999999999999995E-2</v>
      </c>
      <c r="I86" s="17">
        <v>9.4100000000000003E-2</v>
      </c>
      <c r="J86" s="17">
        <v>0.107</v>
      </c>
      <c r="K86" s="17">
        <v>0.108</v>
      </c>
      <c r="L86" s="17">
        <v>0.108</v>
      </c>
      <c r="M86" s="17">
        <v>0.109</v>
      </c>
      <c r="N86" s="17">
        <v>0.125</v>
      </c>
      <c r="O86" s="17">
        <v>0.16300000000000001</v>
      </c>
      <c r="P86" s="17">
        <v>0.19600000000000001</v>
      </c>
      <c r="Q86" s="17">
        <v>0.25800000000000001</v>
      </c>
      <c r="R86" s="17">
        <v>0.33100000000000002</v>
      </c>
      <c r="S86" s="17">
        <v>0.40500000000000003</v>
      </c>
      <c r="T86" s="17">
        <v>0.41099999999999998</v>
      </c>
      <c r="U86" s="17">
        <v>0.39700000000000002</v>
      </c>
      <c r="V86" s="17">
        <v>0.41599999999999998</v>
      </c>
      <c r="W86" s="17">
        <v>0.47699999999999998</v>
      </c>
      <c r="X86" s="17">
        <v>0.46500000000000002</v>
      </c>
      <c r="Y86" s="17">
        <v>0.53500000000000003</v>
      </c>
      <c r="Z86" s="17">
        <v>0.55900000000000005</v>
      </c>
      <c r="AA86" s="17">
        <v>0.67300000000000004</v>
      </c>
      <c r="AB86" s="17">
        <v>0.71199999999999997</v>
      </c>
      <c r="AC86" s="17">
        <v>0.68</v>
      </c>
      <c r="AD86" s="17">
        <v>0.70599999999999996</v>
      </c>
      <c r="AE86" s="17">
        <v>0.80100000000000005</v>
      </c>
      <c r="AF86" s="17">
        <v>0.86699999999999999</v>
      </c>
      <c r="AG86" s="17">
        <v>0.89700000000000002</v>
      </c>
      <c r="AH86" s="17">
        <v>1.07</v>
      </c>
      <c r="AI86" s="17">
        <v>1.1200000000000001</v>
      </c>
      <c r="AJ86" s="17">
        <v>1.06</v>
      </c>
      <c r="AK86" s="17">
        <v>0.88600000000000001</v>
      </c>
      <c r="AL86" s="17">
        <v>0.80500000000000005</v>
      </c>
      <c r="AM86" s="17">
        <v>0.80400000000000005</v>
      </c>
      <c r="AN86" s="17">
        <v>0.79700000000000004</v>
      </c>
      <c r="AO86" s="17">
        <v>0.73099999999999998</v>
      </c>
      <c r="AP86" s="17">
        <v>0.68300000000000005</v>
      </c>
      <c r="AQ86" s="17">
        <v>0.72</v>
      </c>
      <c r="AR86" s="17">
        <v>0.755</v>
      </c>
      <c r="AS86" s="17">
        <v>0.71899999999999997</v>
      </c>
      <c r="AT86" s="17">
        <v>0.77800000000000002</v>
      </c>
      <c r="AU86" s="17">
        <v>0.753</v>
      </c>
      <c r="AV86" s="17">
        <v>0.754</v>
      </c>
      <c r="AW86" s="17">
        <v>0.90200000000000002</v>
      </c>
      <c r="AX86" s="17">
        <f>IF(ISNA(INDEX('[6]Download-XPop'!$AY$4:$AY$663, MATCH(B86,'[6]Download-XPop'!$B$4:$B$663,0)+1,1)),"NaN",INDEX('[6]Download-XPop'!$AY$4:$AY$663, MATCH(B86,'[6]Download-XPop'!$B$4:$B$663,0)+1,1))</f>
        <v>0.90403512795035901</v>
      </c>
    </row>
    <row r="87" spans="1:50">
      <c r="A87" t="s">
        <v>341</v>
      </c>
      <c r="B87" t="s">
        <v>342</v>
      </c>
      <c r="C87" t="s">
        <v>1034</v>
      </c>
      <c r="D87" s="17">
        <v>7.5</v>
      </c>
      <c r="E87" s="17">
        <v>7.42</v>
      </c>
      <c r="F87" s="17">
        <v>6.95</v>
      </c>
      <c r="G87" s="17">
        <v>6.05</v>
      </c>
      <c r="H87" s="17">
        <v>6.09</v>
      </c>
      <c r="I87" s="17">
        <v>5.75</v>
      </c>
      <c r="J87" s="17">
        <v>6.05</v>
      </c>
      <c r="K87" s="17">
        <v>6</v>
      </c>
      <c r="L87" s="17">
        <v>5.51</v>
      </c>
      <c r="M87" s="17">
        <v>5.26</v>
      </c>
      <c r="N87" s="17">
        <v>5.64</v>
      </c>
      <c r="O87" s="17">
        <v>7.12</v>
      </c>
      <c r="P87" s="17">
        <v>8.33</v>
      </c>
      <c r="Q87" s="17">
        <v>9.14</v>
      </c>
      <c r="R87" s="17">
        <v>10.4</v>
      </c>
      <c r="S87" s="17">
        <v>10.6</v>
      </c>
      <c r="T87" s="17">
        <v>8.09</v>
      </c>
      <c r="U87" s="17">
        <v>6.84</v>
      </c>
      <c r="V87" s="17">
        <v>6.73</v>
      </c>
      <c r="W87" s="17">
        <v>7.31</v>
      </c>
      <c r="X87" s="17">
        <v>6.19</v>
      </c>
      <c r="Y87" s="17">
        <v>6.4</v>
      </c>
      <c r="Z87" s="17">
        <v>6.04</v>
      </c>
      <c r="AA87" s="17">
        <v>6.48</v>
      </c>
      <c r="AB87" s="17">
        <v>6.36</v>
      </c>
      <c r="AC87" s="17">
        <v>5.6</v>
      </c>
      <c r="AD87" s="17">
        <v>5.8</v>
      </c>
      <c r="AE87" s="17">
        <v>6.6</v>
      </c>
      <c r="AF87" s="17">
        <v>6.7</v>
      </c>
      <c r="AG87" s="17">
        <v>6.98</v>
      </c>
      <c r="AH87" s="17">
        <v>8.08</v>
      </c>
      <c r="AI87" s="17">
        <v>8.32</v>
      </c>
      <c r="AJ87" s="17">
        <v>7.89</v>
      </c>
      <c r="AK87" s="17">
        <v>6.59</v>
      </c>
      <c r="AL87" s="17">
        <v>5.99</v>
      </c>
      <c r="AM87" s="17">
        <v>6</v>
      </c>
      <c r="AN87" s="17">
        <v>5.95</v>
      </c>
      <c r="AO87" s="17">
        <v>5.44</v>
      </c>
      <c r="AP87" s="17">
        <v>5.0999999999999996</v>
      </c>
      <c r="AQ87" s="17">
        <v>5.36</v>
      </c>
      <c r="AR87" s="17">
        <v>5.62</v>
      </c>
      <c r="AS87" s="17">
        <v>5.37</v>
      </c>
      <c r="AT87" s="17">
        <v>5.79</v>
      </c>
      <c r="AU87" s="17">
        <v>5.62</v>
      </c>
      <c r="AV87" s="17">
        <v>5.61</v>
      </c>
      <c r="AW87" s="17">
        <v>6.73</v>
      </c>
      <c r="AX87" s="17">
        <f>IF(ISNA(INDEX('[6]Download-XPop'!$AY$4:$AY$663, MATCH(B87,'[6]Download-XPop'!$B$4:$B$663,0)+1,1)),"NaN",INDEX('[6]Download-XPop'!$AY$4:$AY$663, MATCH(B87,'[6]Download-XPop'!$B$4:$B$663,0)+1,1))</f>
        <v>6.7317182572463796</v>
      </c>
    </row>
    <row r="88" spans="1:50">
      <c r="A88" t="s">
        <v>337</v>
      </c>
      <c r="B88" t="s">
        <v>340</v>
      </c>
      <c r="C88" t="s">
        <v>983</v>
      </c>
      <c r="D88" s="17">
        <v>2</v>
      </c>
      <c r="E88" s="17">
        <v>1.97</v>
      </c>
      <c r="F88" s="17">
        <v>1.92</v>
      </c>
      <c r="G88" s="17">
        <v>1.96</v>
      </c>
      <c r="H88" s="17">
        <v>2.0499999999999998</v>
      </c>
      <c r="I88" s="17">
        <v>2.17</v>
      </c>
      <c r="J88" s="17">
        <v>2.61</v>
      </c>
      <c r="K88" s="17">
        <v>2.7</v>
      </c>
      <c r="L88" s="17">
        <v>2.7</v>
      </c>
      <c r="M88" s="17">
        <v>2.7</v>
      </c>
      <c r="N88" s="17">
        <v>2.7</v>
      </c>
      <c r="O88" s="17">
        <v>2.7</v>
      </c>
      <c r="P88" s="17">
        <v>2.7</v>
      </c>
      <c r="Q88" s="17">
        <v>2.7</v>
      </c>
      <c r="R88" s="17">
        <v>2.7</v>
      </c>
      <c r="S88" s="17">
        <v>2.7</v>
      </c>
      <c r="T88" s="17">
        <v>2.7</v>
      </c>
      <c r="U88" s="17">
        <v>2.7</v>
      </c>
      <c r="V88" s="17">
        <v>2.7</v>
      </c>
      <c r="W88" s="17">
        <v>2.7</v>
      </c>
      <c r="X88" s="17">
        <v>2.7</v>
      </c>
      <c r="Y88" s="17">
        <v>2.7</v>
      </c>
      <c r="Z88" s="17">
        <v>2.7</v>
      </c>
      <c r="AA88" s="17">
        <v>2.7</v>
      </c>
      <c r="AB88" s="17">
        <v>2.7</v>
      </c>
      <c r="AC88" s="17">
        <v>2.7</v>
      </c>
      <c r="AD88" s="17">
        <v>2.7</v>
      </c>
      <c r="AE88" s="17">
        <v>2.7</v>
      </c>
      <c r="AF88" s="17">
        <v>2.7</v>
      </c>
      <c r="AG88" s="17">
        <v>2.7</v>
      </c>
      <c r="AH88" s="17">
        <v>2.7</v>
      </c>
      <c r="AI88" s="17">
        <v>2.7</v>
      </c>
      <c r="AJ88" s="17">
        <v>2.7</v>
      </c>
      <c r="AK88" s="17">
        <v>2.7</v>
      </c>
      <c r="AL88" s="17">
        <v>2.7</v>
      </c>
      <c r="AM88" s="17">
        <v>2.7</v>
      </c>
      <c r="AN88" s="17">
        <v>2.7</v>
      </c>
      <c r="AO88" s="17">
        <v>2.7</v>
      </c>
      <c r="AP88" s="17">
        <v>2.7</v>
      </c>
      <c r="AQ88" s="17">
        <v>2.7</v>
      </c>
      <c r="AR88" s="17">
        <v>2.7</v>
      </c>
      <c r="AS88" s="17">
        <v>2.7</v>
      </c>
      <c r="AT88" s="17">
        <v>2.7</v>
      </c>
      <c r="AU88" s="17">
        <v>2.7</v>
      </c>
      <c r="AV88" s="17">
        <v>2.7</v>
      </c>
      <c r="AW88" s="17">
        <v>2.7</v>
      </c>
      <c r="AX88" s="17">
        <f>IF(ISNA(INDEX('[6]Download-XPop'!$AY$4:$AY$663, MATCH(B88,'[6]Download-XPop'!$B$4:$B$663,0)+1,1)),"NaN",INDEX('[6]Download-XPop'!$AY$4:$AY$663, MATCH(B88,'[6]Download-XPop'!$B$4:$B$663,0)+1,1))</f>
        <v>2.7</v>
      </c>
    </row>
    <row r="89" spans="1:50">
      <c r="A89" t="s">
        <v>1072</v>
      </c>
      <c r="B89" t="s">
        <v>1316</v>
      </c>
      <c r="C89" t="s">
        <v>1316</v>
      </c>
      <c r="D89" t="s">
        <v>1316</v>
      </c>
      <c r="E89" t="s">
        <v>1316</v>
      </c>
      <c r="F89" t="s">
        <v>1316</v>
      </c>
      <c r="G89" t="s">
        <v>1316</v>
      </c>
      <c r="H89" t="s">
        <v>1316</v>
      </c>
      <c r="I89" t="s">
        <v>1316</v>
      </c>
      <c r="J89" t="s">
        <v>1316</v>
      </c>
      <c r="K89" t="s">
        <v>1316</v>
      </c>
      <c r="L89" t="s">
        <v>1316</v>
      </c>
      <c r="M89" t="s">
        <v>1316</v>
      </c>
      <c r="N89" t="s">
        <v>1316</v>
      </c>
      <c r="O89" t="s">
        <v>1316</v>
      </c>
      <c r="P89" t="s">
        <v>1316</v>
      </c>
      <c r="Q89" t="s">
        <v>1316</v>
      </c>
      <c r="R89" t="s">
        <v>1316</v>
      </c>
      <c r="S89" t="s">
        <v>1316</v>
      </c>
      <c r="T89" t="s">
        <v>1316</v>
      </c>
      <c r="U89" t="s">
        <v>1316</v>
      </c>
      <c r="V89" t="s">
        <v>1316</v>
      </c>
      <c r="W89" t="s">
        <v>1316</v>
      </c>
      <c r="X89" t="s">
        <v>1316</v>
      </c>
      <c r="Y89" t="s">
        <v>1316</v>
      </c>
      <c r="Z89" t="s">
        <v>1316</v>
      </c>
      <c r="AA89" t="s">
        <v>1316</v>
      </c>
      <c r="AB89" t="s">
        <v>1316</v>
      </c>
      <c r="AC89" t="s">
        <v>1316</v>
      </c>
      <c r="AD89" t="s">
        <v>1316</v>
      </c>
      <c r="AE89" t="s">
        <v>1316</v>
      </c>
      <c r="AF89" t="s">
        <v>1316</v>
      </c>
      <c r="AG89" t="s">
        <v>1316</v>
      </c>
      <c r="AH89" t="s">
        <v>1316</v>
      </c>
      <c r="AI89" t="s">
        <v>1316</v>
      </c>
      <c r="AJ89" t="s">
        <v>1316</v>
      </c>
      <c r="AK89" t="s">
        <v>1316</v>
      </c>
      <c r="AL89" t="s">
        <v>1316</v>
      </c>
      <c r="AM89" t="s">
        <v>1316</v>
      </c>
      <c r="AN89" t="s">
        <v>1316</v>
      </c>
      <c r="AO89" t="s">
        <v>1316</v>
      </c>
      <c r="AP89" t="s">
        <v>1316</v>
      </c>
      <c r="AQ89" t="s">
        <v>1316</v>
      </c>
      <c r="AR89" t="s">
        <v>1316</v>
      </c>
      <c r="AS89" t="s">
        <v>1316</v>
      </c>
      <c r="AT89" t="s">
        <v>1316</v>
      </c>
      <c r="AU89" t="s">
        <v>1316</v>
      </c>
      <c r="AV89" t="s">
        <v>1316</v>
      </c>
      <c r="AW89" t="s">
        <v>1316</v>
      </c>
      <c r="AX89" s="17" t="str">
        <f>IF(ISNA(INDEX('[6]Download-XPop'!$AY$4:$AY$663, MATCH(B89,'[6]Download-XPop'!$B$4:$B$663,0)+1,1)),"NaN",INDEX('[6]Download-XPop'!$AY$4:$AY$663, MATCH(B89,'[6]Download-XPop'!$B$4:$B$663,0)+1,1))</f>
        <v>NaN</v>
      </c>
    </row>
    <row r="90" spans="1:50">
      <c r="A90" t="s">
        <v>1074</v>
      </c>
      <c r="B90" t="s">
        <v>1316</v>
      </c>
      <c r="C90" t="s">
        <v>1316</v>
      </c>
      <c r="D90" t="s">
        <v>1316</v>
      </c>
      <c r="E90" t="s">
        <v>1316</v>
      </c>
      <c r="F90" t="s">
        <v>1316</v>
      </c>
      <c r="G90" t="s">
        <v>1316</v>
      </c>
      <c r="H90" t="s">
        <v>1316</v>
      </c>
      <c r="I90" t="s">
        <v>1316</v>
      </c>
      <c r="J90" t="s">
        <v>1316</v>
      </c>
      <c r="K90" t="s">
        <v>1316</v>
      </c>
      <c r="L90" t="s">
        <v>1316</v>
      </c>
      <c r="M90" t="s">
        <v>1316</v>
      </c>
      <c r="N90" t="s">
        <v>1316</v>
      </c>
      <c r="O90" t="s">
        <v>1316</v>
      </c>
      <c r="P90" t="s">
        <v>1316</v>
      </c>
      <c r="Q90" t="s">
        <v>1316</v>
      </c>
      <c r="R90" t="s">
        <v>1316</v>
      </c>
      <c r="S90" t="s">
        <v>1316</v>
      </c>
      <c r="T90" t="s">
        <v>1316</v>
      </c>
      <c r="U90" t="s">
        <v>1316</v>
      </c>
      <c r="V90" t="s">
        <v>1316</v>
      </c>
      <c r="W90" t="s">
        <v>1316</v>
      </c>
      <c r="X90" t="s">
        <v>1316</v>
      </c>
      <c r="Y90" t="s">
        <v>1316</v>
      </c>
      <c r="Z90" t="s">
        <v>1316</v>
      </c>
      <c r="AA90" t="s">
        <v>1316</v>
      </c>
      <c r="AB90" t="s">
        <v>1316</v>
      </c>
      <c r="AC90" t="s">
        <v>1316</v>
      </c>
      <c r="AD90" t="s">
        <v>1316</v>
      </c>
      <c r="AE90" t="s">
        <v>1316</v>
      </c>
      <c r="AF90" t="s">
        <v>1316</v>
      </c>
      <c r="AG90" t="s">
        <v>1316</v>
      </c>
      <c r="AH90" t="s">
        <v>1316</v>
      </c>
      <c r="AI90" t="s">
        <v>1316</v>
      </c>
      <c r="AJ90" t="s">
        <v>1316</v>
      </c>
      <c r="AK90" t="s">
        <v>1316</v>
      </c>
      <c r="AL90" t="s">
        <v>1316</v>
      </c>
      <c r="AM90" t="s">
        <v>1316</v>
      </c>
      <c r="AN90" t="s">
        <v>1316</v>
      </c>
      <c r="AO90" t="s">
        <v>1316</v>
      </c>
      <c r="AP90" t="s">
        <v>1316</v>
      </c>
      <c r="AQ90" t="s">
        <v>1316</v>
      </c>
      <c r="AR90" t="s">
        <v>1316</v>
      </c>
      <c r="AS90" t="s">
        <v>1316</v>
      </c>
      <c r="AT90" t="s">
        <v>1316</v>
      </c>
      <c r="AU90" t="s">
        <v>1316</v>
      </c>
      <c r="AV90" t="s">
        <v>1316</v>
      </c>
      <c r="AW90" t="s">
        <v>1316</v>
      </c>
      <c r="AX90" s="17" t="str">
        <f>IF(ISNA(INDEX('[6]Download-XPop'!$AY$4:$AY$663, MATCH(B90,'[6]Download-XPop'!$B$4:$B$663,0)+1,1)),"NaN",INDEX('[6]Download-XPop'!$AY$4:$AY$663, MATCH(B90,'[6]Download-XPop'!$B$4:$B$663,0)+1,1))</f>
        <v>NaN</v>
      </c>
    </row>
    <row r="91" spans="1:50">
      <c r="A91" t="s">
        <v>343</v>
      </c>
      <c r="B91" t="s">
        <v>347</v>
      </c>
      <c r="C91" t="s">
        <v>1075</v>
      </c>
      <c r="D91">
        <v>1</v>
      </c>
      <c r="E91" s="17">
        <v>1</v>
      </c>
      <c r="F91">
        <v>1</v>
      </c>
      <c r="G91">
        <v>1</v>
      </c>
      <c r="H91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>
        <v>1</v>
      </c>
      <c r="S91">
        <v>1</v>
      </c>
      <c r="T91" s="17">
        <v>1.88</v>
      </c>
      <c r="U91" s="17">
        <v>2.5</v>
      </c>
      <c r="V91" s="17">
        <v>2.62</v>
      </c>
      <c r="W91" s="17">
        <v>2.82</v>
      </c>
      <c r="X91" s="17">
        <v>4.49</v>
      </c>
      <c r="Y91" s="17">
        <v>5.03</v>
      </c>
      <c r="Z91" s="17">
        <v>5.17</v>
      </c>
      <c r="AA91" s="17">
        <v>5.64</v>
      </c>
      <c r="AB91" s="17">
        <v>5.75</v>
      </c>
      <c r="AC91" s="17">
        <v>5.81</v>
      </c>
      <c r="AD91" s="17">
        <v>6.05</v>
      </c>
      <c r="AE91" s="17">
        <v>6.07</v>
      </c>
      <c r="AF91" s="17">
        <v>6.39</v>
      </c>
      <c r="AG91" s="17">
        <v>7.39</v>
      </c>
      <c r="AH91" s="17">
        <v>7.76</v>
      </c>
      <c r="AI91" s="17">
        <v>7.86</v>
      </c>
      <c r="AJ91" s="17">
        <v>7.82</v>
      </c>
      <c r="AK91" s="17">
        <v>7.94</v>
      </c>
      <c r="AL91" s="17">
        <v>7.95</v>
      </c>
      <c r="AM91" s="17">
        <v>7.63</v>
      </c>
      <c r="AN91" s="17">
        <v>7.6</v>
      </c>
      <c r="AO91" s="17">
        <v>7.67</v>
      </c>
      <c r="AP91" s="17">
        <v>7.56</v>
      </c>
      <c r="AQ91" s="17">
        <v>8.16</v>
      </c>
      <c r="AR91" s="17">
        <v>8.06</v>
      </c>
      <c r="AS91" s="17">
        <v>7.79</v>
      </c>
      <c r="AT91" s="17">
        <v>7.83</v>
      </c>
      <c r="AU91" s="17">
        <v>7.86</v>
      </c>
      <c r="AV91" s="17">
        <v>7.73</v>
      </c>
      <c r="AW91" s="17">
        <v>7.65</v>
      </c>
      <c r="AX91" s="17">
        <f>IF(ISNA(INDEX('[6]Download-XPop'!$AY$4:$AY$663, MATCH(B91,'[6]Download-XPop'!$B$4:$B$663,0)+1,1)),"NaN",INDEX('[6]Download-XPop'!$AY$4:$AY$663, MATCH(B91,'[6]Download-XPop'!$B$4:$B$663,0)+1,1))</f>
        <v>7.5999370833333302</v>
      </c>
    </row>
    <row r="92" spans="1:50">
      <c r="A92" t="s">
        <v>312</v>
      </c>
      <c r="B92" t="s">
        <v>316</v>
      </c>
      <c r="C92" t="s">
        <v>1076</v>
      </c>
      <c r="D92" s="17">
        <v>24.7</v>
      </c>
      <c r="E92" s="17">
        <v>24.6</v>
      </c>
      <c r="F92" s="17">
        <v>22.7</v>
      </c>
      <c r="G92" s="17">
        <v>20.7</v>
      </c>
      <c r="H92" s="17">
        <v>20.6</v>
      </c>
      <c r="I92" s="17">
        <v>20.7</v>
      </c>
      <c r="J92" s="17">
        <v>21.4</v>
      </c>
      <c r="K92" s="17">
        <v>21.1</v>
      </c>
      <c r="L92" s="17">
        <v>19.7</v>
      </c>
      <c r="M92" s="17">
        <v>19.100000000000001</v>
      </c>
      <c r="N92" s="17">
        <v>19</v>
      </c>
      <c r="O92" s="17">
        <v>20.9</v>
      </c>
      <c r="P92" s="17">
        <v>22.4</v>
      </c>
      <c r="Q92" s="17">
        <v>23.1</v>
      </c>
      <c r="R92" s="17">
        <v>24.1</v>
      </c>
      <c r="S92" s="17">
        <v>24.3</v>
      </c>
      <c r="T92" s="17">
        <v>333</v>
      </c>
      <c r="U92" s="17">
        <v>428</v>
      </c>
      <c r="V92" s="17">
        <v>474</v>
      </c>
      <c r="W92" s="17">
        <v>592</v>
      </c>
      <c r="X92" s="17">
        <v>660</v>
      </c>
      <c r="Y92" s="17">
        <v>754</v>
      </c>
      <c r="Z92" s="17">
        <v>902</v>
      </c>
      <c r="AA92" s="17">
        <v>955</v>
      </c>
      <c r="AB92" s="17">
        <v>977</v>
      </c>
      <c r="AC92" s="17">
        <v>991</v>
      </c>
      <c r="AD92" s="17">
        <v>1000</v>
      </c>
      <c r="AE92" s="17">
        <v>1100</v>
      </c>
      <c r="AF92" s="17">
        <v>1240</v>
      </c>
      <c r="AG92" s="17">
        <v>1390</v>
      </c>
      <c r="AH92" s="17">
        <v>1750</v>
      </c>
      <c r="AI92" s="17">
        <v>1950</v>
      </c>
      <c r="AJ92" s="17">
        <v>1980</v>
      </c>
      <c r="AK92" s="17">
        <v>1980</v>
      </c>
      <c r="AL92" s="17">
        <v>2240</v>
      </c>
      <c r="AM92" s="17">
        <v>3640</v>
      </c>
      <c r="AN92" s="17">
        <v>5150</v>
      </c>
      <c r="AO92" s="17">
        <v>4200</v>
      </c>
      <c r="AP92" s="17">
        <v>4600</v>
      </c>
      <c r="AQ92" s="17">
        <v>4800</v>
      </c>
      <c r="AR92" s="17">
        <v>5730</v>
      </c>
      <c r="AS92" s="17">
        <v>6660</v>
      </c>
      <c r="AT92" s="17">
        <v>6990</v>
      </c>
      <c r="AU92" s="17">
        <v>6910</v>
      </c>
      <c r="AV92" s="17">
        <v>7010</v>
      </c>
      <c r="AW92" s="17">
        <v>7490</v>
      </c>
      <c r="AX92" s="17">
        <f>IF(ISNA(INDEX('[6]Download-XPop'!$AY$4:$AY$663, MATCH(B92,'[6]Download-XPop'!$B$4:$B$663,0)+1,1)),"NaN",INDEX('[6]Download-XPop'!$AY$4:$AY$663, MATCH(B92,'[6]Download-XPop'!$B$4:$B$663,0)+1,1))</f>
        <v>8959.7161250000008</v>
      </c>
    </row>
    <row r="93" spans="1:50">
      <c r="A93" t="s">
        <v>322</v>
      </c>
      <c r="B93" t="s">
        <v>326</v>
      </c>
      <c r="C93" t="s">
        <v>1033</v>
      </c>
      <c r="D93" s="17">
        <v>0.442</v>
      </c>
      <c r="E93" s="17">
        <v>0.436</v>
      </c>
      <c r="F93" s="17">
        <v>0.41599999999999998</v>
      </c>
      <c r="G93" s="17">
        <v>0.377</v>
      </c>
      <c r="H93" s="17">
        <v>0.39100000000000001</v>
      </c>
      <c r="I93" s="17">
        <v>0.39300000000000002</v>
      </c>
      <c r="J93" s="17">
        <v>0.46500000000000002</v>
      </c>
      <c r="K93" s="17">
        <v>0.51800000000000002</v>
      </c>
      <c r="L93" s="17">
        <v>0.53900000000000003</v>
      </c>
      <c r="M93" s="17">
        <v>0.52400000000000002</v>
      </c>
      <c r="N93" s="17">
        <v>0.52</v>
      </c>
      <c r="O93" s="17">
        <v>0.57399999999999995</v>
      </c>
      <c r="P93" s="17">
        <v>0.61299999999999999</v>
      </c>
      <c r="Q93" s="17">
        <v>0.64800000000000002</v>
      </c>
      <c r="R93" s="17">
        <v>1.61</v>
      </c>
      <c r="S93" s="17">
        <v>2.4500000000000002</v>
      </c>
      <c r="T93" s="17">
        <v>3.13</v>
      </c>
      <c r="U93" s="17">
        <v>8.6</v>
      </c>
      <c r="V93" s="17">
        <v>17.100000000000001</v>
      </c>
      <c r="W93" s="17">
        <v>27.8</v>
      </c>
      <c r="X93" s="17">
        <v>33.6</v>
      </c>
      <c r="Y93" s="17">
        <v>56.3</v>
      </c>
      <c r="Z93" s="17">
        <v>107</v>
      </c>
      <c r="AA93" s="17">
        <v>155</v>
      </c>
      <c r="AB93" s="17">
        <v>198</v>
      </c>
      <c r="AC93" s="17">
        <v>278</v>
      </c>
      <c r="AD93" s="17">
        <v>406</v>
      </c>
      <c r="AE93" s="17">
        <v>584</v>
      </c>
      <c r="AF93" s="17">
        <v>590</v>
      </c>
      <c r="AG93" s="17">
        <v>616</v>
      </c>
      <c r="AH93" s="17">
        <v>712</v>
      </c>
      <c r="AI93" s="17">
        <v>733</v>
      </c>
      <c r="AJ93" s="17">
        <v>697</v>
      </c>
      <c r="AK93" s="17">
        <v>581</v>
      </c>
      <c r="AL93" s="17">
        <v>528</v>
      </c>
      <c r="AM93" s="17">
        <v>527</v>
      </c>
      <c r="AN93" s="17">
        <v>523</v>
      </c>
      <c r="AO93" s="17">
        <v>479</v>
      </c>
      <c r="AP93" s="17">
        <v>448</v>
      </c>
      <c r="AQ93" s="17">
        <v>472</v>
      </c>
      <c r="AR93" s="17">
        <v>495</v>
      </c>
      <c r="AS93" s="17">
        <v>472</v>
      </c>
      <c r="AT93" s="17">
        <v>511</v>
      </c>
      <c r="AU93" s="17">
        <v>494</v>
      </c>
      <c r="AV93" s="17">
        <v>494</v>
      </c>
      <c r="AW93" s="17">
        <v>591</v>
      </c>
      <c r="AX93" s="17">
        <f>IF(ISNA(INDEX('[6]Download-XPop'!$AY$4:$AY$663, MATCH(B93,'[6]Download-XPop'!$B$4:$B$663,0)+1,1)),"NaN",INDEX('[6]Download-XPop'!$AY$4:$AY$663, MATCH(B93,'[6]Download-XPop'!$B$4:$B$663,0)+1,1))</f>
        <v>593.00817042493395</v>
      </c>
    </row>
    <row r="94" spans="1:50">
      <c r="A94" t="s">
        <v>348</v>
      </c>
      <c r="B94" t="s">
        <v>351</v>
      </c>
      <c r="C94" t="s">
        <v>1077</v>
      </c>
      <c r="D94" s="17">
        <v>2</v>
      </c>
      <c r="E94" s="17">
        <v>1.99</v>
      </c>
      <c r="F94" s="17">
        <v>2.09</v>
      </c>
      <c r="G94" s="17">
        <v>2.11</v>
      </c>
      <c r="H94" s="17">
        <v>2.23</v>
      </c>
      <c r="I94" s="17">
        <v>2.36</v>
      </c>
      <c r="J94" s="17">
        <v>2.5499999999999998</v>
      </c>
      <c r="K94" s="17">
        <v>2.5499999999999998</v>
      </c>
      <c r="L94" s="17">
        <v>2.5499999999999998</v>
      </c>
      <c r="M94" s="17">
        <v>2.5499999999999998</v>
      </c>
      <c r="N94" s="17">
        <v>2.5499999999999998</v>
      </c>
      <c r="O94" s="17">
        <v>2.81</v>
      </c>
      <c r="P94" s="17">
        <v>3</v>
      </c>
      <c r="Q94" s="17">
        <v>3</v>
      </c>
      <c r="R94" s="17">
        <v>3.83</v>
      </c>
      <c r="S94" s="17">
        <v>4.25</v>
      </c>
      <c r="T94" s="17">
        <v>4.2699999999999996</v>
      </c>
      <c r="U94" s="17">
        <v>9.76</v>
      </c>
      <c r="V94">
        <v>10</v>
      </c>
      <c r="W94" s="17">
        <v>27.2</v>
      </c>
      <c r="X94" s="17">
        <v>39.5</v>
      </c>
      <c r="Y94" s="17">
        <v>112</v>
      </c>
      <c r="Z94" s="17">
        <v>125</v>
      </c>
      <c r="AA94" s="17">
        <v>127</v>
      </c>
      <c r="AB94" s="17">
        <v>138</v>
      </c>
      <c r="AC94" s="17">
        <v>142</v>
      </c>
      <c r="AD94" s="17">
        <v>140</v>
      </c>
      <c r="AE94" s="17">
        <v>142</v>
      </c>
      <c r="AF94" s="17">
        <v>151</v>
      </c>
      <c r="AG94" s="17">
        <v>178</v>
      </c>
      <c r="AH94" s="17">
        <v>182</v>
      </c>
      <c r="AI94" s="17">
        <v>187</v>
      </c>
      <c r="AJ94" s="17">
        <v>191</v>
      </c>
      <c r="AK94" s="17">
        <v>194</v>
      </c>
      <c r="AL94" s="17">
        <v>198</v>
      </c>
      <c r="AM94" s="17">
        <v>200</v>
      </c>
      <c r="AN94" s="17">
        <v>200</v>
      </c>
      <c r="AO94" s="17">
        <v>202</v>
      </c>
      <c r="AP94" s="17">
        <v>204</v>
      </c>
      <c r="AQ94" s="17">
        <v>204</v>
      </c>
      <c r="AR94" s="17">
        <v>204</v>
      </c>
      <c r="AS94" s="17">
        <v>204</v>
      </c>
      <c r="AT94" s="17">
        <v>204</v>
      </c>
      <c r="AU94" s="17">
        <v>205</v>
      </c>
      <c r="AV94" s="17">
        <v>206</v>
      </c>
      <c r="AW94" s="17">
        <v>207</v>
      </c>
      <c r="AX94" s="17">
        <f>IF(ISNA(INDEX('[6]Download-XPop'!$AY$4:$AY$663, MATCH(B94,'[6]Download-XPop'!$B$4:$B$663,0)+1,1)),"NaN",INDEX('[6]Download-XPop'!$AY$4:$AY$663, MATCH(B94,'[6]Download-XPop'!$B$4:$B$663,0)+1,1))</f>
        <v>206.5</v>
      </c>
    </row>
    <row r="95" spans="1:50">
      <c r="A95" t="s">
        <v>364</v>
      </c>
      <c r="B95" t="s">
        <v>368</v>
      </c>
      <c r="C95" t="s">
        <v>1080</v>
      </c>
      <c r="D95" s="17">
        <v>5</v>
      </c>
      <c r="E95" s="17">
        <v>5</v>
      </c>
      <c r="F95" s="17">
        <v>5</v>
      </c>
      <c r="G95" s="17">
        <v>5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5</v>
      </c>
      <c r="N95" s="17">
        <v>5</v>
      </c>
      <c r="O95" s="17">
        <v>5</v>
      </c>
      <c r="P95" s="17">
        <v>5</v>
      </c>
      <c r="Q95" s="17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 s="17">
        <v>6.03</v>
      </c>
      <c r="Z95" s="17">
        <v>9.8000000000000007</v>
      </c>
      <c r="AA95" s="17">
        <v>12.8</v>
      </c>
      <c r="AB95" s="17">
        <v>15</v>
      </c>
      <c r="AC95" s="17">
        <v>15.1</v>
      </c>
      <c r="AD95" s="17">
        <v>15.7</v>
      </c>
      <c r="AE95" s="17">
        <v>16.7</v>
      </c>
      <c r="AF95" s="17">
        <v>16.8</v>
      </c>
      <c r="AG95" s="17">
        <v>16.899999999999999</v>
      </c>
      <c r="AH95" s="17">
        <v>21.2</v>
      </c>
      <c r="AI95" s="17">
        <v>24.4</v>
      </c>
      <c r="AJ95" s="17">
        <v>29.3</v>
      </c>
      <c r="AK95" s="17">
        <v>42.4</v>
      </c>
      <c r="AL95" s="17">
        <v>38.4</v>
      </c>
      <c r="AM95" s="17">
        <v>40.4</v>
      </c>
      <c r="AN95" s="17">
        <v>40.4</v>
      </c>
      <c r="AO95" s="17">
        <v>36.9</v>
      </c>
      <c r="AP95" s="17">
        <v>39.1</v>
      </c>
      <c r="AQ95" s="17">
        <v>41.2</v>
      </c>
      <c r="AR95" s="17">
        <v>39.799999999999997</v>
      </c>
      <c r="AS95" s="17">
        <v>40.5</v>
      </c>
      <c r="AT95" s="17">
        <v>41.9</v>
      </c>
      <c r="AU95" s="17">
        <v>43.5</v>
      </c>
      <c r="AV95" s="17">
        <v>45.2</v>
      </c>
      <c r="AW95" s="17">
        <v>50.7</v>
      </c>
      <c r="AX95" s="17">
        <f>IF(ISNA(INDEX('[6]Download-XPop'!$AY$4:$AY$663, MATCH(B95,'[6]Download-XPop'!$B$4:$B$663,0)+1,1)),"NaN",INDEX('[6]Download-XPop'!$AY$4:$AY$663, MATCH(B95,'[6]Download-XPop'!$B$4:$B$663,0)+1,1))</f>
        <v>63.335818369892401</v>
      </c>
    </row>
    <row r="96" spans="1:50">
      <c r="A96" t="s">
        <v>1326</v>
      </c>
      <c r="B96" t="s">
        <v>1316</v>
      </c>
      <c r="C96" t="s">
        <v>1316</v>
      </c>
      <c r="D96" t="s">
        <v>1316</v>
      </c>
      <c r="E96" t="s">
        <v>1316</v>
      </c>
      <c r="F96" t="s">
        <v>1316</v>
      </c>
      <c r="G96" t="s">
        <v>1316</v>
      </c>
      <c r="H96" t="s">
        <v>1316</v>
      </c>
      <c r="I96" t="s">
        <v>1316</v>
      </c>
      <c r="J96" t="s">
        <v>1316</v>
      </c>
      <c r="K96" t="s">
        <v>1316</v>
      </c>
      <c r="L96" t="s">
        <v>1316</v>
      </c>
      <c r="M96" t="s">
        <v>1316</v>
      </c>
      <c r="N96" t="s">
        <v>1316</v>
      </c>
      <c r="O96" t="s">
        <v>1316</v>
      </c>
      <c r="P96" t="s">
        <v>1316</v>
      </c>
      <c r="Q96" t="s">
        <v>1316</v>
      </c>
      <c r="R96" t="s">
        <v>1316</v>
      </c>
      <c r="S96" t="s">
        <v>1316</v>
      </c>
      <c r="T96" t="s">
        <v>1316</v>
      </c>
      <c r="U96" t="s">
        <v>1316</v>
      </c>
      <c r="V96" t="s">
        <v>1316</v>
      </c>
      <c r="W96" t="s">
        <v>1316</v>
      </c>
      <c r="X96" t="s">
        <v>1316</v>
      </c>
      <c r="Y96" t="s">
        <v>1316</v>
      </c>
      <c r="Z96" t="s">
        <v>1316</v>
      </c>
      <c r="AA96" t="s">
        <v>1316</v>
      </c>
      <c r="AB96" t="s">
        <v>1316</v>
      </c>
      <c r="AC96" t="s">
        <v>1316</v>
      </c>
      <c r="AD96" t="s">
        <v>1316</v>
      </c>
      <c r="AE96" t="s">
        <v>1316</v>
      </c>
      <c r="AF96" t="s">
        <v>1316</v>
      </c>
      <c r="AG96" t="s">
        <v>1316</v>
      </c>
      <c r="AH96" t="s">
        <v>1316</v>
      </c>
      <c r="AI96" t="s">
        <v>1316</v>
      </c>
      <c r="AJ96" t="s">
        <v>1316</v>
      </c>
      <c r="AK96" t="s">
        <v>1316</v>
      </c>
      <c r="AL96" t="s">
        <v>1316</v>
      </c>
      <c r="AM96" t="s">
        <v>1316</v>
      </c>
      <c r="AN96" t="s">
        <v>1316</v>
      </c>
      <c r="AO96" t="s">
        <v>1316</v>
      </c>
      <c r="AP96" t="s">
        <v>1316</v>
      </c>
      <c r="AQ96" t="s">
        <v>1316</v>
      </c>
      <c r="AR96" t="s">
        <v>1316</v>
      </c>
      <c r="AS96" t="s">
        <v>1316</v>
      </c>
      <c r="AT96" t="s">
        <v>1316</v>
      </c>
      <c r="AU96" t="s">
        <v>1316</v>
      </c>
      <c r="AV96" t="s">
        <v>1316</v>
      </c>
      <c r="AW96" t="s">
        <v>1316</v>
      </c>
      <c r="AX96" s="17" t="str">
        <f>IF(ISNA(INDEX('[6]Download-XPop'!$AY$4:$AY$663, MATCH(B96,'[6]Download-XPop'!$B$4:$B$663,0)+1,1)),"NaN",INDEX('[6]Download-XPop'!$AY$4:$AY$663, MATCH(B96,'[6]Download-XPop'!$B$4:$B$663,0)+1,1))</f>
        <v>NaN</v>
      </c>
    </row>
    <row r="97" spans="1:50">
      <c r="A97" t="s">
        <v>354</v>
      </c>
      <c r="B97" t="s">
        <v>358</v>
      </c>
      <c r="C97" t="s">
        <v>1083</v>
      </c>
      <c r="D97" s="17">
        <v>2</v>
      </c>
      <c r="E97">
        <v>2</v>
      </c>
      <c r="F97" s="17">
        <v>2</v>
      </c>
      <c r="G97" s="1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 s="17">
        <v>4.1100000000000003</v>
      </c>
      <c r="Y97" s="17">
        <v>5.32</v>
      </c>
      <c r="Z97" s="17">
        <v>5.5</v>
      </c>
      <c r="AA97" s="17">
        <v>6.47</v>
      </c>
      <c r="AB97" s="17">
        <v>8.41</v>
      </c>
      <c r="AC97" s="17">
        <v>9.4700000000000006</v>
      </c>
      <c r="AD97" s="17">
        <v>11.7</v>
      </c>
      <c r="AE97" s="17">
        <v>13</v>
      </c>
      <c r="AF97" s="17">
        <v>13.4</v>
      </c>
      <c r="AG97" s="17">
        <v>14.2</v>
      </c>
      <c r="AH97" s="17">
        <v>14.8</v>
      </c>
      <c r="AI97" s="17">
        <v>15.5</v>
      </c>
      <c r="AJ97" s="17">
        <v>16.399999999999999</v>
      </c>
      <c r="AK97" s="17">
        <v>17.3</v>
      </c>
      <c r="AL97" s="17">
        <v>18.2</v>
      </c>
      <c r="AM97" s="17">
        <v>18.8</v>
      </c>
      <c r="AN97" s="17">
        <v>18.899999999999999</v>
      </c>
      <c r="AO97" s="17">
        <v>18.899999999999999</v>
      </c>
      <c r="AP97" s="17">
        <v>18.899999999999999</v>
      </c>
      <c r="AQ97" s="17">
        <v>18.899999999999999</v>
      </c>
      <c r="AR97" s="17">
        <v>18.899999999999999</v>
      </c>
      <c r="AS97" s="17">
        <v>18.899999999999999</v>
      </c>
      <c r="AT97" s="17">
        <v>19.5</v>
      </c>
      <c r="AU97" s="17">
        <v>20.3</v>
      </c>
      <c r="AV97" s="17">
        <v>21</v>
      </c>
      <c r="AW97" s="17">
        <v>21.9</v>
      </c>
      <c r="AX97" s="17">
        <f>IF(ISNA(INDEX('[6]Download-XPop'!$AY$4:$AY$663, MATCH(B97,'[6]Download-XPop'!$B$4:$B$663,0)+1,1)),"NaN",INDEX('[6]Download-XPop'!$AY$4:$AY$663, MATCH(B97,'[6]Download-XPop'!$B$4:$B$663,0)+1,1))</f>
        <v>22.835025000000002</v>
      </c>
    </row>
    <row r="98" spans="1:50">
      <c r="A98" t="s">
        <v>352</v>
      </c>
      <c r="B98" t="s">
        <v>1283</v>
      </c>
      <c r="C98" t="s">
        <v>1084</v>
      </c>
      <c r="D98" s="17">
        <v>6.06</v>
      </c>
      <c r="E98" s="17">
        <v>5.98</v>
      </c>
      <c r="F98" s="17">
        <v>5.64</v>
      </c>
      <c r="G98" s="17">
        <v>5.15</v>
      </c>
      <c r="H98" s="17">
        <v>5.03</v>
      </c>
      <c r="I98" s="17">
        <v>4.9400000000000004</v>
      </c>
      <c r="J98" s="17">
        <v>4.9000000000000004</v>
      </c>
      <c r="K98" s="17">
        <v>4.66</v>
      </c>
      <c r="L98" s="17">
        <v>4.68</v>
      </c>
      <c r="M98" s="17">
        <v>5</v>
      </c>
      <c r="N98" s="17">
        <v>4.9800000000000004</v>
      </c>
      <c r="O98" s="17">
        <v>5.59</v>
      </c>
      <c r="P98" s="17">
        <v>6.07</v>
      </c>
      <c r="Q98" s="17">
        <v>7.27</v>
      </c>
      <c r="R98" s="17">
        <v>7.82</v>
      </c>
      <c r="S98" s="17">
        <v>7.79</v>
      </c>
      <c r="T98" s="17">
        <v>7.8</v>
      </c>
      <c r="U98" s="17">
        <v>7.8</v>
      </c>
      <c r="V98" s="17">
        <v>7.81</v>
      </c>
      <c r="W98" s="17">
        <v>7.8</v>
      </c>
      <c r="X98" s="17">
        <v>7.79</v>
      </c>
      <c r="Y98" s="17">
        <v>7.77</v>
      </c>
      <c r="Z98" s="17">
        <v>7.74</v>
      </c>
      <c r="AA98" s="17">
        <v>7.74</v>
      </c>
      <c r="AB98" s="17">
        <v>7.73</v>
      </c>
      <c r="AC98" s="17">
        <v>7.74</v>
      </c>
      <c r="AD98" s="17">
        <v>7.73</v>
      </c>
      <c r="AE98" s="17">
        <v>7.74</v>
      </c>
      <c r="AF98" s="17">
        <v>7.75</v>
      </c>
      <c r="AG98" s="17">
        <v>7.76</v>
      </c>
      <c r="AH98" s="17">
        <v>7.79</v>
      </c>
      <c r="AI98" s="17">
        <v>7.8</v>
      </c>
      <c r="AJ98" s="17">
        <v>7.8</v>
      </c>
      <c r="AK98" s="17">
        <v>7.79</v>
      </c>
      <c r="AL98" s="17">
        <v>7.79</v>
      </c>
      <c r="AM98" s="17">
        <v>7.78</v>
      </c>
      <c r="AN98" s="17">
        <v>7.77</v>
      </c>
      <c r="AO98" s="17">
        <v>7.8</v>
      </c>
      <c r="AP98" s="17">
        <v>7.79</v>
      </c>
      <c r="AQ98" s="17">
        <v>7.75</v>
      </c>
      <c r="AR98" s="17">
        <v>7.77</v>
      </c>
      <c r="AS98" s="17">
        <v>7.78</v>
      </c>
      <c r="AT98" s="17">
        <v>7.76</v>
      </c>
      <c r="AU98" s="17">
        <v>7.76</v>
      </c>
      <c r="AV98" s="17">
        <v>7.75</v>
      </c>
      <c r="AW98" s="17">
        <v>7.75</v>
      </c>
      <c r="AX98" s="17">
        <f>IF(ISNA(INDEX('[6]Download-XPop'!$AY$4:$AY$663, MATCH(B98,'[6]Download-XPop'!$B$4:$B$663,0)+1,1)),"NaN",INDEX('[6]Download-XPop'!$AY$4:$AY$663, MATCH(B98,'[6]Download-XPop'!$B$4:$B$663,0)+1,1))</f>
        <v>7.7622499999999999</v>
      </c>
    </row>
    <row r="99" spans="1:50">
      <c r="A99" t="s">
        <v>369</v>
      </c>
      <c r="B99" t="s">
        <v>371</v>
      </c>
      <c r="C99" t="s">
        <v>1085</v>
      </c>
      <c r="D99">
        <v>60</v>
      </c>
      <c r="E99" s="17">
        <v>59.8</v>
      </c>
      <c r="F99" s="17">
        <v>55.3</v>
      </c>
      <c r="G99" s="17">
        <v>49</v>
      </c>
      <c r="H99" s="17">
        <v>46.8</v>
      </c>
      <c r="I99" s="17">
        <v>44</v>
      </c>
      <c r="J99" s="17">
        <v>41.6</v>
      </c>
      <c r="K99" s="17">
        <v>41</v>
      </c>
      <c r="L99" s="17">
        <v>37.9</v>
      </c>
      <c r="M99" s="17">
        <v>35.6</v>
      </c>
      <c r="N99" s="17">
        <v>32.5</v>
      </c>
      <c r="O99" s="17">
        <v>34.299999999999997</v>
      </c>
      <c r="P99" s="17">
        <v>36.6</v>
      </c>
      <c r="Q99" s="17">
        <v>42.7</v>
      </c>
      <c r="R99" s="17">
        <v>48</v>
      </c>
      <c r="S99" s="17">
        <v>50.1</v>
      </c>
      <c r="T99" s="17">
        <v>45.8</v>
      </c>
      <c r="U99" s="17">
        <v>47</v>
      </c>
      <c r="V99" s="17">
        <v>50.4</v>
      </c>
      <c r="W99" s="17">
        <v>59.1</v>
      </c>
      <c r="X99" s="17">
        <v>63.2</v>
      </c>
      <c r="Y99" s="17">
        <v>74.7</v>
      </c>
      <c r="Z99" s="17">
        <v>79</v>
      </c>
      <c r="AA99" s="17">
        <v>91.9</v>
      </c>
      <c r="AB99" s="17">
        <v>105</v>
      </c>
      <c r="AC99" s="17">
        <v>126</v>
      </c>
      <c r="AD99" s="17">
        <v>153</v>
      </c>
      <c r="AE99" s="17">
        <v>187</v>
      </c>
      <c r="AF99" s="17">
        <v>214</v>
      </c>
      <c r="AG99" s="17">
        <v>237</v>
      </c>
      <c r="AH99" s="17">
        <v>282</v>
      </c>
      <c r="AI99" s="17">
        <v>286</v>
      </c>
      <c r="AJ99" s="17">
        <v>258</v>
      </c>
      <c r="AK99" s="17">
        <v>224</v>
      </c>
      <c r="AL99" s="17">
        <v>203</v>
      </c>
      <c r="AM99" s="17">
        <v>200</v>
      </c>
      <c r="AN99" s="17">
        <v>210</v>
      </c>
      <c r="AO99" s="17">
        <v>184</v>
      </c>
      <c r="AP99" s="17">
        <v>172</v>
      </c>
      <c r="AQ99" s="17">
        <v>202</v>
      </c>
      <c r="AR99" s="17">
        <v>208</v>
      </c>
      <c r="AS99" s="17">
        <v>201</v>
      </c>
      <c r="AT99" s="17">
        <v>225</v>
      </c>
      <c r="AU99" s="17">
        <v>224</v>
      </c>
      <c r="AV99" s="17">
        <v>233</v>
      </c>
      <c r="AW99" s="17">
        <v>279</v>
      </c>
      <c r="AX99" s="17">
        <f>IF(ISNA(INDEX('[6]Download-XPop'!$AY$4:$AY$663, MATCH(B99,'[6]Download-XPop'!$B$4:$B$663,0)+1,1)),"NaN",INDEX('[6]Download-XPop'!$AY$4:$AY$663, MATCH(B99,'[6]Download-XPop'!$B$4:$B$663,0)+1,1))</f>
        <v>281.52333333333303</v>
      </c>
    </row>
    <row r="100" spans="1:50">
      <c r="A100" t="s">
        <v>395</v>
      </c>
      <c r="B100" t="s">
        <v>399</v>
      </c>
      <c r="C100" t="s">
        <v>1086</v>
      </c>
      <c r="D100" s="17">
        <v>0.88</v>
      </c>
      <c r="E100" s="17">
        <v>0.88</v>
      </c>
      <c r="F100" s="17">
        <v>0.88300000000000001</v>
      </c>
      <c r="G100" s="17">
        <v>0.90400000000000003</v>
      </c>
      <c r="H100" s="17">
        <v>1</v>
      </c>
      <c r="I100" s="17">
        <v>1.54</v>
      </c>
      <c r="J100" s="17">
        <v>1.82</v>
      </c>
      <c r="K100" s="17">
        <v>1.99</v>
      </c>
      <c r="L100" s="17">
        <v>2.71</v>
      </c>
      <c r="M100" s="17">
        <v>3.53</v>
      </c>
      <c r="N100" s="17">
        <v>4.8</v>
      </c>
      <c r="O100" s="17">
        <v>7.22</v>
      </c>
      <c r="P100" s="17">
        <v>12.4</v>
      </c>
      <c r="Q100" s="17">
        <v>24.8</v>
      </c>
      <c r="R100" s="17">
        <v>31.7</v>
      </c>
      <c r="S100" s="17">
        <v>41.5</v>
      </c>
      <c r="T100" s="17">
        <v>41.1</v>
      </c>
      <c r="U100" s="17">
        <v>38.700000000000003</v>
      </c>
      <c r="V100" s="17">
        <v>43</v>
      </c>
      <c r="W100" s="17">
        <v>57</v>
      </c>
      <c r="X100" s="17">
        <v>58.3</v>
      </c>
      <c r="Y100" s="17">
        <v>59</v>
      </c>
      <c r="Z100" s="17">
        <v>57.5</v>
      </c>
      <c r="AA100" s="17">
        <v>67.599999999999994</v>
      </c>
      <c r="AB100" s="17">
        <v>69.900000000000006</v>
      </c>
      <c r="AC100" s="17">
        <v>64.7</v>
      </c>
      <c r="AD100" s="17">
        <v>66.5</v>
      </c>
      <c r="AE100" s="17">
        <v>70.900000000000006</v>
      </c>
      <c r="AF100" s="17">
        <v>71</v>
      </c>
      <c r="AG100" s="17">
        <v>72.3</v>
      </c>
      <c r="AH100" s="17">
        <v>78.599999999999994</v>
      </c>
      <c r="AI100" s="17">
        <v>97.4</v>
      </c>
      <c r="AJ100" s="17">
        <v>91.7</v>
      </c>
      <c r="AK100" s="17">
        <v>76.7</v>
      </c>
      <c r="AL100" s="17">
        <v>70.2</v>
      </c>
      <c r="AM100" s="17">
        <v>63</v>
      </c>
      <c r="AN100" s="17">
        <v>70.2</v>
      </c>
      <c r="AO100" s="17">
        <v>64.099999999999994</v>
      </c>
      <c r="AP100" s="17">
        <v>87.9</v>
      </c>
      <c r="AQ100" s="17">
        <v>124</v>
      </c>
      <c r="AR100" s="17">
        <v>122</v>
      </c>
      <c r="AS100" s="17">
        <v>116</v>
      </c>
      <c r="AT100" s="17">
        <v>125</v>
      </c>
      <c r="AU100" s="17">
        <v>122</v>
      </c>
      <c r="AV100" s="17">
        <v>117</v>
      </c>
      <c r="AW100" s="17">
        <v>132</v>
      </c>
      <c r="AX100" s="17">
        <f>IF(ISNA(INDEX('[6]Download-XPop'!$AY$4:$AY$663, MATCH(B100,'[6]Download-XPop'!$B$4:$B$663,0)+1,1)),"NaN",INDEX('[6]Download-XPop'!$AY$4:$AY$663, MATCH(B100,'[6]Download-XPop'!$B$4:$B$663,0)+1,1))</f>
        <v>120.81154806523899</v>
      </c>
    </row>
    <row r="101" spans="1:50">
      <c r="A101" t="s">
        <v>377</v>
      </c>
      <c r="B101" t="s">
        <v>380</v>
      </c>
      <c r="C101" t="s">
        <v>1087</v>
      </c>
      <c r="D101" s="17">
        <v>7.5</v>
      </c>
      <c r="E101" s="17">
        <v>7.49</v>
      </c>
      <c r="F101" s="17">
        <v>7.59</v>
      </c>
      <c r="G101" s="17">
        <v>7.74</v>
      </c>
      <c r="H101" s="17">
        <v>8.1</v>
      </c>
      <c r="I101" s="17">
        <v>8.3800000000000008</v>
      </c>
      <c r="J101" s="17">
        <v>8.9600000000000009</v>
      </c>
      <c r="K101" s="17">
        <v>8.74</v>
      </c>
      <c r="L101" s="17">
        <v>8.19</v>
      </c>
      <c r="M101" s="17">
        <v>8.1300000000000008</v>
      </c>
      <c r="N101" s="17">
        <v>7.86</v>
      </c>
      <c r="O101" s="17">
        <v>8.66</v>
      </c>
      <c r="P101" s="17">
        <v>9.4600000000000009</v>
      </c>
      <c r="Q101" s="17">
        <v>10.1</v>
      </c>
      <c r="R101" s="17">
        <v>11.4</v>
      </c>
      <c r="S101" s="17">
        <v>12.4</v>
      </c>
      <c r="T101" s="17">
        <v>12.6</v>
      </c>
      <c r="U101" s="17">
        <v>13</v>
      </c>
      <c r="V101" s="17">
        <v>13.9</v>
      </c>
      <c r="W101" s="17">
        <v>16.2</v>
      </c>
      <c r="X101" s="17">
        <v>17.5</v>
      </c>
      <c r="Y101" s="17">
        <v>22.7</v>
      </c>
      <c r="Z101" s="17">
        <v>25.9</v>
      </c>
      <c r="AA101" s="17">
        <v>30.5</v>
      </c>
      <c r="AB101" s="17">
        <v>31.4</v>
      </c>
      <c r="AC101" s="17">
        <v>32.4</v>
      </c>
      <c r="AD101" s="17">
        <v>35.4</v>
      </c>
      <c r="AE101" s="17">
        <v>36.299999999999997</v>
      </c>
      <c r="AF101" s="17">
        <v>41.3</v>
      </c>
      <c r="AG101" s="17">
        <v>43.1</v>
      </c>
      <c r="AH101" s="17">
        <v>44.9</v>
      </c>
      <c r="AI101" s="17">
        <v>47.2</v>
      </c>
      <c r="AJ101" s="17">
        <v>48.6</v>
      </c>
      <c r="AK101" s="17">
        <v>46.6</v>
      </c>
      <c r="AL101" s="17">
        <v>45.3</v>
      </c>
      <c r="AM101" s="17">
        <v>44.1</v>
      </c>
      <c r="AN101" s="17">
        <v>45.3</v>
      </c>
      <c r="AO101" s="17">
        <v>41.3</v>
      </c>
      <c r="AP101" s="17">
        <v>43.5</v>
      </c>
      <c r="AQ101" s="17">
        <v>48.4</v>
      </c>
      <c r="AR101" s="17">
        <v>45.7</v>
      </c>
      <c r="AS101" s="17">
        <v>46.7</v>
      </c>
      <c r="AT101" s="17">
        <v>53.4</v>
      </c>
      <c r="AU101" s="17">
        <v>58.6</v>
      </c>
      <c r="AV101" s="17">
        <v>61</v>
      </c>
      <c r="AW101" s="17">
        <v>64.2</v>
      </c>
      <c r="AX101" s="17">
        <f>IF(ISNA(INDEX('[6]Download-XPop'!$AY$4:$AY$663, MATCH(B101,'[6]Download-XPop'!$B$4:$B$663,0)+1,1)),"NaN",INDEX('[6]Download-XPop'!$AY$4:$AY$663, MATCH(B101,'[6]Download-XPop'!$B$4:$B$663,0)+1,1))</f>
        <v>67.195185906804596</v>
      </c>
    </row>
    <row r="102" spans="1:50">
      <c r="A102" t="s">
        <v>372</v>
      </c>
      <c r="B102" t="s">
        <v>376</v>
      </c>
      <c r="C102" t="s">
        <v>1088</v>
      </c>
      <c r="D102" s="17">
        <v>363</v>
      </c>
      <c r="E102" s="17">
        <v>392</v>
      </c>
      <c r="F102">
        <v>415</v>
      </c>
      <c r="G102">
        <v>415</v>
      </c>
      <c r="H102">
        <v>415</v>
      </c>
      <c r="I102">
        <v>415</v>
      </c>
      <c r="J102">
        <v>415</v>
      </c>
      <c r="K102">
        <v>415</v>
      </c>
      <c r="L102" s="17">
        <v>442</v>
      </c>
      <c r="M102" s="17">
        <v>623</v>
      </c>
      <c r="N102" s="17">
        <v>627</v>
      </c>
      <c r="O102" s="17">
        <v>632</v>
      </c>
      <c r="P102" s="17">
        <v>661</v>
      </c>
      <c r="Q102" s="17">
        <v>909</v>
      </c>
      <c r="R102" s="17">
        <v>1030</v>
      </c>
      <c r="S102" s="17">
        <v>1110</v>
      </c>
      <c r="T102" s="17">
        <v>1280</v>
      </c>
      <c r="U102" s="17">
        <v>1640</v>
      </c>
      <c r="V102" s="17">
        <v>1690</v>
      </c>
      <c r="W102" s="17">
        <v>1770</v>
      </c>
      <c r="X102" s="17">
        <v>1840</v>
      </c>
      <c r="Y102" s="17">
        <v>1950</v>
      </c>
      <c r="Z102" s="17">
        <v>2030</v>
      </c>
      <c r="AA102" s="17">
        <v>2090</v>
      </c>
      <c r="AB102" s="17">
        <v>2160</v>
      </c>
      <c r="AC102" s="17">
        <v>2250</v>
      </c>
      <c r="AD102" s="17">
        <v>2340</v>
      </c>
      <c r="AE102" s="17">
        <v>2910</v>
      </c>
      <c r="AF102" s="17">
        <v>10000</v>
      </c>
      <c r="AG102" s="17">
        <v>7860</v>
      </c>
      <c r="AH102" s="17">
        <v>8420</v>
      </c>
      <c r="AI102" s="17">
        <v>10300</v>
      </c>
      <c r="AJ102" s="17">
        <v>9310</v>
      </c>
      <c r="AK102" s="17">
        <v>8580</v>
      </c>
      <c r="AL102" s="17">
        <v>8940</v>
      </c>
      <c r="AM102" s="17">
        <v>9700</v>
      </c>
      <c r="AN102" s="17">
        <v>9160</v>
      </c>
      <c r="AO102">
        <v>9141</v>
      </c>
      <c r="AP102" s="17">
        <v>9700</v>
      </c>
      <c r="AQ102" s="17">
        <v>10400</v>
      </c>
      <c r="AR102" s="17">
        <v>9090</v>
      </c>
      <c r="AS102" s="17">
        <v>8770</v>
      </c>
      <c r="AT102" s="17">
        <v>9390</v>
      </c>
      <c r="AU102" s="17">
        <v>10500</v>
      </c>
      <c r="AV102" s="17">
        <v>11900</v>
      </c>
      <c r="AW102" s="17">
        <v>13400</v>
      </c>
      <c r="AX102" s="17">
        <f>IF(ISNA(INDEX('[6]Download-XPop'!$AY$4:$AY$663, MATCH(B102,'[6]Download-XPop'!$B$4:$B$663,0)+1,1)),"NaN",INDEX('[6]Download-XPop'!$AY$4:$AY$663, MATCH(B102,'[6]Download-XPop'!$B$4:$B$663,0)+1,1))</f>
        <v>13308.3268020542</v>
      </c>
    </row>
    <row r="103" spans="1:50">
      <c r="A103" t="s">
        <v>385</v>
      </c>
      <c r="B103" t="s">
        <v>389</v>
      </c>
      <c r="C103" t="s">
        <v>1089</v>
      </c>
      <c r="D103" s="17">
        <v>75.8</v>
      </c>
      <c r="E103" s="17">
        <v>75.8</v>
      </c>
      <c r="F103" s="17">
        <v>75.7</v>
      </c>
      <c r="G103" s="17">
        <v>68.900000000000006</v>
      </c>
      <c r="H103" s="17">
        <v>67.599999999999994</v>
      </c>
      <c r="I103" s="17">
        <v>67.7</v>
      </c>
      <c r="J103" s="17">
        <v>70.2</v>
      </c>
      <c r="K103" s="17">
        <v>70.599999999999994</v>
      </c>
      <c r="L103" s="17">
        <v>70.5</v>
      </c>
      <c r="M103" s="17">
        <v>70.5</v>
      </c>
      <c r="N103" s="17">
        <v>70.599999999999994</v>
      </c>
      <c r="O103" s="17">
        <v>78.3</v>
      </c>
      <c r="P103" s="17">
        <v>83.6</v>
      </c>
      <c r="Q103" s="17">
        <v>86.4</v>
      </c>
      <c r="R103" s="17">
        <v>90.1</v>
      </c>
      <c r="S103" s="17">
        <v>207</v>
      </c>
      <c r="T103" s="17">
        <v>218</v>
      </c>
      <c r="U103" s="17">
        <v>222</v>
      </c>
      <c r="V103" s="17">
        <v>237</v>
      </c>
      <c r="W103" s="17">
        <v>299</v>
      </c>
      <c r="X103" s="17">
        <v>394</v>
      </c>
      <c r="Y103" s="17">
        <v>512</v>
      </c>
      <c r="Z103" s="17">
        <v>655</v>
      </c>
      <c r="AA103" s="17">
        <v>890</v>
      </c>
      <c r="AB103" s="17">
        <v>1220</v>
      </c>
      <c r="AC103" s="17">
        <v>1730</v>
      </c>
      <c r="AD103">
        <v>2194</v>
      </c>
      <c r="AE103" s="17">
        <v>2780</v>
      </c>
      <c r="AF103">
        <v>3206</v>
      </c>
      <c r="AG103">
        <v>4172</v>
      </c>
      <c r="AH103">
        <v>5731</v>
      </c>
      <c r="AI103" s="17">
        <v>6160</v>
      </c>
      <c r="AJ103" s="17">
        <v>6910</v>
      </c>
      <c r="AK103" s="17">
        <v>8190</v>
      </c>
      <c r="AL103" s="17">
        <v>8610</v>
      </c>
      <c r="AM103" s="17">
        <v>8960</v>
      </c>
      <c r="AN103" s="17">
        <v>9170</v>
      </c>
      <c r="AO103" s="17">
        <v>9280</v>
      </c>
      <c r="AP103" s="17">
        <v>9430</v>
      </c>
      <c r="AQ103" s="17">
        <v>9860</v>
      </c>
      <c r="AR103" s="17">
        <v>10300</v>
      </c>
      <c r="AS103" s="17">
        <v>10600</v>
      </c>
      <c r="AT103" s="17">
        <v>12200</v>
      </c>
      <c r="AU103" s="17">
        <v>18400</v>
      </c>
      <c r="AV103" s="17">
        <v>25900</v>
      </c>
      <c r="AW103" s="17">
        <v>29000</v>
      </c>
      <c r="AX103" s="17">
        <f>IF(ISNA(INDEX('[6]Download-XPop'!$AY$4:$AY$663, MATCH(B103,'[6]Download-XPop'!$B$4:$B$663,0)+1,1)),"NaN",INDEX('[6]Download-XPop'!$AY$4:$AY$663, MATCH(B103,'[6]Download-XPop'!$B$4:$B$663,0)+1,1))</f>
        <v>30914.8524362967</v>
      </c>
    </row>
    <row r="104" spans="1:50">
      <c r="A104" t="s">
        <v>391</v>
      </c>
      <c r="B104" t="s">
        <v>394</v>
      </c>
      <c r="C104" t="s">
        <v>1090</v>
      </c>
      <c r="D104" s="17">
        <v>0.35699999999999998</v>
      </c>
      <c r="E104" s="17">
        <v>0.35399999999999998</v>
      </c>
      <c r="F104" s="17">
        <v>0.32900000000000001</v>
      </c>
      <c r="G104" s="17">
        <v>0.3</v>
      </c>
      <c r="H104" s="17">
        <v>0.29599999999999999</v>
      </c>
      <c r="I104" s="17">
        <v>0.29499999999999998</v>
      </c>
      <c r="J104" s="17">
        <v>0.29499999999999998</v>
      </c>
      <c r="K104" s="17">
        <v>0.29499999999999998</v>
      </c>
      <c r="L104" s="17">
        <v>0.29499999999999998</v>
      </c>
      <c r="M104" s="17">
        <v>0.29499999999999998</v>
      </c>
      <c r="N104" s="17">
        <v>0.29499999999999998</v>
      </c>
      <c r="O104" s="17">
        <v>0.29499999999999998</v>
      </c>
      <c r="P104" s="17">
        <v>0.29899999999999999</v>
      </c>
      <c r="Q104" s="17">
        <v>0.311</v>
      </c>
      <c r="R104" s="17">
        <v>0.311</v>
      </c>
      <c r="S104" s="17">
        <v>0.311</v>
      </c>
      <c r="T104" s="17">
        <v>0.311</v>
      </c>
      <c r="U104" s="17">
        <v>0.311</v>
      </c>
      <c r="V104" s="17">
        <v>0.311</v>
      </c>
      <c r="W104" s="17">
        <v>0.311</v>
      </c>
      <c r="X104" s="17">
        <v>0.311</v>
      </c>
      <c r="Y104">
        <v>10</v>
      </c>
      <c r="Z104">
        <v>21</v>
      </c>
      <c r="AA104">
        <v>74</v>
      </c>
      <c r="AB104">
        <v>458</v>
      </c>
      <c r="AC104">
        <v>1674</v>
      </c>
      <c r="AD104">
        <v>1170</v>
      </c>
      <c r="AE104">
        <v>1471</v>
      </c>
      <c r="AF104">
        <v>1620</v>
      </c>
      <c r="AG104">
        <v>1972</v>
      </c>
      <c r="AH104">
        <v>1930</v>
      </c>
      <c r="AI104">
        <v>1929</v>
      </c>
      <c r="AJ104">
        <v>1957</v>
      </c>
      <c r="AK104">
        <v>1936</v>
      </c>
      <c r="AL104">
        <v>1453</v>
      </c>
      <c r="AM104">
        <v>1472</v>
      </c>
      <c r="AN104">
        <v>1475</v>
      </c>
      <c r="AO104" s="17">
        <v>1250</v>
      </c>
      <c r="AP104" s="17">
        <v>1190</v>
      </c>
      <c r="AQ104">
        <v>1170</v>
      </c>
      <c r="AR104">
        <v>1170</v>
      </c>
      <c r="AS104">
        <v>1170</v>
      </c>
      <c r="AT104" s="17">
        <v>1170</v>
      </c>
      <c r="AU104">
        <v>1166</v>
      </c>
      <c r="AV104">
        <v>1166</v>
      </c>
      <c r="AW104" s="17">
        <v>1170</v>
      </c>
      <c r="AX104" s="17">
        <f>IF(ISNA(INDEX('[6]Download-XPop'!$AY$4:$AY$663, MATCH(B104,'[6]Download-XPop'!$B$4:$B$663,0)+1,1)),"NaN",INDEX('[6]Download-XPop'!$AY$4:$AY$663, MATCH(B104,'[6]Download-XPop'!$B$4:$B$663,0)+1,1))</f>
        <v>1182</v>
      </c>
    </row>
    <row r="105" spans="1:50">
      <c r="A105" t="s">
        <v>381</v>
      </c>
      <c r="B105" t="s">
        <v>384</v>
      </c>
      <c r="C105" t="s">
        <v>979</v>
      </c>
      <c r="D105" s="17">
        <v>0.52900000000000003</v>
      </c>
      <c r="E105" s="17">
        <v>0.52200000000000002</v>
      </c>
      <c r="F105" s="17">
        <v>0.50800000000000001</v>
      </c>
      <c r="G105" s="17">
        <v>0.51800000000000002</v>
      </c>
      <c r="H105" s="17">
        <v>0.54300000000000004</v>
      </c>
      <c r="I105" s="17">
        <v>0.57399999999999995</v>
      </c>
      <c r="J105" s="17">
        <v>0.70699999999999996</v>
      </c>
      <c r="K105" s="17">
        <v>0.72799999999999998</v>
      </c>
      <c r="L105" s="17">
        <v>0.66200000000000003</v>
      </c>
      <c r="M105" s="17">
        <v>0.62</v>
      </c>
      <c r="N105" s="17">
        <v>0.61799999999999999</v>
      </c>
      <c r="O105" s="17">
        <v>0.78900000000000003</v>
      </c>
      <c r="P105" s="17">
        <v>0.89500000000000002</v>
      </c>
      <c r="Q105" s="17">
        <v>1.02</v>
      </c>
      <c r="R105" s="17">
        <v>1.17</v>
      </c>
      <c r="S105" s="17">
        <v>1.2</v>
      </c>
      <c r="T105" s="17">
        <v>0.94399999999999995</v>
      </c>
      <c r="U105" s="17">
        <v>0.85399999999999998</v>
      </c>
      <c r="V105" s="17">
        <v>0.83399999999999996</v>
      </c>
      <c r="W105" s="17">
        <v>0.89600000000000002</v>
      </c>
      <c r="X105" s="17">
        <v>0.76800000000000002</v>
      </c>
      <c r="Y105" s="17">
        <v>0.78900000000000003</v>
      </c>
      <c r="Z105" s="17">
        <v>0.746</v>
      </c>
      <c r="AA105" s="17">
        <v>0.86</v>
      </c>
      <c r="AB105" s="17">
        <v>0.84899999999999998</v>
      </c>
      <c r="AC105" s="17">
        <v>0.79200000000000004</v>
      </c>
      <c r="AD105" s="17">
        <v>0.79400000000000004</v>
      </c>
      <c r="AE105" s="17">
        <v>0.83799999999999997</v>
      </c>
      <c r="AF105" s="17">
        <v>0.89200000000000002</v>
      </c>
      <c r="AG105" s="17">
        <v>0.93899999999999995</v>
      </c>
      <c r="AH105" s="17">
        <v>1.0900000000000001</v>
      </c>
      <c r="AI105" s="17">
        <v>1.1200000000000001</v>
      </c>
      <c r="AJ105" s="17">
        <v>1.06</v>
      </c>
      <c r="AK105" s="17">
        <v>0.88600000000000001</v>
      </c>
      <c r="AL105" s="17">
        <v>0.80500000000000005</v>
      </c>
      <c r="AM105" s="17">
        <v>0.80400000000000005</v>
      </c>
      <c r="AN105" s="17">
        <v>0.79700000000000004</v>
      </c>
      <c r="AO105" s="17">
        <v>0.73099999999999998</v>
      </c>
      <c r="AP105" s="17">
        <v>0.68300000000000005</v>
      </c>
      <c r="AQ105" s="17">
        <v>0.72</v>
      </c>
      <c r="AR105" s="17">
        <v>0.755</v>
      </c>
      <c r="AS105" s="17">
        <v>0.71899999999999997</v>
      </c>
      <c r="AT105" s="17">
        <v>0.77800000000000002</v>
      </c>
      <c r="AU105" s="17">
        <v>0.753</v>
      </c>
      <c r="AV105" s="17">
        <v>0.754</v>
      </c>
      <c r="AW105" s="17">
        <v>0.90200000000000002</v>
      </c>
      <c r="AX105" s="17">
        <f>IF(ISNA(INDEX('[6]Download-XPop'!$AY$4:$AY$663, MATCH(B105,'[6]Download-XPop'!$B$4:$B$663,0)+1,1)),"NaN",INDEX('[6]Download-XPop'!$AY$4:$AY$663, MATCH(B105,'[6]Download-XPop'!$B$4:$B$663,0)+1,1))</f>
        <v>0.90403512795035901</v>
      </c>
    </row>
    <row r="106" spans="1:50">
      <c r="A106" t="s">
        <v>400</v>
      </c>
      <c r="B106" t="s">
        <v>403</v>
      </c>
      <c r="C106" t="s">
        <v>1095</v>
      </c>
      <c r="D106" s="17">
        <v>3.5E-4</v>
      </c>
      <c r="E106" s="17">
        <v>4.2000000000000002E-4</v>
      </c>
      <c r="F106" s="17">
        <v>4.1800000000000002E-4</v>
      </c>
      <c r="G106" s="17">
        <v>4.1899999999999999E-4</v>
      </c>
      <c r="H106" s="17">
        <v>4.4499999999999997E-4</v>
      </c>
      <c r="I106" s="17">
        <v>6.3400000000000001E-4</v>
      </c>
      <c r="J106" s="17">
        <v>7.9299999999999998E-4</v>
      </c>
      <c r="K106" s="17">
        <v>1.0399999999999999E-3</v>
      </c>
      <c r="L106" s="17">
        <v>1.74E-3</v>
      </c>
      <c r="M106" s="17">
        <v>2.5400000000000002E-3</v>
      </c>
      <c r="N106" s="17">
        <v>5.1200000000000004E-3</v>
      </c>
      <c r="O106" s="17">
        <v>1.14E-2</v>
      </c>
      <c r="P106" s="17">
        <v>2.4299999999999999E-2</v>
      </c>
      <c r="Q106" s="17">
        <v>5.62E-2</v>
      </c>
      <c r="R106" s="17">
        <v>0.29299999999999998</v>
      </c>
      <c r="S106" s="17">
        <v>1.18</v>
      </c>
      <c r="T106" s="17">
        <v>1.49</v>
      </c>
      <c r="U106" s="17">
        <v>1.59</v>
      </c>
      <c r="V106" s="17">
        <v>1.6</v>
      </c>
      <c r="W106" s="17">
        <v>1.92</v>
      </c>
      <c r="X106" s="17">
        <v>2.02</v>
      </c>
      <c r="Y106" s="17">
        <v>2.2799999999999998</v>
      </c>
      <c r="Z106" s="17">
        <v>2.46</v>
      </c>
      <c r="AA106" s="17">
        <v>2.83</v>
      </c>
      <c r="AB106" s="17">
        <v>3.01</v>
      </c>
      <c r="AC106" s="17">
        <v>3.01</v>
      </c>
      <c r="AD106" s="17">
        <v>3.19</v>
      </c>
      <c r="AE106" s="17">
        <v>3.45</v>
      </c>
      <c r="AF106" s="17">
        <v>3.8</v>
      </c>
      <c r="AG106" s="17">
        <v>4.1399999999999997</v>
      </c>
      <c r="AH106" s="17">
        <v>4.08</v>
      </c>
      <c r="AI106" s="17">
        <v>4.21</v>
      </c>
      <c r="AJ106" s="17">
        <v>4.74</v>
      </c>
      <c r="AK106" s="17">
        <v>4.55</v>
      </c>
      <c r="AL106" s="17">
        <v>4.4800000000000004</v>
      </c>
      <c r="AM106" s="17">
        <v>4.49</v>
      </c>
      <c r="AN106" s="17">
        <v>4.46</v>
      </c>
      <c r="AO106" s="17">
        <v>4.1100000000000003</v>
      </c>
      <c r="AP106" s="17">
        <v>3.59</v>
      </c>
      <c r="AQ106" s="17">
        <v>3.93</v>
      </c>
      <c r="AR106" s="17">
        <v>3.74</v>
      </c>
      <c r="AS106" s="17">
        <v>3.58</v>
      </c>
      <c r="AT106" s="17">
        <v>3.86</v>
      </c>
      <c r="AU106" s="17">
        <v>3.61</v>
      </c>
      <c r="AV106" s="17">
        <v>3.58</v>
      </c>
      <c r="AW106" s="17">
        <v>3.89</v>
      </c>
      <c r="AX106" s="17">
        <f>IF(ISNA(INDEX('[6]Download-XPop'!$AY$4:$AY$663, MATCH(B106,'[6]Download-XPop'!$B$4:$B$663,0)+1,1)),"NaN",INDEX('[6]Download-XPop'!$AY$4:$AY$663, MATCH(B106,'[6]Download-XPop'!$B$4:$B$663,0)+1,1))</f>
        <v>3.8405666666666698</v>
      </c>
    </row>
    <row r="107" spans="1:50">
      <c r="A107" t="s">
        <v>404</v>
      </c>
      <c r="B107" t="s">
        <v>407</v>
      </c>
      <c r="C107" t="s">
        <v>979</v>
      </c>
      <c r="D107" s="17">
        <v>0.32300000000000001</v>
      </c>
      <c r="E107" s="17">
        <v>0.32</v>
      </c>
      <c r="F107" s="17">
        <v>0.30099999999999999</v>
      </c>
      <c r="G107" s="17">
        <v>0.30099999999999999</v>
      </c>
      <c r="H107" s="17">
        <v>0.33600000000000002</v>
      </c>
      <c r="I107" s="17">
        <v>0.33700000000000002</v>
      </c>
      <c r="J107" s="17">
        <v>0.43</v>
      </c>
      <c r="K107" s="17">
        <v>0.45600000000000002</v>
      </c>
      <c r="L107" s="17">
        <v>0.438</v>
      </c>
      <c r="M107" s="17">
        <v>0.42899999999999999</v>
      </c>
      <c r="N107" s="17">
        <v>0.442</v>
      </c>
      <c r="O107" s="17">
        <v>0.58699999999999997</v>
      </c>
      <c r="P107" s="17">
        <v>0.69899999999999995</v>
      </c>
      <c r="Q107" s="17">
        <v>0.78400000000000003</v>
      </c>
      <c r="R107" s="17">
        <v>0.90700000000000003</v>
      </c>
      <c r="S107" s="17">
        <v>0.98599999999999999</v>
      </c>
      <c r="T107" s="17">
        <v>0.77</v>
      </c>
      <c r="U107" s="17">
        <v>0.66900000000000004</v>
      </c>
      <c r="V107" s="17">
        <v>0.67200000000000004</v>
      </c>
      <c r="W107" s="17">
        <v>0.70899999999999996</v>
      </c>
      <c r="X107" s="17">
        <v>0.61899999999999999</v>
      </c>
      <c r="Y107" s="17">
        <v>0.64100000000000001</v>
      </c>
      <c r="Z107" s="17">
        <v>0.63600000000000001</v>
      </c>
      <c r="AA107" s="17">
        <v>0.81299999999999994</v>
      </c>
      <c r="AB107" s="17">
        <v>0.83299999999999996</v>
      </c>
      <c r="AC107" s="17">
        <v>0.84099999999999997</v>
      </c>
      <c r="AD107" s="17">
        <v>0.79700000000000004</v>
      </c>
      <c r="AE107" s="17">
        <v>0.88</v>
      </c>
      <c r="AF107" s="17">
        <v>0.89700000000000002</v>
      </c>
      <c r="AG107" s="17">
        <v>0.93899999999999995</v>
      </c>
      <c r="AH107" s="17">
        <v>1.0900000000000001</v>
      </c>
      <c r="AI107" s="17">
        <v>1.1200000000000001</v>
      </c>
      <c r="AJ107" s="17">
        <v>1.06</v>
      </c>
      <c r="AK107" s="17">
        <v>0.88600000000000001</v>
      </c>
      <c r="AL107" s="17">
        <v>0.80500000000000005</v>
      </c>
      <c r="AM107" s="17">
        <v>0.80400000000000005</v>
      </c>
      <c r="AN107" s="17">
        <v>0.79700000000000004</v>
      </c>
      <c r="AO107" s="17">
        <v>0.73099999999999998</v>
      </c>
      <c r="AP107" s="17">
        <v>0.68300000000000005</v>
      </c>
      <c r="AQ107" s="17">
        <v>0.72</v>
      </c>
      <c r="AR107" s="17">
        <v>0.755</v>
      </c>
      <c r="AS107" s="17">
        <v>0.71899999999999997</v>
      </c>
      <c r="AT107" s="17">
        <v>0.77800000000000002</v>
      </c>
      <c r="AU107" s="17">
        <v>0.753</v>
      </c>
      <c r="AV107" s="17">
        <v>0.754</v>
      </c>
      <c r="AW107" s="17">
        <v>0.90200000000000002</v>
      </c>
      <c r="AX107" s="17">
        <f>IF(ISNA(INDEX('[6]Download-XPop'!$AY$4:$AY$663, MATCH(B107,'[6]Download-XPop'!$B$4:$B$663,0)+1,1)),"NaN",INDEX('[6]Download-XPop'!$AY$4:$AY$663, MATCH(B107,'[6]Download-XPop'!$B$4:$B$663,0)+1,1))</f>
        <v>0.90403512795035901</v>
      </c>
    </row>
    <row r="108" spans="1:50">
      <c r="A108" t="s">
        <v>408</v>
      </c>
      <c r="B108" t="s">
        <v>410</v>
      </c>
      <c r="C108" t="s">
        <v>1098</v>
      </c>
      <c r="D108" s="17">
        <v>0.83299999999999996</v>
      </c>
      <c r="E108" s="17">
        <v>0.83299999999999996</v>
      </c>
      <c r="F108" s="17">
        <v>0.76700000000000002</v>
      </c>
      <c r="G108" s="17">
        <v>0.90200000000000002</v>
      </c>
      <c r="H108" s="17">
        <v>0.90900000000000003</v>
      </c>
      <c r="I108" s="17">
        <v>0.90900000000000003</v>
      </c>
      <c r="J108" s="17">
        <v>0.90900000000000003</v>
      </c>
      <c r="K108" s="17">
        <v>0.90900000000000003</v>
      </c>
      <c r="L108" s="17">
        <v>1.41</v>
      </c>
      <c r="M108" s="17">
        <v>1.76</v>
      </c>
      <c r="N108" s="17">
        <v>1.78</v>
      </c>
      <c r="O108" s="17">
        <v>1.78</v>
      </c>
      <c r="P108" s="17">
        <v>1.78</v>
      </c>
      <c r="Q108" s="17">
        <v>1.93</v>
      </c>
      <c r="R108" s="17">
        <v>3.94</v>
      </c>
      <c r="S108" s="17">
        <v>5.56</v>
      </c>
      <c r="T108" s="17">
        <v>5.48</v>
      </c>
      <c r="U108" s="17">
        <v>5.49</v>
      </c>
      <c r="V108" s="17">
        <v>5.49</v>
      </c>
      <c r="W108" s="17">
        <v>5.74</v>
      </c>
      <c r="X108" s="17">
        <v>7.18</v>
      </c>
      <c r="Y108" s="17">
        <v>12.1</v>
      </c>
      <c r="Z108" s="17">
        <v>23</v>
      </c>
      <c r="AA108" s="17">
        <v>24.9</v>
      </c>
      <c r="AB108" s="17">
        <v>33.1</v>
      </c>
      <c r="AC108" s="17">
        <v>35.1</v>
      </c>
      <c r="AD108" s="17">
        <v>37.1</v>
      </c>
      <c r="AE108" s="17">
        <v>35.4</v>
      </c>
      <c r="AF108" s="17">
        <v>36.6</v>
      </c>
      <c r="AG108" s="17">
        <v>39</v>
      </c>
      <c r="AH108" s="17">
        <v>43</v>
      </c>
      <c r="AI108" s="17">
        <v>46</v>
      </c>
      <c r="AJ108" s="17">
        <v>48.4</v>
      </c>
      <c r="AK108" s="17">
        <v>57.7</v>
      </c>
      <c r="AL108" s="17">
        <v>61.2</v>
      </c>
      <c r="AM108" s="17">
        <v>62.3</v>
      </c>
      <c r="AN108" s="17">
        <v>65.7</v>
      </c>
      <c r="AO108" s="17">
        <v>69.2</v>
      </c>
      <c r="AP108" s="17">
        <v>72.8</v>
      </c>
      <c r="AQ108" s="17">
        <v>87.9</v>
      </c>
      <c r="AR108" s="17">
        <v>87.2</v>
      </c>
      <c r="AS108" s="17">
        <v>85.9</v>
      </c>
      <c r="AT108" s="17">
        <v>88.8</v>
      </c>
      <c r="AU108" s="17">
        <v>100</v>
      </c>
      <c r="AV108" s="17">
        <v>111</v>
      </c>
      <c r="AW108" s="17">
        <v>117</v>
      </c>
      <c r="AX108" s="17">
        <f>IF(ISNA(INDEX('[6]Download-XPop'!$AY$4:$AY$663, MATCH(B108,'[6]Download-XPop'!$B$4:$B$663,0)+1,1)),"NaN",INDEX('[6]Download-XPop'!$AY$4:$AY$663, MATCH(B108,'[6]Download-XPop'!$B$4:$B$663,0)+1,1))</f>
        <v>125.095035150276</v>
      </c>
    </row>
    <row r="109" spans="1:50">
      <c r="A109" t="s">
        <v>415</v>
      </c>
      <c r="B109" t="s">
        <v>417</v>
      </c>
      <c r="C109" t="s">
        <v>1099</v>
      </c>
      <c r="D109" s="17">
        <v>360</v>
      </c>
      <c r="E109" s="17">
        <v>351</v>
      </c>
      <c r="F109" s="17">
        <v>303</v>
      </c>
      <c r="G109" s="17">
        <v>272</v>
      </c>
      <c r="H109" s="17">
        <v>292</v>
      </c>
      <c r="I109" s="17">
        <v>297</v>
      </c>
      <c r="J109" s="17">
        <v>297</v>
      </c>
      <c r="K109" s="17">
        <v>269</v>
      </c>
      <c r="L109" s="17">
        <v>210</v>
      </c>
      <c r="M109" s="17">
        <v>219</v>
      </c>
      <c r="N109" s="17">
        <v>227</v>
      </c>
      <c r="O109" s="17">
        <v>221</v>
      </c>
      <c r="P109" s="17">
        <v>249</v>
      </c>
      <c r="Q109" s="17">
        <v>238</v>
      </c>
      <c r="R109" s="17">
        <v>238</v>
      </c>
      <c r="S109" s="17">
        <v>239</v>
      </c>
      <c r="T109" s="17">
        <v>169</v>
      </c>
      <c r="U109" s="17">
        <v>145</v>
      </c>
      <c r="V109" s="17">
        <v>128</v>
      </c>
      <c r="W109" s="17">
        <v>138</v>
      </c>
      <c r="X109" s="17">
        <v>145</v>
      </c>
      <c r="Y109" s="17">
        <v>135</v>
      </c>
      <c r="Z109" s="17">
        <v>127</v>
      </c>
      <c r="AA109" s="17">
        <v>111</v>
      </c>
      <c r="AB109" s="17">
        <v>102</v>
      </c>
      <c r="AC109" s="17">
        <v>94.1</v>
      </c>
      <c r="AD109" s="17">
        <v>109</v>
      </c>
      <c r="AE109" s="17">
        <v>121</v>
      </c>
      <c r="AF109" s="17">
        <v>131</v>
      </c>
      <c r="AG109" s="17">
        <v>114</v>
      </c>
      <c r="AH109" s="17">
        <v>108</v>
      </c>
      <c r="AI109" s="17">
        <v>122</v>
      </c>
      <c r="AJ109" s="17">
        <v>125</v>
      </c>
      <c r="AK109" s="17">
        <v>116</v>
      </c>
      <c r="AL109" s="17">
        <v>108</v>
      </c>
      <c r="AM109" s="17">
        <v>110</v>
      </c>
      <c r="AN109" s="17">
        <v>116</v>
      </c>
      <c r="AO109" s="17">
        <v>118</v>
      </c>
      <c r="AP109" s="17">
        <v>103</v>
      </c>
      <c r="AQ109" s="17">
        <v>93.6</v>
      </c>
      <c r="AR109" s="17">
        <v>87.8</v>
      </c>
      <c r="AS109" s="17">
        <v>79.8</v>
      </c>
      <c r="AT109" s="17">
        <v>79.8</v>
      </c>
      <c r="AU109" s="17">
        <v>97.6</v>
      </c>
      <c r="AV109" s="17">
        <v>106</v>
      </c>
      <c r="AW109" s="17">
        <v>121</v>
      </c>
      <c r="AX109" s="17">
        <f>IF(ISNA(INDEX('[6]Download-XPop'!$AY$4:$AY$663, MATCH(B109,'[6]Download-XPop'!$B$4:$B$663,0)+1,1)),"NaN",INDEX('[6]Download-XPop'!$AY$4:$AY$663, MATCH(B109,'[6]Download-XPop'!$B$4:$B$663,0)+1,1))</f>
        <v>108.79290004683401</v>
      </c>
    </row>
    <row r="110" spans="1:50">
      <c r="A110" t="s">
        <v>411</v>
      </c>
      <c r="B110" t="s">
        <v>414</v>
      </c>
      <c r="C110" t="s">
        <v>1101</v>
      </c>
      <c r="D110" s="17">
        <v>0.35699999999999998</v>
      </c>
      <c r="E110" s="17">
        <v>0.35699999999999998</v>
      </c>
      <c r="F110" s="17">
        <v>0.35699999999999998</v>
      </c>
      <c r="G110" s="17">
        <v>0.32900000000000001</v>
      </c>
      <c r="H110" s="17">
        <v>0.32200000000000001</v>
      </c>
      <c r="I110" s="17">
        <v>0.32</v>
      </c>
      <c r="J110" s="17">
        <v>0.33200000000000002</v>
      </c>
      <c r="K110" s="17">
        <v>0.32900000000000001</v>
      </c>
      <c r="L110" s="17">
        <v>0.30599999999999999</v>
      </c>
      <c r="M110" s="17">
        <v>0.3</v>
      </c>
      <c r="N110" s="17">
        <v>0.29799999999999999</v>
      </c>
      <c r="O110" s="17">
        <v>0.33</v>
      </c>
      <c r="P110" s="17">
        <v>0.35199999999999998</v>
      </c>
      <c r="Q110" s="17">
        <v>0.36299999999999999</v>
      </c>
      <c r="R110" s="17">
        <v>0.38400000000000001</v>
      </c>
      <c r="S110" s="17">
        <v>0.39500000000000002</v>
      </c>
      <c r="T110" s="17">
        <v>0.35</v>
      </c>
      <c r="U110" s="17">
        <v>0.33800000000000002</v>
      </c>
      <c r="V110" s="17">
        <v>0.374</v>
      </c>
      <c r="W110" s="17">
        <v>0.57499999999999996</v>
      </c>
      <c r="X110" s="17">
        <v>0.66400000000000003</v>
      </c>
      <c r="Y110" s="17">
        <v>0.68100000000000005</v>
      </c>
      <c r="Z110" s="17">
        <v>0.68</v>
      </c>
      <c r="AA110" s="17">
        <v>0.69299999999999995</v>
      </c>
      <c r="AB110" s="17">
        <v>0.69899999999999995</v>
      </c>
      <c r="AC110" s="17">
        <v>0.7</v>
      </c>
      <c r="AD110" s="17">
        <v>0.70899999999999996</v>
      </c>
      <c r="AE110" s="17">
        <v>0.70899999999999996</v>
      </c>
      <c r="AF110" s="17">
        <v>0.70899999999999996</v>
      </c>
      <c r="AG110" s="17">
        <v>0.70899999999999996</v>
      </c>
      <c r="AH110" s="17">
        <v>0.70899999999999996</v>
      </c>
      <c r="AI110" s="17">
        <v>0.70899999999999996</v>
      </c>
      <c r="AJ110" s="17">
        <v>0.70899999999999996</v>
      </c>
      <c r="AK110" s="17">
        <v>0.70899999999999996</v>
      </c>
      <c r="AL110" s="17">
        <v>0.70899999999999996</v>
      </c>
      <c r="AM110" s="17">
        <v>0.70899999999999996</v>
      </c>
      <c r="AN110" s="17">
        <v>0.70899999999999996</v>
      </c>
      <c r="AO110" s="17">
        <v>0.70899999999999996</v>
      </c>
      <c r="AP110" s="17">
        <v>0.71</v>
      </c>
      <c r="AQ110" s="17">
        <v>0.71</v>
      </c>
      <c r="AR110" s="17">
        <v>0.71</v>
      </c>
      <c r="AS110" s="17">
        <v>0.71</v>
      </c>
      <c r="AT110" s="17">
        <v>0.71</v>
      </c>
      <c r="AU110" s="17">
        <v>0.71</v>
      </c>
      <c r="AV110" s="17">
        <v>0.71</v>
      </c>
      <c r="AW110" s="17">
        <v>0.71</v>
      </c>
      <c r="AX110" s="17">
        <f>IF(ISNA(INDEX('[6]Download-XPop'!$AY$4:$AY$663, MATCH(B110,'[6]Download-XPop'!$B$4:$B$663,0)+1,1)),"NaN",INDEX('[6]Download-XPop'!$AY$4:$AY$663, MATCH(B110,'[6]Download-XPop'!$B$4:$B$663,0)+1,1))</f>
        <v>0.71</v>
      </c>
    </row>
    <row r="111" spans="1:50">
      <c r="A111" t="s">
        <v>418</v>
      </c>
      <c r="B111" t="s">
        <v>421</v>
      </c>
      <c r="C111" t="s">
        <v>1100</v>
      </c>
      <c r="D111" t="s">
        <v>1316</v>
      </c>
      <c r="E111" t="s">
        <v>1316</v>
      </c>
      <c r="F111" t="s">
        <v>1316</v>
      </c>
      <c r="G111" t="s">
        <v>1316</v>
      </c>
      <c r="H111" t="s">
        <v>1316</v>
      </c>
      <c r="I111" t="s">
        <v>1316</v>
      </c>
      <c r="J111" t="s">
        <v>1316</v>
      </c>
      <c r="K111" t="s">
        <v>1316</v>
      </c>
      <c r="L111" t="s">
        <v>1316</v>
      </c>
      <c r="M111" t="s">
        <v>1316</v>
      </c>
      <c r="N111" t="s">
        <v>1316</v>
      </c>
      <c r="O111" t="s">
        <v>1316</v>
      </c>
      <c r="P111" t="s">
        <v>1316</v>
      </c>
      <c r="Q111" t="s">
        <v>1316</v>
      </c>
      <c r="R111" t="s">
        <v>1316</v>
      </c>
      <c r="S111" t="s">
        <v>1316</v>
      </c>
      <c r="T111" t="s">
        <v>1316</v>
      </c>
      <c r="U111" t="s">
        <v>1316</v>
      </c>
      <c r="V111" t="s">
        <v>1316</v>
      </c>
      <c r="W111" t="s">
        <v>1316</v>
      </c>
      <c r="X111" s="17">
        <v>1.33E-3</v>
      </c>
      <c r="Y111" s="17">
        <v>3.5000000000000001E-3</v>
      </c>
      <c r="Z111" s="17">
        <v>0.38600000000000001</v>
      </c>
      <c r="AA111" s="17">
        <v>2.5099999999999998</v>
      </c>
      <c r="AB111" s="17">
        <v>35.5</v>
      </c>
      <c r="AC111" s="17">
        <v>61</v>
      </c>
      <c r="AD111" s="17">
        <v>67.3</v>
      </c>
      <c r="AE111" s="17">
        <v>75.400000000000006</v>
      </c>
      <c r="AF111" s="17">
        <v>78.3</v>
      </c>
      <c r="AG111" s="17">
        <v>120</v>
      </c>
      <c r="AH111" s="17">
        <v>142</v>
      </c>
      <c r="AI111" s="17">
        <v>147</v>
      </c>
      <c r="AJ111" s="17">
        <v>153</v>
      </c>
      <c r="AK111" s="17">
        <v>150</v>
      </c>
      <c r="AL111" s="17">
        <v>136</v>
      </c>
      <c r="AM111" s="17">
        <v>133</v>
      </c>
      <c r="AN111" s="17">
        <v>126</v>
      </c>
      <c r="AO111" s="17">
        <v>123</v>
      </c>
      <c r="AP111" s="17">
        <v>120</v>
      </c>
      <c r="AQ111" s="17">
        <v>147</v>
      </c>
      <c r="AR111" s="17">
        <v>147</v>
      </c>
      <c r="AS111" s="17">
        <v>147</v>
      </c>
      <c r="AT111" s="17">
        <v>149</v>
      </c>
      <c r="AU111" s="17">
        <v>152</v>
      </c>
      <c r="AV111" s="17">
        <v>179</v>
      </c>
      <c r="AW111" s="17">
        <v>222</v>
      </c>
      <c r="AX111" s="17">
        <f>IF(ISNA(INDEX('[6]Download-XPop'!$AY$4:$AY$663, MATCH(B111,'[6]Download-XPop'!$B$4:$B$663,0)+1,1)),"NaN",INDEX('[6]Download-XPop'!$AY$4:$AY$663, MATCH(B111,'[6]Download-XPop'!$B$4:$B$663,0)+1,1))</f>
        <v>342.16</v>
      </c>
    </row>
    <row r="112" spans="1:50">
      <c r="A112" t="s">
        <v>422</v>
      </c>
      <c r="B112" t="s">
        <v>425</v>
      </c>
      <c r="C112" t="s">
        <v>1102</v>
      </c>
      <c r="D112" s="17">
        <v>7.14</v>
      </c>
      <c r="E112" s="17">
        <v>7.14</v>
      </c>
      <c r="F112" s="17">
        <v>7.14</v>
      </c>
      <c r="G112" s="17">
        <v>7.02</v>
      </c>
      <c r="H112" s="17">
        <v>7.13</v>
      </c>
      <c r="I112" s="17">
        <v>7.34</v>
      </c>
      <c r="J112" s="17">
        <v>8.3699999999999992</v>
      </c>
      <c r="K112" s="17">
        <v>8.2799999999999994</v>
      </c>
      <c r="L112" s="17">
        <v>7.73</v>
      </c>
      <c r="M112" s="17">
        <v>7.48</v>
      </c>
      <c r="N112" s="17">
        <v>7.42</v>
      </c>
      <c r="O112" s="17">
        <v>9.0500000000000007</v>
      </c>
      <c r="P112" s="17">
        <v>10.9</v>
      </c>
      <c r="Q112" s="17">
        <v>13.3</v>
      </c>
      <c r="R112" s="17">
        <v>14.4</v>
      </c>
      <c r="S112" s="17">
        <v>16.399999999999999</v>
      </c>
      <c r="T112" s="17">
        <v>16.2</v>
      </c>
      <c r="U112" s="17">
        <v>16.5</v>
      </c>
      <c r="V112" s="17">
        <v>17.7</v>
      </c>
      <c r="W112" s="17">
        <v>20.6</v>
      </c>
      <c r="X112" s="17">
        <v>22.9</v>
      </c>
      <c r="Y112" s="17">
        <v>27.5</v>
      </c>
      <c r="Z112" s="17">
        <v>32.200000000000003</v>
      </c>
      <c r="AA112" s="17">
        <v>58</v>
      </c>
      <c r="AB112" s="17">
        <v>56.1</v>
      </c>
      <c r="AC112" s="17">
        <v>51.4</v>
      </c>
      <c r="AD112" s="17">
        <v>57.1</v>
      </c>
      <c r="AE112" s="17">
        <v>58.7</v>
      </c>
      <c r="AF112" s="17">
        <v>60.4</v>
      </c>
      <c r="AG112" s="17">
        <v>70.3</v>
      </c>
      <c r="AH112" s="17">
        <v>76.2</v>
      </c>
      <c r="AI112" s="17">
        <v>78.599999999999994</v>
      </c>
      <c r="AJ112" s="17">
        <v>78.7</v>
      </c>
      <c r="AK112" s="17">
        <v>75.900000000000006</v>
      </c>
      <c r="AL112" s="17">
        <v>79.2</v>
      </c>
      <c r="AM112" s="17">
        <v>75.599999999999994</v>
      </c>
      <c r="AN112" s="17">
        <v>72.099999999999994</v>
      </c>
      <c r="AO112" s="17">
        <v>67.3</v>
      </c>
      <c r="AP112" s="17">
        <v>69.2</v>
      </c>
      <c r="AQ112" s="17">
        <v>77.400000000000006</v>
      </c>
      <c r="AR112" s="17">
        <v>79.2</v>
      </c>
      <c r="AS112" s="17">
        <v>88.8</v>
      </c>
      <c r="AT112" s="17">
        <v>84.5</v>
      </c>
      <c r="AU112" s="17">
        <v>86.1</v>
      </c>
      <c r="AV112" s="17">
        <v>87.9</v>
      </c>
      <c r="AW112" s="17">
        <v>98.2</v>
      </c>
      <c r="AX112" s="17">
        <f>IF(ISNA(INDEX('[6]Download-XPop'!$AY$4:$AY$663, MATCH(B112,'[6]Download-XPop'!$B$4:$B$663,0)+1,1)),"NaN",INDEX('[6]Download-XPop'!$AY$4:$AY$663, MATCH(B112,'[6]Download-XPop'!$B$4:$B$663,0)+1,1))</f>
        <v>101.504369498594</v>
      </c>
    </row>
    <row r="113" spans="1:50">
      <c r="A113" t="s">
        <v>436</v>
      </c>
      <c r="B113" t="s">
        <v>439</v>
      </c>
      <c r="C113" t="s">
        <v>986</v>
      </c>
      <c r="D113" s="17">
        <v>0.89300000000000002</v>
      </c>
      <c r="E113" s="17">
        <v>0.88100000000000001</v>
      </c>
      <c r="F113" s="17">
        <v>0.81899999999999995</v>
      </c>
      <c r="G113" s="17">
        <v>0.70399999999999996</v>
      </c>
      <c r="H113" s="17">
        <v>0.63800000000000001</v>
      </c>
      <c r="I113" s="17">
        <v>0.76400000000000001</v>
      </c>
      <c r="J113" s="17">
        <v>0.81799999999999995</v>
      </c>
      <c r="K113" s="17">
        <v>0.90200000000000002</v>
      </c>
      <c r="L113" s="17">
        <v>0.874</v>
      </c>
      <c r="M113" s="17">
        <v>0.89500000000000002</v>
      </c>
      <c r="N113" s="17">
        <v>0.878</v>
      </c>
      <c r="O113" s="17">
        <v>0.87</v>
      </c>
      <c r="P113" s="17">
        <v>0.98599999999999999</v>
      </c>
      <c r="Q113" s="17">
        <v>1.1100000000000001</v>
      </c>
      <c r="R113" s="17">
        <v>1.1399999999999999</v>
      </c>
      <c r="S113" s="17">
        <v>1.43</v>
      </c>
      <c r="T113" s="17">
        <v>1.5</v>
      </c>
      <c r="U113" s="17">
        <v>1.43</v>
      </c>
      <c r="V113" s="17">
        <v>1.28</v>
      </c>
      <c r="W113" s="17">
        <v>1.26</v>
      </c>
      <c r="X113" s="17">
        <v>1.28</v>
      </c>
      <c r="Y113" s="17">
        <v>1.28</v>
      </c>
      <c r="Z113" s="17">
        <v>1.36</v>
      </c>
      <c r="AA113" s="17">
        <v>1.47</v>
      </c>
      <c r="AB113" s="17">
        <v>1.37</v>
      </c>
      <c r="AC113" s="17">
        <v>1.35</v>
      </c>
      <c r="AD113" s="17">
        <v>1.28</v>
      </c>
      <c r="AE113" s="17">
        <v>1.35</v>
      </c>
      <c r="AF113" s="17">
        <v>1.59</v>
      </c>
      <c r="AG113" s="17">
        <v>1.55</v>
      </c>
      <c r="AH113" s="17">
        <v>1.72</v>
      </c>
      <c r="AI113" s="17">
        <v>1.93</v>
      </c>
      <c r="AJ113" s="17">
        <v>1.84</v>
      </c>
      <c r="AK113" s="17">
        <v>1.54</v>
      </c>
      <c r="AL113" s="17">
        <v>1.36</v>
      </c>
      <c r="AM113" s="17">
        <v>1.31</v>
      </c>
      <c r="AN113" s="17">
        <v>1.33</v>
      </c>
      <c r="AO113" s="17">
        <v>1.2</v>
      </c>
      <c r="AP113" s="17">
        <v>1.19</v>
      </c>
      <c r="AQ113" s="17">
        <v>1.28</v>
      </c>
      <c r="AR113" s="17">
        <v>1.0900000000000001</v>
      </c>
      <c r="AS113" s="17">
        <v>0.96899999999999997</v>
      </c>
      <c r="AT113" s="17">
        <v>0.96599999999999997</v>
      </c>
      <c r="AU113" s="17">
        <v>1.04</v>
      </c>
      <c r="AV113" s="17">
        <v>1.1100000000000001</v>
      </c>
      <c r="AW113" s="17">
        <v>1.33</v>
      </c>
      <c r="AX113" s="17">
        <f>IF(ISNA(INDEX('[6]Download-XPop'!$AY$4:$AY$663, MATCH(B113,'[6]Download-XPop'!$B$4:$B$663,0)+1,1)),"NaN",INDEX('[6]Download-XPop'!$AY$4:$AY$663, MATCH(B113,'[6]Download-XPop'!$B$4:$B$663,0)+1,1))</f>
        <v>1.3452139760194699</v>
      </c>
    </row>
    <row r="114" spans="1:50">
      <c r="A114" t="s">
        <v>667</v>
      </c>
      <c r="B114" t="s">
        <v>1284</v>
      </c>
      <c r="C114" t="s">
        <v>1104</v>
      </c>
      <c r="D114" s="17">
        <v>2.57</v>
      </c>
      <c r="E114" s="17">
        <v>2.57</v>
      </c>
      <c r="F114" s="17">
        <v>2.57</v>
      </c>
      <c r="G114" s="17">
        <v>2.57</v>
      </c>
      <c r="H114" s="17">
        <v>2.57</v>
      </c>
      <c r="I114" s="17">
        <v>2.57</v>
      </c>
      <c r="J114" s="17">
        <v>2.57</v>
      </c>
      <c r="K114" s="17">
        <v>2.57</v>
      </c>
      <c r="L114" s="17">
        <v>2.57</v>
      </c>
      <c r="M114" s="17">
        <v>2.57</v>
      </c>
      <c r="N114" s="17">
        <v>2.57</v>
      </c>
      <c r="O114" s="17">
        <v>2.57</v>
      </c>
      <c r="P114" s="17">
        <v>2.12</v>
      </c>
      <c r="Q114" s="17">
        <v>2.2000000000000002</v>
      </c>
      <c r="R114" s="17">
        <v>2.4</v>
      </c>
      <c r="S114" s="17">
        <v>2.52</v>
      </c>
      <c r="T114" s="17">
        <v>2.2599999999999998</v>
      </c>
      <c r="U114" s="17">
        <v>2.1800000000000002</v>
      </c>
      <c r="V114" s="17">
        <v>2.2000000000000002</v>
      </c>
      <c r="W114" s="17">
        <v>2.2000000000000002</v>
      </c>
      <c r="X114" s="17">
        <v>2.17</v>
      </c>
      <c r="Y114" s="17">
        <v>2.15</v>
      </c>
      <c r="Z114" s="17">
        <v>2.1</v>
      </c>
      <c r="AA114" s="17">
        <v>2.11</v>
      </c>
      <c r="AB114" s="17">
        <v>2.12</v>
      </c>
      <c r="AC114" s="17">
        <v>2.13</v>
      </c>
      <c r="AD114" s="17">
        <v>2.15</v>
      </c>
      <c r="AE114" s="17">
        <v>2.15</v>
      </c>
      <c r="AF114" s="17">
        <v>2.15</v>
      </c>
      <c r="AG114" s="17">
        <v>2.15</v>
      </c>
      <c r="AH114" s="17">
        <v>2.15</v>
      </c>
      <c r="AI114" s="17">
        <v>2.15</v>
      </c>
      <c r="AJ114">
        <v>150</v>
      </c>
      <c r="AK114">
        <v>150</v>
      </c>
      <c r="AL114">
        <v>150</v>
      </c>
      <c r="AM114" s="17">
        <v>138</v>
      </c>
      <c r="AN114" s="17">
        <v>141</v>
      </c>
      <c r="AO114" s="17">
        <v>139</v>
      </c>
      <c r="AP114">
        <v>139</v>
      </c>
      <c r="AQ114">
        <v>139</v>
      </c>
      <c r="AR114" s="17">
        <v>101</v>
      </c>
      <c r="AS114" s="17">
        <v>96.5</v>
      </c>
      <c r="AT114" s="17">
        <v>100</v>
      </c>
      <c r="AU114" s="17">
        <v>98.9</v>
      </c>
      <c r="AV114" s="17">
        <v>98.7</v>
      </c>
      <c r="AW114" s="17">
        <v>108</v>
      </c>
      <c r="AX114" s="17">
        <f>IF(ISNA(INDEX('[6]Download-XPop'!$AY$4:$AY$663, MATCH(B114,'[6]Download-XPop'!$B$4:$B$663,0)+1,1)),"NaN",INDEX('[6]Download-XPop'!$AY$4:$AY$663, MATCH(B114,'[6]Download-XPop'!$B$4:$B$663,0)+1,1))</f>
        <v>107.75416666666668</v>
      </c>
    </row>
    <row r="115" spans="1:50">
      <c r="A115" t="s">
        <v>444</v>
      </c>
      <c r="B115" t="s">
        <v>448</v>
      </c>
      <c r="C115" t="s">
        <v>1105</v>
      </c>
      <c r="D115" s="17">
        <v>311</v>
      </c>
      <c r="E115" s="17">
        <v>347</v>
      </c>
      <c r="F115" s="17">
        <v>393</v>
      </c>
      <c r="G115" s="17">
        <v>398</v>
      </c>
      <c r="H115" s="17">
        <v>404</v>
      </c>
      <c r="I115">
        <v>484</v>
      </c>
      <c r="J115">
        <v>484</v>
      </c>
      <c r="K115">
        <v>484</v>
      </c>
      <c r="L115">
        <v>484</v>
      </c>
      <c r="M115">
        <v>484</v>
      </c>
      <c r="N115" s="17">
        <v>607</v>
      </c>
      <c r="O115" s="17">
        <v>681</v>
      </c>
      <c r="P115" s="17">
        <v>731</v>
      </c>
      <c r="Q115" s="17">
        <v>776</v>
      </c>
      <c r="R115" s="17">
        <v>806</v>
      </c>
      <c r="S115" s="17">
        <v>870</v>
      </c>
      <c r="T115" s="17">
        <v>881</v>
      </c>
      <c r="U115" s="17">
        <v>823</v>
      </c>
      <c r="V115" s="17">
        <v>731</v>
      </c>
      <c r="W115" s="17">
        <v>671</v>
      </c>
      <c r="X115" s="17">
        <v>708</v>
      </c>
      <c r="Y115" s="17">
        <v>733</v>
      </c>
      <c r="Z115" s="17">
        <v>781</v>
      </c>
      <c r="AA115" s="17">
        <v>803</v>
      </c>
      <c r="AB115" s="17">
        <v>803</v>
      </c>
      <c r="AC115" s="17">
        <v>771</v>
      </c>
      <c r="AD115" s="17">
        <v>804</v>
      </c>
      <c r="AE115" s="17">
        <v>951</v>
      </c>
      <c r="AF115" s="17">
        <v>1400</v>
      </c>
      <c r="AG115" s="17">
        <v>1190</v>
      </c>
      <c r="AH115" s="17">
        <v>1130</v>
      </c>
      <c r="AI115" s="17">
        <v>1290</v>
      </c>
      <c r="AJ115" s="17">
        <v>1250</v>
      </c>
      <c r="AK115" s="17">
        <v>1190</v>
      </c>
      <c r="AL115" s="17">
        <v>1150</v>
      </c>
      <c r="AM115" s="17">
        <v>1020</v>
      </c>
      <c r="AN115" s="17">
        <v>955</v>
      </c>
      <c r="AO115" s="17">
        <v>929</v>
      </c>
      <c r="AP115" s="17">
        <v>1100</v>
      </c>
      <c r="AQ115" s="17">
        <v>1280</v>
      </c>
      <c r="AR115" s="17">
        <v>1160</v>
      </c>
      <c r="AS115" s="17">
        <v>1110</v>
      </c>
      <c r="AT115" s="17">
        <v>1130</v>
      </c>
      <c r="AU115" s="17">
        <v>1090</v>
      </c>
      <c r="AV115" s="17">
        <v>1050</v>
      </c>
      <c r="AW115" s="17">
        <v>1130</v>
      </c>
      <c r="AX115" s="17">
        <f>IF(ISNA(INDEX('[6]Download-XPop'!$AY$4:$AY$663, MATCH(B115,'[6]Download-XPop'!$B$4:$B$663,0)+1,1)),"NaN",INDEX('[6]Download-XPop'!$AY$4:$AY$663, MATCH(B115,'[6]Download-XPop'!$B$4:$B$663,0)+1,1))</f>
        <v>1160.2663715159099</v>
      </c>
    </row>
    <row r="116" spans="1:50">
      <c r="A116" t="s">
        <v>451</v>
      </c>
      <c r="B116" t="s">
        <v>455</v>
      </c>
      <c r="C116" t="s">
        <v>1106</v>
      </c>
      <c r="D116" s="17">
        <v>0.35699999999999998</v>
      </c>
      <c r="E116" s="17">
        <v>0.35599999999999998</v>
      </c>
      <c r="F116" s="17">
        <v>0.32900000000000001</v>
      </c>
      <c r="G116" s="17">
        <v>0.29699999999999999</v>
      </c>
      <c r="H116" s="17">
        <v>0.29299999999999998</v>
      </c>
      <c r="I116" s="17">
        <v>0.28999999999999998</v>
      </c>
      <c r="J116" s="17">
        <v>0.29199999999999998</v>
      </c>
      <c r="K116" s="17">
        <v>0.28699999999999998</v>
      </c>
      <c r="L116" s="17">
        <v>0.27500000000000002</v>
      </c>
      <c r="M116" s="17">
        <v>0.27600000000000002</v>
      </c>
      <c r="N116" s="17">
        <v>0.27</v>
      </c>
      <c r="O116" s="17">
        <v>0.27900000000000003</v>
      </c>
      <c r="P116" s="17">
        <v>0.28799999999999998</v>
      </c>
      <c r="Q116" s="17">
        <v>0.29099999999999998</v>
      </c>
      <c r="R116" s="17">
        <v>0.29599999999999999</v>
      </c>
      <c r="S116" s="17">
        <v>0.30099999999999999</v>
      </c>
      <c r="T116" s="17">
        <v>0.29099999999999998</v>
      </c>
      <c r="U116" s="17">
        <v>0.27900000000000003</v>
      </c>
      <c r="V116" s="17">
        <v>0.27900000000000003</v>
      </c>
      <c r="W116" s="17">
        <v>0.29399999999999998</v>
      </c>
      <c r="X116" s="17">
        <v>0.28799999999999998</v>
      </c>
      <c r="Y116" s="17">
        <v>0.28399999999999997</v>
      </c>
      <c r="Z116" s="17">
        <v>0.29299999999999998</v>
      </c>
      <c r="AA116" s="17">
        <v>0.30199999999999999</v>
      </c>
      <c r="AB116" s="17">
        <v>0.29699999999999999</v>
      </c>
      <c r="AC116" s="17">
        <v>0.29799999999999999</v>
      </c>
      <c r="AD116" s="17">
        <v>0.29899999999999999</v>
      </c>
      <c r="AE116" s="17">
        <v>0.30299999999999999</v>
      </c>
      <c r="AF116" s="17">
        <v>0.30499999999999999</v>
      </c>
      <c r="AG116" s="17">
        <v>0.30399999999999999</v>
      </c>
      <c r="AH116" s="17">
        <v>0.307</v>
      </c>
      <c r="AI116" s="17">
        <v>0.307</v>
      </c>
      <c r="AJ116" s="17">
        <v>0.30399999999999999</v>
      </c>
      <c r="AK116" s="17">
        <v>0.29799999999999999</v>
      </c>
      <c r="AL116" s="17">
        <v>0.29499999999999998</v>
      </c>
      <c r="AM116" s="17">
        <v>0.29199999999999998</v>
      </c>
      <c r="AN116" s="17">
        <v>0.28999999999999998</v>
      </c>
      <c r="AO116" s="17">
        <v>0.28399999999999997</v>
      </c>
      <c r="AP116" s="17">
        <v>0.26900000000000002</v>
      </c>
      <c r="AQ116" s="17">
        <v>0.28799999999999998</v>
      </c>
      <c r="AR116" s="17">
        <v>0.28699999999999998</v>
      </c>
      <c r="AS116" s="17">
        <v>0.27600000000000002</v>
      </c>
      <c r="AT116" s="17">
        <v>0.28000000000000003</v>
      </c>
      <c r="AU116" s="17">
        <v>0.28399999999999997</v>
      </c>
      <c r="AV116" s="17">
        <v>0.28499999999999998</v>
      </c>
      <c r="AW116" s="17">
        <v>0.30099999999999999</v>
      </c>
      <c r="AX116" s="17">
        <f>IF(ISNA(INDEX('[6]Download-XPop'!$AY$4:$AY$663, MATCH(B116,'[6]Download-XPop'!$B$4:$B$663,0)+1,1)),"NaN",INDEX('[6]Download-XPop'!$AY$4:$AY$663, MATCH(B116,'[6]Download-XPop'!$B$4:$B$663,0)+1,1))</f>
        <v>0.30215911111111099</v>
      </c>
    </row>
    <row r="117" spans="1:50">
      <c r="A117" t="s">
        <v>426</v>
      </c>
      <c r="B117" t="s">
        <v>430</v>
      </c>
      <c r="C117" t="s">
        <v>1107</v>
      </c>
      <c r="D117" t="s">
        <v>1316</v>
      </c>
      <c r="E117" t="s">
        <v>1316</v>
      </c>
      <c r="F117" t="s">
        <v>1316</v>
      </c>
      <c r="G117" t="s">
        <v>1316</v>
      </c>
      <c r="H117" t="s">
        <v>1316</v>
      </c>
      <c r="I117" t="s">
        <v>1316</v>
      </c>
      <c r="J117" t="s">
        <v>1316</v>
      </c>
      <c r="K117" t="s">
        <v>1316</v>
      </c>
      <c r="L117" t="s">
        <v>1316</v>
      </c>
      <c r="M117" t="s">
        <v>1316</v>
      </c>
      <c r="N117" t="s">
        <v>1316</v>
      </c>
      <c r="O117" t="s">
        <v>1316</v>
      </c>
      <c r="P117" t="s">
        <v>1316</v>
      </c>
      <c r="Q117" t="s">
        <v>1316</v>
      </c>
      <c r="R117" t="s">
        <v>1316</v>
      </c>
      <c r="S117" t="s">
        <v>1316</v>
      </c>
      <c r="T117" t="s">
        <v>1316</v>
      </c>
      <c r="U117" t="s">
        <v>1316</v>
      </c>
      <c r="V117" t="s">
        <v>1316</v>
      </c>
      <c r="W117" t="s">
        <v>1316</v>
      </c>
      <c r="X117" s="17">
        <v>3.3300000000000001E-3</v>
      </c>
      <c r="Y117" s="17">
        <v>8.7500000000000008E-3</v>
      </c>
      <c r="Z117" s="17">
        <v>0.96599999999999997</v>
      </c>
      <c r="AA117" s="17">
        <v>5.39</v>
      </c>
      <c r="AB117" s="17">
        <v>10.8</v>
      </c>
      <c r="AC117" s="17">
        <v>10.8</v>
      </c>
      <c r="AD117" s="17">
        <v>12.8</v>
      </c>
      <c r="AE117" s="17">
        <v>17.399999999999999</v>
      </c>
      <c r="AF117" s="17">
        <v>20.8</v>
      </c>
      <c r="AG117" s="17">
        <v>39</v>
      </c>
      <c r="AH117" s="17">
        <v>47.7</v>
      </c>
      <c r="AI117" s="17">
        <v>48.4</v>
      </c>
      <c r="AJ117" s="17">
        <v>46.9</v>
      </c>
      <c r="AK117" s="17">
        <v>43.6</v>
      </c>
      <c r="AL117" s="17">
        <v>42.6</v>
      </c>
      <c r="AM117" s="17">
        <v>41</v>
      </c>
      <c r="AN117" s="17">
        <v>40.200000000000003</v>
      </c>
      <c r="AO117" s="17">
        <v>37.299999999999997</v>
      </c>
      <c r="AP117" s="17">
        <v>36.6</v>
      </c>
      <c r="AQ117" s="17">
        <v>42.9</v>
      </c>
      <c r="AR117" s="17">
        <v>46</v>
      </c>
      <c r="AS117" s="17">
        <v>46.1</v>
      </c>
      <c r="AT117" s="17">
        <v>47</v>
      </c>
      <c r="AU117" s="17">
        <v>48.4</v>
      </c>
      <c r="AV117" s="17">
        <v>53.7</v>
      </c>
      <c r="AW117" s="17">
        <v>64.5</v>
      </c>
      <c r="AX117" s="17">
        <f>IF(ISNA(INDEX('[6]Download-XPop'!$AY$4:$AY$663, MATCH(B117,'[6]Download-XPop'!$B$4:$B$663,0)+1,1)),"NaN",INDEX('[6]Download-XPop'!$AY$4:$AY$663, MATCH(B117,'[6]Download-XPop'!$B$4:$B$663,0)+1,1))</f>
        <v>69.914065825299701</v>
      </c>
    </row>
    <row r="118" spans="1:50">
      <c r="A118" t="s">
        <v>456</v>
      </c>
      <c r="B118" t="s">
        <v>1285</v>
      </c>
      <c r="C118" t="s">
        <v>1108</v>
      </c>
      <c r="D118" s="17">
        <v>240</v>
      </c>
      <c r="E118" s="17">
        <v>240</v>
      </c>
      <c r="F118" s="17">
        <v>510</v>
      </c>
      <c r="G118" s="17">
        <v>600</v>
      </c>
      <c r="H118" s="17">
        <v>600</v>
      </c>
      <c r="I118" s="17">
        <v>725</v>
      </c>
      <c r="J118" s="17">
        <v>429</v>
      </c>
      <c r="K118" s="17">
        <v>200</v>
      </c>
      <c r="L118" s="17">
        <v>333</v>
      </c>
      <c r="M118" s="17">
        <v>368</v>
      </c>
      <c r="N118" s="17">
        <v>10</v>
      </c>
      <c r="O118" s="17">
        <v>21.7</v>
      </c>
      <c r="P118" s="17">
        <v>35</v>
      </c>
      <c r="Q118" s="17">
        <v>35</v>
      </c>
      <c r="R118" s="17">
        <v>35</v>
      </c>
      <c r="S118" s="17">
        <v>55</v>
      </c>
      <c r="T118" s="17">
        <v>95</v>
      </c>
      <c r="U118" s="17">
        <v>188</v>
      </c>
      <c r="V118" s="17">
        <v>400</v>
      </c>
      <c r="W118" s="17">
        <v>592</v>
      </c>
      <c r="X118" s="17">
        <v>708</v>
      </c>
      <c r="Y118" s="17">
        <v>702</v>
      </c>
      <c r="Z118" s="17">
        <v>716</v>
      </c>
      <c r="AA118" s="17">
        <v>716</v>
      </c>
      <c r="AB118" s="17">
        <v>718</v>
      </c>
      <c r="AC118" s="17">
        <v>805</v>
      </c>
      <c r="AD118" s="17">
        <v>921</v>
      </c>
      <c r="AE118" s="17">
        <v>1260</v>
      </c>
      <c r="AF118" s="17">
        <v>3300</v>
      </c>
      <c r="AG118" s="17">
        <v>7100</v>
      </c>
      <c r="AH118" s="17">
        <v>7890</v>
      </c>
      <c r="AI118" s="17">
        <v>8950</v>
      </c>
      <c r="AJ118" s="17">
        <v>10100</v>
      </c>
      <c r="AK118" s="17">
        <v>10600</v>
      </c>
      <c r="AL118" s="17">
        <v>10600</v>
      </c>
      <c r="AM118" s="17">
        <v>10700</v>
      </c>
      <c r="AN118" s="17">
        <v>10200</v>
      </c>
      <c r="AO118" s="17">
        <v>9600</v>
      </c>
      <c r="AP118" s="17">
        <v>8740</v>
      </c>
      <c r="AQ118" s="17">
        <v>8520</v>
      </c>
      <c r="AR118" s="17">
        <v>8260</v>
      </c>
      <c r="AS118" s="17">
        <v>8030</v>
      </c>
      <c r="AT118" s="17">
        <v>8010</v>
      </c>
      <c r="AU118" s="17">
        <v>7860</v>
      </c>
      <c r="AV118" s="17">
        <v>8050</v>
      </c>
      <c r="AW118" s="17">
        <v>8150</v>
      </c>
      <c r="AX118" s="17">
        <f>IF(ISNA(INDEX('[6]Download-XPop'!$AY$4:$AY$663, MATCH(B118,'[6]Download-XPop'!$B$4:$B$663,0)+1,1)),"NaN",INDEX('[6]Download-XPop'!$AY$4:$AY$663, MATCH(B118,'[6]Download-XPop'!$B$4:$B$663,0)+1,1))</f>
        <v>8179.2683333333298</v>
      </c>
    </row>
    <row r="119" spans="1:50">
      <c r="A119" t="s">
        <v>1112</v>
      </c>
      <c r="B119" t="s">
        <v>504</v>
      </c>
      <c r="C119" t="s">
        <v>1111</v>
      </c>
      <c r="D119" t="s">
        <v>1316</v>
      </c>
      <c r="E119" t="s">
        <v>1316</v>
      </c>
      <c r="F119" t="s">
        <v>1316</v>
      </c>
      <c r="G119" t="s">
        <v>1316</v>
      </c>
      <c r="H119" t="s">
        <v>1316</v>
      </c>
      <c r="I119" t="s">
        <v>1316</v>
      </c>
      <c r="J119" t="s">
        <v>1316</v>
      </c>
      <c r="K119" t="s">
        <v>1316</v>
      </c>
      <c r="L119" t="s">
        <v>1316</v>
      </c>
      <c r="M119" t="s">
        <v>1316</v>
      </c>
      <c r="N119" t="s">
        <v>1316</v>
      </c>
      <c r="O119" t="s">
        <v>1316</v>
      </c>
      <c r="P119" t="s">
        <v>1316</v>
      </c>
      <c r="Q119" t="s">
        <v>1316</v>
      </c>
      <c r="R119" t="s">
        <v>1316</v>
      </c>
      <c r="S119" t="s">
        <v>1316</v>
      </c>
      <c r="T119" t="s">
        <v>1316</v>
      </c>
      <c r="U119" t="s">
        <v>1316</v>
      </c>
      <c r="V119" t="s">
        <v>1316</v>
      </c>
      <c r="W119" t="s">
        <v>1316</v>
      </c>
      <c r="X119" s="17">
        <v>3.3300000000000001E-3</v>
      </c>
      <c r="Y119" s="17">
        <v>8.7500000000000008E-3</v>
      </c>
      <c r="Z119" s="17">
        <v>0.73599999999999999</v>
      </c>
      <c r="AA119" s="17">
        <v>0.67500000000000004</v>
      </c>
      <c r="AB119" s="17">
        <v>0.56000000000000005</v>
      </c>
      <c r="AC119" s="17">
        <v>0.52800000000000002</v>
      </c>
      <c r="AD119" s="17">
        <v>0.55100000000000005</v>
      </c>
      <c r="AE119" s="17">
        <v>0.58099999999999996</v>
      </c>
      <c r="AF119" s="17">
        <v>0.59</v>
      </c>
      <c r="AG119" s="17">
        <v>0.58499999999999996</v>
      </c>
      <c r="AH119" s="17">
        <v>0.60699999999999998</v>
      </c>
      <c r="AI119" s="17">
        <v>0.628</v>
      </c>
      <c r="AJ119" s="17">
        <v>0.61799999999999999</v>
      </c>
      <c r="AK119" s="17">
        <v>0.57099999999999995</v>
      </c>
      <c r="AL119" s="17">
        <v>0.54</v>
      </c>
      <c r="AM119" s="17">
        <v>0.56499999999999995</v>
      </c>
      <c r="AN119" s="17">
        <v>0.56000000000000005</v>
      </c>
      <c r="AO119" s="17">
        <v>0.51400000000000001</v>
      </c>
      <c r="AP119" s="17">
        <v>0.48099999999999998</v>
      </c>
      <c r="AQ119" s="17">
        <v>0.50600000000000001</v>
      </c>
      <c r="AR119" s="17">
        <v>0.53</v>
      </c>
      <c r="AS119" s="17">
        <v>0.501</v>
      </c>
      <c r="AT119" t="s">
        <v>1316</v>
      </c>
      <c r="AU119" t="s">
        <v>1316</v>
      </c>
      <c r="AV119" t="s">
        <v>1316</v>
      </c>
      <c r="AW119" t="s">
        <v>1316</v>
      </c>
      <c r="AX119" t="s">
        <v>1316</v>
      </c>
    </row>
    <row r="120" spans="1:50">
      <c r="A120" t="s">
        <v>461</v>
      </c>
      <c r="B120" t="s">
        <v>465</v>
      </c>
      <c r="C120" t="s">
        <v>1109</v>
      </c>
      <c r="D120" s="17">
        <v>3.27</v>
      </c>
      <c r="E120" s="17">
        <v>3.23</v>
      </c>
      <c r="F120" s="17">
        <v>3.05</v>
      </c>
      <c r="G120" s="17">
        <v>2.61</v>
      </c>
      <c r="H120" s="17">
        <v>2.33</v>
      </c>
      <c r="I120" s="17">
        <v>2.2999999999999998</v>
      </c>
      <c r="J120" s="17">
        <v>2.87</v>
      </c>
      <c r="K120" s="17">
        <v>3.07</v>
      </c>
      <c r="L120" s="17">
        <v>2.96</v>
      </c>
      <c r="M120" s="17">
        <v>3.24</v>
      </c>
      <c r="N120" s="17">
        <v>3.44</v>
      </c>
      <c r="O120" s="17">
        <v>4.3099999999999996</v>
      </c>
      <c r="P120" s="17">
        <v>4.74</v>
      </c>
      <c r="Q120" s="17">
        <v>4.53</v>
      </c>
      <c r="R120" s="17">
        <v>6.51</v>
      </c>
      <c r="S120" s="17">
        <v>16.399999999999999</v>
      </c>
      <c r="T120" s="17">
        <v>38.4</v>
      </c>
      <c r="U120" s="17">
        <v>225</v>
      </c>
      <c r="V120" s="17">
        <v>409</v>
      </c>
      <c r="W120" s="17">
        <v>497</v>
      </c>
      <c r="X120" s="17">
        <v>695</v>
      </c>
      <c r="Y120" s="17">
        <v>928</v>
      </c>
      <c r="Z120" s="17">
        <v>1710</v>
      </c>
      <c r="AA120" s="17">
        <v>1740</v>
      </c>
      <c r="AB120" s="17">
        <v>1680</v>
      </c>
      <c r="AC120" s="17">
        <v>1620</v>
      </c>
      <c r="AD120" s="17">
        <v>1570</v>
      </c>
      <c r="AE120" s="17">
        <v>1540</v>
      </c>
      <c r="AF120" s="17">
        <v>1520</v>
      </c>
      <c r="AG120" s="17">
        <v>1510</v>
      </c>
      <c r="AH120" s="17">
        <v>1510</v>
      </c>
      <c r="AI120" s="17">
        <v>1510</v>
      </c>
      <c r="AJ120" s="17">
        <v>1510</v>
      </c>
      <c r="AK120" s="17">
        <v>1510</v>
      </c>
      <c r="AL120" s="17">
        <v>1510</v>
      </c>
      <c r="AM120" s="17">
        <v>1510</v>
      </c>
      <c r="AN120" s="17">
        <v>1510</v>
      </c>
      <c r="AO120" s="17">
        <v>1510</v>
      </c>
      <c r="AP120" s="17">
        <v>1510</v>
      </c>
      <c r="AQ120" s="17">
        <v>1510</v>
      </c>
      <c r="AR120" s="17">
        <v>1510</v>
      </c>
      <c r="AS120" s="17">
        <v>1510</v>
      </c>
      <c r="AT120" s="17">
        <v>1510</v>
      </c>
      <c r="AU120" s="17">
        <v>1510</v>
      </c>
      <c r="AV120" s="17">
        <v>1510</v>
      </c>
      <c r="AW120" s="17">
        <v>1510</v>
      </c>
      <c r="AX120" s="17">
        <f>IF(ISNA(INDEX('[6]Download-XPop'!$AY$4:$AY$663, MATCH(B120,'[6]Download-XPop'!$B$4:$B$663,0)+1,1)),"NaN",INDEX('[6]Download-XPop'!$AY$4:$AY$663, MATCH(B120,'[6]Download-XPop'!$B$4:$B$663,0)+1,1))</f>
        <v>1507.5</v>
      </c>
    </row>
    <row r="121" spans="1:50">
      <c r="A121" t="s">
        <v>486</v>
      </c>
      <c r="B121" t="s">
        <v>490</v>
      </c>
      <c r="C121" t="s">
        <v>1110</v>
      </c>
      <c r="D121" s="17">
        <v>0.71399999999999997</v>
      </c>
      <c r="E121" s="17">
        <v>0.71499999999999997</v>
      </c>
      <c r="F121" s="17">
        <v>0.76900000000000002</v>
      </c>
      <c r="G121" s="17">
        <v>0.69399999999999995</v>
      </c>
      <c r="H121" s="17">
        <v>0.67900000000000005</v>
      </c>
      <c r="I121" s="17">
        <v>0.74</v>
      </c>
      <c r="J121" s="17">
        <v>0.87</v>
      </c>
      <c r="K121" s="17">
        <v>0.87</v>
      </c>
      <c r="L121" s="17">
        <v>0.87</v>
      </c>
      <c r="M121" s="17">
        <v>0.84199999999999997</v>
      </c>
      <c r="N121" s="17">
        <v>0.77900000000000003</v>
      </c>
      <c r="O121" s="17">
        <v>0.878</v>
      </c>
      <c r="P121" s="17">
        <v>1.0900000000000001</v>
      </c>
      <c r="Q121" s="17">
        <v>1.1100000000000001</v>
      </c>
      <c r="R121" s="17">
        <v>1.48</v>
      </c>
      <c r="S121" s="17">
        <v>2.23</v>
      </c>
      <c r="T121" s="17">
        <v>2.29</v>
      </c>
      <c r="U121" s="17">
        <v>2.04</v>
      </c>
      <c r="V121" s="17">
        <v>2.27</v>
      </c>
      <c r="W121" s="17">
        <v>2.62</v>
      </c>
      <c r="X121" s="17">
        <v>2.59</v>
      </c>
      <c r="Y121" s="17">
        <v>2.76</v>
      </c>
      <c r="Z121" s="17">
        <v>2.85</v>
      </c>
      <c r="AA121" s="17">
        <v>3.27</v>
      </c>
      <c r="AB121" s="17">
        <v>3.55</v>
      </c>
      <c r="AC121" s="17">
        <v>3.63</v>
      </c>
      <c r="AD121" s="17">
        <v>4.3</v>
      </c>
      <c r="AE121" s="17">
        <v>4.6100000000000003</v>
      </c>
      <c r="AF121" s="17">
        <v>5.53</v>
      </c>
      <c r="AG121" s="17">
        <v>6.11</v>
      </c>
      <c r="AH121" s="17">
        <v>6.94</v>
      </c>
      <c r="AI121" s="17">
        <v>8.61</v>
      </c>
      <c r="AJ121" s="17">
        <v>10.5</v>
      </c>
      <c r="AK121" s="17">
        <v>7.56</v>
      </c>
      <c r="AL121" s="17">
        <v>6.46</v>
      </c>
      <c r="AM121" s="17">
        <v>6.36</v>
      </c>
      <c r="AN121" s="17">
        <v>6.77</v>
      </c>
      <c r="AO121" s="17">
        <v>7.05</v>
      </c>
      <c r="AP121" s="17">
        <v>8.26</v>
      </c>
      <c r="AQ121" s="17">
        <v>8.4700000000000006</v>
      </c>
      <c r="AR121" s="17">
        <v>7.32</v>
      </c>
      <c r="AS121" s="17">
        <v>7.26</v>
      </c>
      <c r="AT121" s="17">
        <v>8.2100000000000009</v>
      </c>
      <c r="AU121" s="17">
        <v>9.66</v>
      </c>
      <c r="AV121" s="17">
        <v>10.9</v>
      </c>
      <c r="AW121" s="17">
        <v>12.8</v>
      </c>
      <c r="AX121" s="17">
        <f>IF(ISNA(INDEX('[6]Download-XPop'!$AY$4:$AY$663, MATCH(B121,'[6]Download-XPop'!$B$4:$B$663,0)+1,1)),"NaN",INDEX('[6]Download-XPop'!$AY$4:$AY$663, MATCH(B121,'[6]Download-XPop'!$B$4:$B$663,0)+1,1))</f>
        <v>14.7096108855267</v>
      </c>
    </row>
    <row r="122" spans="1:50">
      <c r="A122" t="s">
        <v>466</v>
      </c>
      <c r="B122" t="s">
        <v>470</v>
      </c>
      <c r="C122" t="s">
        <v>977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 s="17">
        <v>1</v>
      </c>
      <c r="AX122" s="17">
        <f>IF(ISNA(INDEX('[6]Download-XPop'!$AY$4:$AY$663, MATCH(B122,'[6]Download-XPop'!$B$4:$B$663,0)+1,1)),"NaN",INDEX('[6]Download-XPop'!$AY$4:$AY$663, MATCH(B122,'[6]Download-XPop'!$B$4:$B$663,0)+1,1))</f>
        <v>1</v>
      </c>
    </row>
    <row r="123" spans="1:50">
      <c r="A123" t="s">
        <v>471</v>
      </c>
      <c r="B123" t="s">
        <v>474</v>
      </c>
      <c r="C123" t="s">
        <v>1113</v>
      </c>
      <c r="D123" s="17">
        <v>0.35699999999999998</v>
      </c>
      <c r="E123" s="17">
        <v>0.35599999999999998</v>
      </c>
      <c r="F123" s="17">
        <v>0.32900000000000001</v>
      </c>
      <c r="G123" s="17">
        <v>0.3</v>
      </c>
      <c r="H123" s="17">
        <v>0.29599999999999999</v>
      </c>
      <c r="I123" s="17">
        <v>0.29599999999999999</v>
      </c>
      <c r="J123" s="17">
        <v>0.29599999999999999</v>
      </c>
      <c r="K123" s="17">
        <v>0.29599999999999999</v>
      </c>
      <c r="L123" s="17">
        <v>0.29599999999999999</v>
      </c>
      <c r="M123" s="17">
        <v>0.29599999999999999</v>
      </c>
      <c r="N123" s="17">
        <v>0.29599999999999999</v>
      </c>
      <c r="O123" s="17">
        <v>0.29599999999999999</v>
      </c>
      <c r="P123" s="17">
        <v>0.29599999999999999</v>
      </c>
      <c r="Q123" s="17">
        <v>0.29599999999999999</v>
      </c>
      <c r="R123" s="17">
        <v>0.29599999999999999</v>
      </c>
      <c r="S123" s="17">
        <v>0.29599999999999999</v>
      </c>
      <c r="T123" s="17">
        <v>0.315</v>
      </c>
      <c r="U123" s="17">
        <v>0.29699999999999999</v>
      </c>
      <c r="V123" s="17">
        <v>0.28599999999999998</v>
      </c>
      <c r="W123" s="17">
        <v>0.3</v>
      </c>
      <c r="X123" s="17">
        <v>0.28299999999999997</v>
      </c>
      <c r="Y123" s="17">
        <v>0.28100000000000003</v>
      </c>
      <c r="Z123" s="17">
        <v>0.28199999999999997</v>
      </c>
      <c r="AA123" s="17">
        <v>0.30399999999999999</v>
      </c>
      <c r="AB123" s="17">
        <v>0.34799999999999998</v>
      </c>
      <c r="AC123" s="17">
        <v>0.41799999999999998</v>
      </c>
      <c r="AD123" s="17">
        <v>0.437</v>
      </c>
      <c r="AE123" s="17">
        <v>0.46100000000000002</v>
      </c>
      <c r="AF123" s="17">
        <v>0.46800000000000003</v>
      </c>
      <c r="AG123" s="17">
        <v>0.46400000000000002</v>
      </c>
      <c r="AH123" s="17">
        <v>0.51200000000000001</v>
      </c>
      <c r="AI123" s="17">
        <v>0.60499999999999998</v>
      </c>
      <c r="AJ123" s="17">
        <v>1.27</v>
      </c>
      <c r="AK123" s="17">
        <v>1.29</v>
      </c>
      <c r="AL123" s="17">
        <v>1.3</v>
      </c>
      <c r="AM123" s="17">
        <v>1.31</v>
      </c>
      <c r="AN123" s="17">
        <v>1.31</v>
      </c>
      <c r="AO123" s="17">
        <v>1.26</v>
      </c>
      <c r="AP123" s="17">
        <v>1.22</v>
      </c>
      <c r="AQ123" s="17">
        <v>1.25</v>
      </c>
      <c r="AR123" s="17">
        <v>1.27</v>
      </c>
      <c r="AS123" s="17">
        <v>1.22</v>
      </c>
      <c r="AT123" s="17">
        <v>1.26</v>
      </c>
      <c r="AU123" s="17">
        <v>1.27</v>
      </c>
      <c r="AV123" s="17">
        <v>1.27</v>
      </c>
      <c r="AW123" s="17">
        <v>1.38</v>
      </c>
      <c r="AX123" s="17">
        <f>IF(ISNA(INDEX('[6]Download-XPop'!$AY$4:$AY$663, MATCH(B123,'[6]Download-XPop'!$B$4:$B$663,0)+1,1)),"NaN",INDEX('[6]Download-XPop'!$AY$4:$AY$663, MATCH(B123,'[6]Download-XPop'!$B$4:$B$663,0)+1,1))</f>
        <v>1.39036867889833</v>
      </c>
    </row>
    <row r="124" spans="1:50">
      <c r="A124" t="s">
        <v>479</v>
      </c>
      <c r="B124" t="s">
        <v>480</v>
      </c>
      <c r="C124" t="s">
        <v>1114</v>
      </c>
      <c r="D124" s="17">
        <v>4.37</v>
      </c>
      <c r="E124" s="17">
        <v>4.13</v>
      </c>
      <c r="F124" s="17">
        <v>3.82</v>
      </c>
      <c r="G124" s="17">
        <v>3.16</v>
      </c>
      <c r="H124" s="17">
        <v>2.98</v>
      </c>
      <c r="I124" s="17">
        <v>2.58</v>
      </c>
      <c r="J124" s="17">
        <v>2.5</v>
      </c>
      <c r="K124" s="17">
        <v>2.4</v>
      </c>
      <c r="L124" s="17">
        <v>1.79</v>
      </c>
      <c r="M124" s="17">
        <v>1.66</v>
      </c>
      <c r="N124" s="17">
        <v>1.68</v>
      </c>
      <c r="O124" s="17">
        <v>1.96</v>
      </c>
      <c r="P124" s="17">
        <v>2.0299999999999998</v>
      </c>
      <c r="Q124" s="17">
        <v>2.1</v>
      </c>
      <c r="R124" s="17">
        <v>2.35</v>
      </c>
      <c r="S124" s="17">
        <v>2.46</v>
      </c>
      <c r="T124" s="17">
        <v>1.8</v>
      </c>
      <c r="U124" s="17">
        <v>1.49</v>
      </c>
      <c r="V124" s="17">
        <v>1.46</v>
      </c>
      <c r="W124" s="17">
        <v>1.64</v>
      </c>
      <c r="X124" s="17">
        <v>1.39</v>
      </c>
      <c r="Y124" s="17">
        <v>1.43</v>
      </c>
      <c r="Z124" s="17">
        <v>1.41</v>
      </c>
      <c r="AA124" s="17">
        <v>1.48</v>
      </c>
      <c r="AB124" s="17">
        <v>1.37</v>
      </c>
      <c r="AC124" s="17">
        <v>1.18</v>
      </c>
      <c r="AD124" s="17">
        <v>1.24</v>
      </c>
      <c r="AE124" s="17">
        <v>1.45</v>
      </c>
      <c r="AF124" s="17">
        <v>1.45</v>
      </c>
      <c r="AG124" s="17">
        <v>1.5</v>
      </c>
      <c r="AH124" s="17">
        <v>1.69</v>
      </c>
      <c r="AI124" s="17">
        <v>1.69</v>
      </c>
      <c r="AJ124" s="17">
        <v>1.56</v>
      </c>
      <c r="AK124" s="17">
        <v>1.35</v>
      </c>
      <c r="AL124" s="17">
        <v>1.24</v>
      </c>
      <c r="AM124" s="17">
        <v>1.25</v>
      </c>
      <c r="AN124" s="17">
        <v>1.25</v>
      </c>
      <c r="AO124" s="17">
        <v>1.2</v>
      </c>
      <c r="AP124" s="17">
        <v>1.08</v>
      </c>
      <c r="AQ124" s="17">
        <v>1.0900000000000001</v>
      </c>
      <c r="AR124" s="17">
        <v>1.04</v>
      </c>
      <c r="AS124" s="17">
        <v>0.88800000000000001</v>
      </c>
      <c r="AT124" s="17">
        <v>0.93799999999999994</v>
      </c>
      <c r="AU124" s="17">
        <v>0.92700000000000005</v>
      </c>
      <c r="AV124" s="17">
        <v>0.91600000000000004</v>
      </c>
      <c r="AW124" s="17">
        <v>0.96199999999999997</v>
      </c>
      <c r="AX124" s="17">
        <f>IF(ISNA(INDEX('[6]Download-XPop'!$AY$4:$AY$663, MATCH(B124,'[6]Download-XPop'!$B$4:$B$663,0)+1,1)),"NaN",INDEX('[6]Download-XPop'!$AY$4:$AY$663, MATCH(B124,'[6]Download-XPop'!$B$4:$B$663,0)+1,1))</f>
        <v>0.98523820376864402</v>
      </c>
    </row>
    <row r="125" spans="1:50">
      <c r="A125" t="s">
        <v>1116</v>
      </c>
      <c r="B125" t="s">
        <v>495</v>
      </c>
      <c r="C125" t="s">
        <v>1115</v>
      </c>
      <c r="D125" t="s">
        <v>1316</v>
      </c>
      <c r="E125" t="s">
        <v>1316</v>
      </c>
      <c r="F125" t="s">
        <v>1316</v>
      </c>
      <c r="G125" t="s">
        <v>1316</v>
      </c>
      <c r="H125" t="s">
        <v>1316</v>
      </c>
      <c r="I125" t="s">
        <v>1316</v>
      </c>
      <c r="J125" t="s">
        <v>1316</v>
      </c>
      <c r="K125" t="s">
        <v>1316</v>
      </c>
      <c r="L125" t="s">
        <v>1316</v>
      </c>
      <c r="M125" t="s">
        <v>1316</v>
      </c>
      <c r="N125" t="s">
        <v>1316</v>
      </c>
      <c r="O125" t="s">
        <v>1316</v>
      </c>
      <c r="P125" t="s">
        <v>1316</v>
      </c>
      <c r="Q125" t="s">
        <v>1316</v>
      </c>
      <c r="R125" t="s">
        <v>1316</v>
      </c>
      <c r="S125" t="s">
        <v>1316</v>
      </c>
      <c r="T125" t="s">
        <v>1316</v>
      </c>
      <c r="U125" t="s">
        <v>1316</v>
      </c>
      <c r="V125" t="s">
        <v>1316</v>
      </c>
      <c r="W125" t="s">
        <v>1316</v>
      </c>
      <c r="X125" s="17">
        <v>6.6600000000000001E-3</v>
      </c>
      <c r="Y125" s="17">
        <v>1.7500000000000002E-2</v>
      </c>
      <c r="Z125" s="17">
        <v>1.77</v>
      </c>
      <c r="AA125" s="17">
        <v>4.34</v>
      </c>
      <c r="AB125" s="17">
        <v>3.98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 s="17">
        <v>3.68</v>
      </c>
      <c r="AK125" s="17">
        <v>3.06</v>
      </c>
      <c r="AL125" s="17">
        <v>2.78</v>
      </c>
      <c r="AM125" s="17">
        <v>2.77</v>
      </c>
      <c r="AN125" s="17">
        <v>2.75</v>
      </c>
      <c r="AO125" s="17">
        <v>2.52</v>
      </c>
      <c r="AP125" s="17">
        <v>2.36</v>
      </c>
      <c r="AQ125" s="17">
        <v>2.48</v>
      </c>
      <c r="AR125" s="17">
        <v>2.61</v>
      </c>
      <c r="AS125" s="17">
        <v>2.48</v>
      </c>
      <c r="AT125" t="s">
        <v>1316</v>
      </c>
      <c r="AU125" t="s">
        <v>1316</v>
      </c>
      <c r="AV125" t="s">
        <v>1316</v>
      </c>
      <c r="AW125" t="s">
        <v>1316</v>
      </c>
      <c r="AX125" t="s">
        <v>1316</v>
      </c>
    </row>
    <row r="126" spans="1:50">
      <c r="A126" t="s">
        <v>496</v>
      </c>
      <c r="B126" t="s">
        <v>499</v>
      </c>
      <c r="C126" t="s">
        <v>979</v>
      </c>
      <c r="D126" s="17">
        <v>1.24</v>
      </c>
      <c r="E126" s="17">
        <v>1.21</v>
      </c>
      <c r="F126" s="17">
        <v>1.0900000000000001</v>
      </c>
      <c r="G126" s="17">
        <v>0.96599999999999997</v>
      </c>
      <c r="H126" s="17">
        <v>0.96599999999999997</v>
      </c>
      <c r="I126" s="17">
        <v>0.91200000000000003</v>
      </c>
      <c r="J126" s="17">
        <v>0.95699999999999996</v>
      </c>
      <c r="K126" s="17">
        <v>0.88900000000000001</v>
      </c>
      <c r="L126" s="17">
        <v>0.78100000000000003</v>
      </c>
      <c r="M126" s="17">
        <v>0.72699999999999998</v>
      </c>
      <c r="N126" s="17">
        <v>0.72499999999999998</v>
      </c>
      <c r="O126" s="17">
        <v>0.92</v>
      </c>
      <c r="P126" s="17">
        <v>1.1299999999999999</v>
      </c>
      <c r="Q126" s="17">
        <v>1.27</v>
      </c>
      <c r="R126" s="17">
        <v>1.43</v>
      </c>
      <c r="S126" s="17">
        <v>1.47</v>
      </c>
      <c r="T126" s="17">
        <v>1.1100000000000001</v>
      </c>
      <c r="U126" s="17">
        <v>0.92500000000000004</v>
      </c>
      <c r="V126" s="17">
        <v>0.91100000000000003</v>
      </c>
      <c r="W126" s="17">
        <v>0.97699999999999998</v>
      </c>
      <c r="X126" s="17">
        <v>0.82799999999999996</v>
      </c>
      <c r="Y126" s="17">
        <v>0.84699999999999998</v>
      </c>
      <c r="Z126" s="17">
        <v>0.79700000000000004</v>
      </c>
      <c r="AA126" s="17">
        <v>0.85799999999999998</v>
      </c>
      <c r="AB126" s="17">
        <v>0.82899999999999996</v>
      </c>
      <c r="AC126" s="17">
        <v>0.73099999999999998</v>
      </c>
      <c r="AD126" s="17">
        <v>0.76800000000000002</v>
      </c>
      <c r="AE126" s="17">
        <v>0.88700000000000001</v>
      </c>
      <c r="AF126" s="17">
        <v>0.9</v>
      </c>
      <c r="AG126" s="17">
        <v>0.93899999999999995</v>
      </c>
      <c r="AH126" s="17">
        <v>1.0900000000000001</v>
      </c>
      <c r="AI126" s="17">
        <v>1.1200000000000001</v>
      </c>
      <c r="AJ126" s="17">
        <v>1.06</v>
      </c>
      <c r="AK126" s="17">
        <v>0.88600000000000001</v>
      </c>
      <c r="AL126" s="17">
        <v>0.80500000000000005</v>
      </c>
      <c r="AM126" s="17">
        <v>0.80400000000000005</v>
      </c>
      <c r="AN126" s="17">
        <v>0.79700000000000004</v>
      </c>
      <c r="AO126" s="17">
        <v>0.73099999999999998</v>
      </c>
      <c r="AP126" s="17">
        <v>0.68300000000000005</v>
      </c>
      <c r="AQ126" s="17">
        <v>0.72</v>
      </c>
      <c r="AR126" s="17">
        <v>0.755</v>
      </c>
      <c r="AS126" s="17">
        <v>0.71899999999999997</v>
      </c>
      <c r="AT126" s="17">
        <v>0.77800000000000002</v>
      </c>
      <c r="AU126" s="17">
        <v>0.753</v>
      </c>
      <c r="AV126" s="17">
        <v>0.754</v>
      </c>
      <c r="AW126" s="17">
        <v>0.90200000000000002</v>
      </c>
      <c r="AX126" s="17">
        <f>IF(ISNA(INDEX('[6]Download-XPop'!$AY$4:$AY$663, MATCH(B126,'[6]Download-XPop'!$B$4:$B$663,0)+1,1)),"NaN",INDEX('[6]Download-XPop'!$AY$4:$AY$663, MATCH(B126,'[6]Download-XPop'!$B$4:$B$663,0)+1,1))</f>
        <v>0.90403512795035901</v>
      </c>
    </row>
    <row r="127" spans="1:50">
      <c r="A127" t="s">
        <v>505</v>
      </c>
      <c r="B127" t="s">
        <v>1286</v>
      </c>
      <c r="C127" t="s">
        <v>1119</v>
      </c>
      <c r="D127" s="17">
        <v>6.05</v>
      </c>
      <c r="E127" s="17">
        <v>5.95</v>
      </c>
      <c r="F127" s="17">
        <v>5.71</v>
      </c>
      <c r="G127" s="17">
        <v>4.93</v>
      </c>
      <c r="H127" s="17">
        <v>5.04</v>
      </c>
      <c r="I127" s="17">
        <v>5.13</v>
      </c>
      <c r="J127" s="17">
        <v>6.06</v>
      </c>
      <c r="K127" s="17">
        <v>5.57</v>
      </c>
      <c r="L127" s="17">
        <v>5.03</v>
      </c>
      <c r="M127" s="17">
        <v>5.18</v>
      </c>
      <c r="N127" s="17">
        <v>5.0999999999999996</v>
      </c>
      <c r="O127" s="17">
        <v>5.75</v>
      </c>
      <c r="P127" s="17">
        <v>6.23</v>
      </c>
      <c r="Q127" s="17">
        <v>7.46</v>
      </c>
      <c r="R127" s="17">
        <v>8.0399999999999991</v>
      </c>
      <c r="S127" s="17">
        <v>8</v>
      </c>
      <c r="T127" s="17">
        <v>8.01</v>
      </c>
      <c r="U127" s="17">
        <v>8.01</v>
      </c>
      <c r="V127" s="17">
        <v>8.0399999999999991</v>
      </c>
      <c r="W127" s="17">
        <v>8.0299999999999994</v>
      </c>
      <c r="X127" s="17">
        <v>8.02</v>
      </c>
      <c r="Y127" s="17">
        <v>8</v>
      </c>
      <c r="Z127" s="17">
        <v>7.97</v>
      </c>
      <c r="AA127" s="17">
        <v>7.97</v>
      </c>
      <c r="AB127" s="17">
        <v>7.96</v>
      </c>
      <c r="AC127" s="17">
        <v>7.97</v>
      </c>
      <c r="AD127" s="17">
        <v>7.97</v>
      </c>
      <c r="AE127" s="17">
        <v>7.98</v>
      </c>
      <c r="AF127" s="17">
        <v>7.98</v>
      </c>
      <c r="AG127" s="17">
        <v>7.99</v>
      </c>
      <c r="AH127" s="17">
        <v>8.0299999999999994</v>
      </c>
      <c r="AI127" s="17">
        <v>8.0299999999999994</v>
      </c>
      <c r="AJ127" s="17">
        <v>8.0299999999999994</v>
      </c>
      <c r="AK127" s="17">
        <v>8.02</v>
      </c>
      <c r="AL127" s="17">
        <v>8.02</v>
      </c>
      <c r="AM127" s="17">
        <v>8.01</v>
      </c>
      <c r="AN127" s="17">
        <v>8</v>
      </c>
      <c r="AO127" s="17">
        <v>8.0399999999999991</v>
      </c>
      <c r="AP127" s="17">
        <v>8.02</v>
      </c>
      <c r="AQ127" s="17">
        <v>7.98</v>
      </c>
      <c r="AR127" s="17">
        <v>8</v>
      </c>
      <c r="AS127" s="17">
        <v>8.02</v>
      </c>
      <c r="AT127" s="17">
        <v>7.99</v>
      </c>
      <c r="AU127" s="17">
        <v>7.99</v>
      </c>
      <c r="AV127" s="17">
        <v>7.99</v>
      </c>
      <c r="AW127" s="17">
        <v>7.98</v>
      </c>
      <c r="AX127" s="17">
        <f>IF(ISNA(INDEX('[6]Download-XPop'!$AY$4:$AY$663, MATCH(B127,'[6]Download-XPop'!$B$4:$B$663,0)+1,1)),"NaN",INDEX('[6]Download-XPop'!$AY$4:$AY$663, MATCH(B127,'[6]Download-XPop'!$B$4:$B$663,0)+1,1))</f>
        <v>7.9950642500000004</v>
      </c>
    </row>
    <row r="128" spans="1:50">
      <c r="A128" t="s">
        <v>541</v>
      </c>
      <c r="B128" t="s">
        <v>1294</v>
      </c>
      <c r="C128" t="s">
        <v>1227</v>
      </c>
      <c r="D128" t="s">
        <v>1316</v>
      </c>
      <c r="E128" t="s">
        <v>1316</v>
      </c>
      <c r="F128" t="s">
        <v>1316</v>
      </c>
      <c r="G128" t="s">
        <v>1316</v>
      </c>
      <c r="H128" t="s">
        <v>1316</v>
      </c>
      <c r="I128" t="s">
        <v>1316</v>
      </c>
      <c r="J128" t="s">
        <v>1316</v>
      </c>
      <c r="K128" t="s">
        <v>1316</v>
      </c>
      <c r="L128" t="s">
        <v>1316</v>
      </c>
      <c r="M128" t="s">
        <v>1316</v>
      </c>
      <c r="N128" t="s">
        <v>1316</v>
      </c>
      <c r="O128" t="s">
        <v>1316</v>
      </c>
      <c r="P128" t="s">
        <v>1316</v>
      </c>
      <c r="Q128" t="s">
        <v>1316</v>
      </c>
      <c r="R128" t="s">
        <v>1316</v>
      </c>
      <c r="S128" t="s">
        <v>1316</v>
      </c>
      <c r="T128" t="s">
        <v>1316</v>
      </c>
      <c r="U128" t="s">
        <v>1316</v>
      </c>
      <c r="V128" t="s">
        <v>1316</v>
      </c>
      <c r="W128" t="s">
        <v>1316</v>
      </c>
      <c r="X128" s="17">
        <v>0.113</v>
      </c>
      <c r="Y128" s="17">
        <v>0.19600000000000001</v>
      </c>
      <c r="Z128" s="17">
        <v>5.09</v>
      </c>
      <c r="AA128" s="17">
        <v>23.3</v>
      </c>
      <c r="AB128" s="17">
        <v>43.3</v>
      </c>
      <c r="AC128" s="17">
        <v>37.9</v>
      </c>
      <c r="AD128" s="17">
        <v>40</v>
      </c>
      <c r="AE128" s="17">
        <v>50</v>
      </c>
      <c r="AF128" s="17">
        <v>54.5</v>
      </c>
      <c r="AG128" s="17">
        <v>56.9</v>
      </c>
      <c r="AH128" s="17">
        <v>65.900000000000006</v>
      </c>
      <c r="AI128" s="17">
        <v>68</v>
      </c>
      <c r="AJ128" s="17">
        <v>64.3</v>
      </c>
      <c r="AK128" s="17">
        <v>54.3</v>
      </c>
      <c r="AL128" s="17">
        <v>49.4</v>
      </c>
      <c r="AM128" s="17">
        <v>49.3</v>
      </c>
      <c r="AN128" s="17">
        <v>48.8</v>
      </c>
      <c r="AO128" s="17">
        <v>44.7</v>
      </c>
      <c r="AP128" s="17">
        <v>41.9</v>
      </c>
      <c r="AQ128" s="17">
        <v>44.1</v>
      </c>
      <c r="AR128" s="17">
        <v>46.5</v>
      </c>
      <c r="AS128" s="17">
        <v>44.2</v>
      </c>
      <c r="AT128" s="17">
        <v>47.9</v>
      </c>
      <c r="AU128" s="17">
        <v>46.4</v>
      </c>
      <c r="AV128" s="17">
        <v>46.4</v>
      </c>
      <c r="AW128" s="17">
        <v>55.5</v>
      </c>
      <c r="AX128" s="17">
        <f>IF(ISNA(INDEX('[6]Download-XPop'!$AY$4:$AY$663, MATCH(B128,'[6]Download-XPop'!$B$4:$B$663,0)+1,1)),"NaN",INDEX('[6]Download-XPop'!$AY$4:$AY$663, MATCH(B128,'[6]Download-XPop'!$B$4:$B$663,0)+1,1))</f>
        <v>55.731724999999997</v>
      </c>
    </row>
    <row r="129" spans="1:50">
      <c r="A129" t="s">
        <v>523</v>
      </c>
      <c r="B129" t="s">
        <v>527</v>
      </c>
      <c r="C129" t="s">
        <v>1263</v>
      </c>
      <c r="D129" s="17">
        <v>55.5</v>
      </c>
      <c r="E129" s="17">
        <v>55.4</v>
      </c>
      <c r="F129" s="17">
        <v>50.4</v>
      </c>
      <c r="G129" s="17">
        <v>44.6</v>
      </c>
      <c r="H129" s="17">
        <v>48.1</v>
      </c>
      <c r="I129" s="17">
        <v>42.9</v>
      </c>
      <c r="J129" s="17">
        <v>47.8</v>
      </c>
      <c r="K129" s="17">
        <v>49.1</v>
      </c>
      <c r="L129" s="17">
        <v>45.1</v>
      </c>
      <c r="M129" s="17">
        <v>42.5</v>
      </c>
      <c r="N129" s="17">
        <v>42.3</v>
      </c>
      <c r="O129" s="17">
        <v>54.3</v>
      </c>
      <c r="P129" s="17">
        <v>69.900000000000006</v>
      </c>
      <c r="Q129" s="17">
        <v>86.1</v>
      </c>
      <c r="R129" s="17">
        <v>115</v>
      </c>
      <c r="S129" s="17">
        <v>132</v>
      </c>
      <c r="T129" s="17">
        <v>135</v>
      </c>
      <c r="U129" s="17">
        <v>214</v>
      </c>
      <c r="V129" s="17">
        <v>281</v>
      </c>
      <c r="W129" s="17">
        <v>321</v>
      </c>
      <c r="X129" s="17">
        <v>299</v>
      </c>
      <c r="Y129" s="17">
        <v>367</v>
      </c>
      <c r="Z129" s="17">
        <v>373</v>
      </c>
      <c r="AA129" s="17">
        <v>383</v>
      </c>
      <c r="AB129" s="17">
        <v>613</v>
      </c>
      <c r="AC129" s="17">
        <v>853</v>
      </c>
      <c r="AD129" s="17">
        <v>812</v>
      </c>
      <c r="AE129" s="17">
        <v>1020</v>
      </c>
      <c r="AF129" s="17">
        <v>1090</v>
      </c>
      <c r="AG129" s="17">
        <v>1260</v>
      </c>
      <c r="AH129" s="17">
        <v>1350</v>
      </c>
      <c r="AI129" s="17">
        <v>1320</v>
      </c>
      <c r="AJ129" s="17">
        <v>1370</v>
      </c>
      <c r="AK129" s="17">
        <v>1240</v>
      </c>
      <c r="AL129" s="17">
        <v>1870</v>
      </c>
      <c r="AM129" s="17">
        <v>2000</v>
      </c>
      <c r="AN129" s="17">
        <v>2140</v>
      </c>
      <c r="AO129" s="17">
        <v>1870</v>
      </c>
      <c r="AP129" s="17">
        <v>1710</v>
      </c>
      <c r="AQ129" s="17">
        <v>1960</v>
      </c>
      <c r="AR129" s="17">
        <v>2090</v>
      </c>
      <c r="AS129" s="17">
        <v>2030</v>
      </c>
      <c r="AT129" s="17">
        <v>2190</v>
      </c>
      <c r="AU129" s="17">
        <v>2210</v>
      </c>
      <c r="AV129" s="17">
        <v>2410</v>
      </c>
      <c r="AW129" s="17">
        <v>2930</v>
      </c>
      <c r="AX129" s="17">
        <f>IF(ISNA(INDEX('[6]Download-XPop'!$AY$4:$AY$663, MATCH(B129,'[6]Download-XPop'!$B$4:$B$663,0)+1,1)),"NaN",INDEX('[6]Download-XPop'!$AY$4:$AY$663, MATCH(B129,'[6]Download-XPop'!$B$4:$B$663,0)+1,1))</f>
        <v>3176.5391666666701</v>
      </c>
    </row>
    <row r="130" spans="1:50">
      <c r="A130" t="s">
        <v>580</v>
      </c>
      <c r="B130" t="s">
        <v>584</v>
      </c>
      <c r="C130" t="s">
        <v>1122</v>
      </c>
      <c r="D130" s="17">
        <v>0.83299999999999996</v>
      </c>
      <c r="E130" s="17">
        <v>0.83099999999999996</v>
      </c>
      <c r="F130" s="17">
        <v>0.80200000000000005</v>
      </c>
      <c r="G130" s="17">
        <v>0.81899999999999995</v>
      </c>
      <c r="H130" s="17">
        <v>0.84099999999999997</v>
      </c>
      <c r="I130" s="17">
        <v>0.86399999999999999</v>
      </c>
      <c r="J130" s="17">
        <v>0.91300000000000003</v>
      </c>
      <c r="K130" s="17">
        <v>0.90300000000000002</v>
      </c>
      <c r="L130" s="17">
        <v>0.84399999999999997</v>
      </c>
      <c r="M130" s="17">
        <v>0.81699999999999995</v>
      </c>
      <c r="N130" s="17">
        <v>0.81200000000000006</v>
      </c>
      <c r="O130" s="17">
        <v>0.89500000000000002</v>
      </c>
      <c r="P130" s="17">
        <v>1.06</v>
      </c>
      <c r="Q130" s="17">
        <v>1.17</v>
      </c>
      <c r="R130" s="17">
        <v>1.41</v>
      </c>
      <c r="S130" s="17">
        <v>1.72</v>
      </c>
      <c r="T130" s="17">
        <v>1.86</v>
      </c>
      <c r="U130" s="17">
        <v>2.21</v>
      </c>
      <c r="V130" s="17">
        <v>2.56</v>
      </c>
      <c r="W130" s="17">
        <v>2.76</v>
      </c>
      <c r="X130" s="17">
        <v>2.73</v>
      </c>
      <c r="Y130" s="17">
        <v>2.8</v>
      </c>
      <c r="Z130" s="17">
        <v>3.6</v>
      </c>
      <c r="AA130" s="17">
        <v>4.4000000000000004</v>
      </c>
      <c r="AB130" s="17">
        <v>8.74</v>
      </c>
      <c r="AC130" s="17">
        <v>15.3</v>
      </c>
      <c r="AD130" s="17">
        <v>15.3</v>
      </c>
      <c r="AE130" s="17">
        <v>16.399999999999999</v>
      </c>
      <c r="AF130" s="17">
        <v>31.1</v>
      </c>
      <c r="AG130" s="17">
        <v>44.1</v>
      </c>
      <c r="AH130" s="17">
        <v>59.5</v>
      </c>
      <c r="AI130" s="17">
        <v>72.2</v>
      </c>
      <c r="AJ130" s="17">
        <v>76.7</v>
      </c>
      <c r="AK130" s="17">
        <v>97.4</v>
      </c>
      <c r="AL130" s="17">
        <v>109</v>
      </c>
      <c r="AM130" s="17">
        <v>118</v>
      </c>
      <c r="AN130" s="17">
        <v>136</v>
      </c>
      <c r="AO130" s="17">
        <v>140</v>
      </c>
      <c r="AP130" s="17">
        <v>141</v>
      </c>
      <c r="AQ130" s="17">
        <v>141</v>
      </c>
      <c r="AR130" s="17">
        <v>150</v>
      </c>
      <c r="AS130" s="17">
        <v>157</v>
      </c>
      <c r="AT130" s="17">
        <v>249</v>
      </c>
      <c r="AU130" s="17">
        <v>364</v>
      </c>
      <c r="AV130" s="17">
        <v>425</v>
      </c>
      <c r="AW130" s="17">
        <v>500</v>
      </c>
      <c r="AX130" s="17">
        <f>IF(ISNA(INDEX('[6]Download-XPop'!$AY$4:$AY$663, MATCH(B130,'[6]Download-XPop'!$B$4:$B$663,0)+1,1)),"NaN",INDEX('[6]Download-XPop'!$AY$4:$AY$663, MATCH(B130,'[6]Download-XPop'!$B$4:$B$663,0)+1,1))</f>
        <v>718.005</v>
      </c>
    </row>
    <row r="131" spans="1:50">
      <c r="A131" t="s">
        <v>585</v>
      </c>
      <c r="B131" t="s">
        <v>588</v>
      </c>
      <c r="C131" t="s">
        <v>1123</v>
      </c>
      <c r="D131" s="17">
        <v>3.06</v>
      </c>
      <c r="E131" s="17">
        <v>3.05</v>
      </c>
      <c r="F131" s="17">
        <v>2.82</v>
      </c>
      <c r="G131" s="17">
        <v>2.44</v>
      </c>
      <c r="H131" s="17">
        <v>2.41</v>
      </c>
      <c r="I131" s="17">
        <v>2.39</v>
      </c>
      <c r="J131" s="17">
        <v>2.54</v>
      </c>
      <c r="K131" s="17">
        <v>2.46</v>
      </c>
      <c r="L131" s="17">
        <v>2.3199999999999998</v>
      </c>
      <c r="M131" s="17">
        <v>2.19</v>
      </c>
      <c r="N131" s="17">
        <v>2.1800000000000002</v>
      </c>
      <c r="O131" s="17">
        <v>2.2999999999999998</v>
      </c>
      <c r="P131" s="17">
        <v>2.34</v>
      </c>
      <c r="Q131" s="17">
        <v>2.3199999999999998</v>
      </c>
      <c r="R131" s="17">
        <v>2.34</v>
      </c>
      <c r="S131" s="17">
        <v>2.48</v>
      </c>
      <c r="T131" s="17">
        <v>2.58</v>
      </c>
      <c r="U131" s="17">
        <v>2.52</v>
      </c>
      <c r="V131" s="17">
        <v>2.62</v>
      </c>
      <c r="W131" s="17">
        <v>2.71</v>
      </c>
      <c r="X131" s="17">
        <v>2.7</v>
      </c>
      <c r="Y131" s="17">
        <v>2.75</v>
      </c>
      <c r="Z131" s="17">
        <v>2.5499999999999998</v>
      </c>
      <c r="AA131" s="17">
        <v>2.57</v>
      </c>
      <c r="AB131" s="17">
        <v>2.62</v>
      </c>
      <c r="AC131" s="17">
        <v>2.5</v>
      </c>
      <c r="AD131" s="17">
        <v>2.52</v>
      </c>
      <c r="AE131" s="17">
        <v>2.81</v>
      </c>
      <c r="AF131" s="17">
        <v>3.92</v>
      </c>
      <c r="AG131" s="17">
        <v>3.8</v>
      </c>
      <c r="AH131" s="17">
        <v>3.8</v>
      </c>
      <c r="AI131" s="17">
        <v>3.8</v>
      </c>
      <c r="AJ131" s="17">
        <v>3.8</v>
      </c>
      <c r="AK131" s="17">
        <v>3.8</v>
      </c>
      <c r="AL131" s="17">
        <v>3.8</v>
      </c>
      <c r="AM131" s="17">
        <v>3.79</v>
      </c>
      <c r="AN131" s="17">
        <v>3.67</v>
      </c>
      <c r="AO131" s="17">
        <v>3.44</v>
      </c>
      <c r="AP131" s="17">
        <v>3.34</v>
      </c>
      <c r="AQ131" s="17">
        <v>3.52</v>
      </c>
      <c r="AR131" s="17">
        <v>3.22</v>
      </c>
      <c r="AS131" s="17">
        <v>3.06</v>
      </c>
      <c r="AT131" s="17">
        <v>3.09</v>
      </c>
      <c r="AU131" s="17">
        <v>3.15</v>
      </c>
      <c r="AV131" s="17">
        <v>3.27</v>
      </c>
      <c r="AW131" s="17">
        <v>3.91</v>
      </c>
      <c r="AX131" s="17">
        <f>IF(ISNA(INDEX('[6]Download-XPop'!$AY$4:$AY$663, MATCH(B131,'[6]Download-XPop'!$B$4:$B$663,0)+1,1)),"NaN",INDEX('[6]Download-XPop'!$AY$4:$AY$663, MATCH(B131,'[6]Download-XPop'!$B$4:$B$663,0)+1,1))</f>
        <v>4.14829495899804</v>
      </c>
    </row>
    <row r="132" spans="1:50">
      <c r="A132" t="s">
        <v>528</v>
      </c>
      <c r="B132" t="s">
        <v>531</v>
      </c>
      <c r="C132" t="s">
        <v>1124</v>
      </c>
      <c r="D132" s="17">
        <v>4.75</v>
      </c>
      <c r="E132" s="17">
        <v>4.7300000000000004</v>
      </c>
      <c r="F132" s="17">
        <v>4.38</v>
      </c>
      <c r="G132" s="17">
        <v>3.99</v>
      </c>
      <c r="H132" s="17">
        <v>3.93</v>
      </c>
      <c r="I132" s="17">
        <v>5.76</v>
      </c>
      <c r="J132" s="17">
        <v>8.36</v>
      </c>
      <c r="K132" s="17">
        <v>8.77</v>
      </c>
      <c r="L132" s="17">
        <v>8.9700000000000006</v>
      </c>
      <c r="M132" s="17">
        <v>7.49</v>
      </c>
      <c r="N132" s="17">
        <v>7.55</v>
      </c>
      <c r="O132" s="17">
        <v>7.55</v>
      </c>
      <c r="P132" s="17">
        <v>7.17</v>
      </c>
      <c r="Q132" s="17">
        <v>7.05</v>
      </c>
      <c r="R132" s="17">
        <v>7.05</v>
      </c>
      <c r="S132" s="17">
        <v>7.1</v>
      </c>
      <c r="T132" s="17">
        <v>7.15</v>
      </c>
      <c r="U132" s="17">
        <v>9.2200000000000006</v>
      </c>
      <c r="V132" s="17">
        <v>8.7799999999999994</v>
      </c>
      <c r="W132" s="17">
        <v>9.0399999999999991</v>
      </c>
      <c r="X132" s="17">
        <v>9.5500000000000007</v>
      </c>
      <c r="Y132" s="17">
        <v>10.3</v>
      </c>
      <c r="Z132" s="17">
        <v>10.6</v>
      </c>
      <c r="AA132" s="17">
        <v>11</v>
      </c>
      <c r="AB132" s="17">
        <v>11.6</v>
      </c>
      <c r="AC132" s="17">
        <v>11.8</v>
      </c>
      <c r="AD132" s="17">
        <v>11.8</v>
      </c>
      <c r="AE132" s="17">
        <v>11.8</v>
      </c>
      <c r="AF132" s="17">
        <v>11.8</v>
      </c>
      <c r="AG132" s="17">
        <v>11.8</v>
      </c>
      <c r="AH132" s="17">
        <v>11.8</v>
      </c>
      <c r="AI132" s="17">
        <v>12.2</v>
      </c>
      <c r="AJ132" s="17">
        <v>12.8</v>
      </c>
      <c r="AK132" s="17">
        <v>12.8</v>
      </c>
      <c r="AL132" s="17">
        <v>12.8</v>
      </c>
      <c r="AM132" s="17">
        <v>12.8</v>
      </c>
      <c r="AN132" s="17">
        <v>12.8</v>
      </c>
      <c r="AO132" s="17">
        <v>12.8</v>
      </c>
      <c r="AP132" s="17">
        <v>12.8</v>
      </c>
      <c r="AQ132" s="17">
        <v>12.8</v>
      </c>
      <c r="AR132" s="17">
        <v>12.8</v>
      </c>
      <c r="AS132" s="17">
        <v>14.6</v>
      </c>
      <c r="AT132" s="17">
        <v>15.4</v>
      </c>
      <c r="AU132" s="17">
        <v>15.4</v>
      </c>
      <c r="AV132" s="17">
        <v>15.4</v>
      </c>
      <c r="AW132" s="17">
        <v>15.4</v>
      </c>
      <c r="AX132" s="17">
        <f>IF(ISNA(INDEX('[6]Download-XPop'!$AY$4:$AY$663, MATCH(B132,'[6]Download-XPop'!$B$4:$B$663,0)+1,1)),"NaN",INDEX('[6]Download-XPop'!$AY$4:$AY$663, MATCH(B132,'[6]Download-XPop'!$B$4:$B$663,0)+1,1))</f>
        <v>15.3684076818158</v>
      </c>
    </row>
    <row r="133" spans="1:50">
      <c r="A133" t="s">
        <v>545</v>
      </c>
      <c r="B133" t="s">
        <v>548</v>
      </c>
      <c r="C133" t="s">
        <v>1033</v>
      </c>
      <c r="D133" s="17">
        <v>276</v>
      </c>
      <c r="E133" s="17">
        <v>253</v>
      </c>
      <c r="F133" s="17">
        <v>252</v>
      </c>
      <c r="G133" s="17">
        <v>223</v>
      </c>
      <c r="H133" s="17">
        <v>241</v>
      </c>
      <c r="I133" s="17">
        <v>214</v>
      </c>
      <c r="J133" s="17">
        <v>239</v>
      </c>
      <c r="K133" s="17">
        <v>246</v>
      </c>
      <c r="L133" s="17">
        <v>226</v>
      </c>
      <c r="M133" s="17">
        <v>213</v>
      </c>
      <c r="N133" s="17">
        <v>211</v>
      </c>
      <c r="O133" s="17">
        <v>272</v>
      </c>
      <c r="P133" s="17">
        <v>329</v>
      </c>
      <c r="Q133" s="17">
        <v>381</v>
      </c>
      <c r="R133" s="17">
        <v>437</v>
      </c>
      <c r="S133" s="17">
        <v>449</v>
      </c>
      <c r="T133" s="17">
        <v>346</v>
      </c>
      <c r="U133" s="17">
        <v>301</v>
      </c>
      <c r="V133" s="17">
        <v>298</v>
      </c>
      <c r="W133" s="17">
        <v>319</v>
      </c>
      <c r="X133" s="17">
        <v>272</v>
      </c>
      <c r="Y133" s="17">
        <v>282</v>
      </c>
      <c r="Z133" s="17">
        <v>265</v>
      </c>
      <c r="AA133" s="17">
        <v>283</v>
      </c>
      <c r="AB133" s="17">
        <v>555</v>
      </c>
      <c r="AC133" s="17">
        <v>499</v>
      </c>
      <c r="AD133" s="17">
        <v>512</v>
      </c>
      <c r="AE133" s="17">
        <v>584</v>
      </c>
      <c r="AF133" s="17">
        <v>590</v>
      </c>
      <c r="AG133" s="17">
        <v>616</v>
      </c>
      <c r="AH133" s="17">
        <v>712</v>
      </c>
      <c r="AI133" s="17">
        <v>733</v>
      </c>
      <c r="AJ133" s="17">
        <v>697</v>
      </c>
      <c r="AK133" s="17">
        <v>581</v>
      </c>
      <c r="AL133" s="17">
        <v>528</v>
      </c>
      <c r="AM133" s="17">
        <v>527</v>
      </c>
      <c r="AN133" s="17">
        <v>523</v>
      </c>
      <c r="AO133" s="17">
        <v>479</v>
      </c>
      <c r="AP133" s="17">
        <v>448</v>
      </c>
      <c r="AQ133" s="17">
        <v>472</v>
      </c>
      <c r="AR133" s="17">
        <v>495</v>
      </c>
      <c r="AS133" s="17">
        <v>472</v>
      </c>
      <c r="AT133" s="17">
        <v>511</v>
      </c>
      <c r="AU133" s="17">
        <v>494</v>
      </c>
      <c r="AV133" s="17">
        <v>494</v>
      </c>
      <c r="AW133" s="17">
        <v>591</v>
      </c>
      <c r="AX133" s="17">
        <f>IF(ISNA(INDEX('[6]Download-XPop'!$AY$4:$AY$663, MATCH(B133,'[6]Download-XPop'!$B$4:$B$663,0)+1,1)),"NaN",INDEX('[6]Download-XPop'!$AY$4:$AY$663, MATCH(B133,'[6]Download-XPop'!$B$4:$B$663,0)+1,1))</f>
        <v>593.00817042493395</v>
      </c>
    </row>
    <row r="134" spans="1:50">
      <c r="A134" t="s">
        <v>1126</v>
      </c>
      <c r="B134" t="s">
        <v>553</v>
      </c>
      <c r="C134" t="s">
        <v>979</v>
      </c>
      <c r="D134" s="17">
        <v>0.97099999999999997</v>
      </c>
      <c r="E134" s="17">
        <v>0.94799999999999995</v>
      </c>
      <c r="F134" s="17">
        <v>0.88900000000000001</v>
      </c>
      <c r="G134" s="17">
        <v>0.85899999999999999</v>
      </c>
      <c r="H134" s="17">
        <v>0.89800000000000002</v>
      </c>
      <c r="I134" s="17">
        <v>0.89600000000000002</v>
      </c>
      <c r="J134" s="17">
        <v>0.99</v>
      </c>
      <c r="K134" s="17">
        <v>0.98399999999999999</v>
      </c>
      <c r="L134" s="17">
        <v>0.89800000000000002</v>
      </c>
      <c r="M134" s="17">
        <v>0.83499999999999996</v>
      </c>
      <c r="N134" s="17">
        <v>0.80500000000000005</v>
      </c>
      <c r="O134" s="17">
        <v>0.90100000000000002</v>
      </c>
      <c r="P134" s="17">
        <v>0.96</v>
      </c>
      <c r="Q134" s="17">
        <v>1.01</v>
      </c>
      <c r="R134" s="17">
        <v>1.07</v>
      </c>
      <c r="S134" s="17">
        <v>1.0900000000000001</v>
      </c>
      <c r="T134" s="17">
        <v>0.91500000000000004</v>
      </c>
      <c r="U134" s="17">
        <v>0.80500000000000005</v>
      </c>
      <c r="V134" s="17">
        <v>0.77100000000000002</v>
      </c>
      <c r="W134" s="17">
        <v>0.81200000000000006</v>
      </c>
      <c r="X134" s="17">
        <v>0.74</v>
      </c>
      <c r="Y134" s="17">
        <v>0.753</v>
      </c>
      <c r="Z134" s="17">
        <v>0.74299999999999999</v>
      </c>
      <c r="AA134" s="17">
        <v>0.89</v>
      </c>
      <c r="AB134" s="17">
        <v>0.88</v>
      </c>
      <c r="AC134" s="17">
        <v>0.82199999999999995</v>
      </c>
      <c r="AD134" s="17">
        <v>0.84</v>
      </c>
      <c r="AE134" s="17">
        <v>0.89900000000000002</v>
      </c>
      <c r="AF134" s="17">
        <v>0.90500000000000003</v>
      </c>
      <c r="AG134" s="17">
        <v>0.92900000000000005</v>
      </c>
      <c r="AH134" s="17">
        <v>1.02</v>
      </c>
      <c r="AI134" s="17">
        <v>1.05</v>
      </c>
      <c r="AJ134" s="17">
        <v>1.01</v>
      </c>
      <c r="AK134" s="17">
        <v>0.879</v>
      </c>
      <c r="AL134" s="17">
        <v>0.80300000000000005</v>
      </c>
      <c r="AM134" s="17">
        <v>0.80500000000000005</v>
      </c>
      <c r="AN134" s="17">
        <v>0.79400000000000004</v>
      </c>
      <c r="AO134" s="17">
        <v>0.72599999999999998</v>
      </c>
      <c r="AP134" s="17">
        <v>0.68300000000000005</v>
      </c>
      <c r="AQ134" s="17">
        <v>0.72</v>
      </c>
      <c r="AR134" s="17">
        <v>0.755</v>
      </c>
      <c r="AS134" s="17">
        <v>0.71899999999999997</v>
      </c>
      <c r="AT134" s="17">
        <v>0.77800000000000002</v>
      </c>
      <c r="AU134" s="17">
        <v>0.753</v>
      </c>
      <c r="AV134" s="17">
        <v>0.754</v>
      </c>
      <c r="AW134" s="17">
        <v>0.90200000000000002</v>
      </c>
      <c r="AX134" s="17">
        <f>IF(ISNA(INDEX('[6]Download-XPop'!$AY$4:$AY$663, MATCH(B134,'[6]Download-XPop'!$B$4:$B$663,0)+1,1)),"NaN",INDEX('[6]Download-XPop'!$AY$4:$AY$663, MATCH(B134,'[6]Download-XPop'!$B$4:$B$663,0)+1,1))</f>
        <v>0.90403512795035901</v>
      </c>
    </row>
    <row r="135" spans="1:50">
      <c r="A135" t="s">
        <v>536</v>
      </c>
      <c r="B135" t="s">
        <v>540</v>
      </c>
      <c r="C135" t="s">
        <v>977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 s="17">
        <v>1</v>
      </c>
      <c r="AX135" s="17">
        <f>IF(ISNA(INDEX('[6]Download-XPop'!$AY$4:$AY$663, MATCH(B135,'[6]Download-XPop'!$B$4:$B$663,0)+1,1)),"NaN",INDEX('[6]Download-XPop'!$AY$4:$AY$663, MATCH(B135,'[6]Download-XPop'!$B$4:$B$663,0)+1,1))</f>
        <v>1</v>
      </c>
    </row>
    <row r="136" spans="1:50">
      <c r="A136" t="s">
        <v>1128</v>
      </c>
      <c r="B136" t="s">
        <v>1316</v>
      </c>
      <c r="C136" t="s">
        <v>1316</v>
      </c>
      <c r="D136" t="s">
        <v>1316</v>
      </c>
      <c r="E136" t="s">
        <v>1316</v>
      </c>
      <c r="F136" t="s">
        <v>1316</v>
      </c>
      <c r="G136" t="s">
        <v>1316</v>
      </c>
      <c r="H136" t="s">
        <v>1316</v>
      </c>
      <c r="I136" t="s">
        <v>1316</v>
      </c>
      <c r="J136" t="s">
        <v>1316</v>
      </c>
      <c r="K136" t="s">
        <v>1316</v>
      </c>
      <c r="L136" t="s">
        <v>1316</v>
      </c>
      <c r="M136" t="s">
        <v>1316</v>
      </c>
      <c r="N136" t="s">
        <v>1316</v>
      </c>
      <c r="O136" t="s">
        <v>1316</v>
      </c>
      <c r="P136" t="s">
        <v>1316</v>
      </c>
      <c r="Q136" t="s">
        <v>1316</v>
      </c>
      <c r="R136" t="s">
        <v>1316</v>
      </c>
      <c r="S136" t="s">
        <v>1316</v>
      </c>
      <c r="T136" t="s">
        <v>1316</v>
      </c>
      <c r="U136" t="s">
        <v>1316</v>
      </c>
      <c r="V136" t="s">
        <v>1316</v>
      </c>
      <c r="W136" t="s">
        <v>1316</v>
      </c>
      <c r="X136" t="s">
        <v>1316</v>
      </c>
      <c r="Y136" t="s">
        <v>1316</v>
      </c>
      <c r="Z136" t="s">
        <v>1316</v>
      </c>
      <c r="AA136" t="s">
        <v>1316</v>
      </c>
      <c r="AB136" t="s">
        <v>1316</v>
      </c>
      <c r="AC136" t="s">
        <v>1316</v>
      </c>
      <c r="AD136" t="s">
        <v>1316</v>
      </c>
      <c r="AE136" t="s">
        <v>1316</v>
      </c>
      <c r="AF136" t="s">
        <v>1316</v>
      </c>
      <c r="AG136" t="s">
        <v>1316</v>
      </c>
      <c r="AH136" t="s">
        <v>1316</v>
      </c>
      <c r="AI136" t="s">
        <v>1316</v>
      </c>
      <c r="AJ136" t="s">
        <v>1316</v>
      </c>
      <c r="AK136" t="s">
        <v>1316</v>
      </c>
      <c r="AL136" t="s">
        <v>1316</v>
      </c>
      <c r="AM136" t="s">
        <v>1316</v>
      </c>
      <c r="AN136" t="s">
        <v>1316</v>
      </c>
      <c r="AO136" t="s">
        <v>1316</v>
      </c>
      <c r="AP136" t="s">
        <v>1316</v>
      </c>
      <c r="AQ136" t="s">
        <v>1316</v>
      </c>
      <c r="AR136" t="s">
        <v>1316</v>
      </c>
      <c r="AS136" t="s">
        <v>1316</v>
      </c>
      <c r="AT136" t="s">
        <v>1316</v>
      </c>
      <c r="AU136" t="s">
        <v>1316</v>
      </c>
      <c r="AV136" t="s">
        <v>1316</v>
      </c>
      <c r="AW136" t="s">
        <v>1316</v>
      </c>
      <c r="AX136" s="17" t="str">
        <f>IF(ISNA(INDEX('[6]Download-XPop'!$AY$4:$AY$663, MATCH(B136,'[6]Download-XPop'!$B$4:$B$663,0)+1,1)),"NaN",INDEX('[6]Download-XPop'!$AY$4:$AY$663, MATCH(B136,'[6]Download-XPop'!$B$4:$B$663,0)+1,1))</f>
        <v>NaN</v>
      </c>
    </row>
    <row r="137" spans="1:50">
      <c r="A137" t="s">
        <v>570</v>
      </c>
      <c r="B137" t="s">
        <v>574</v>
      </c>
      <c r="C137" t="s">
        <v>1129</v>
      </c>
      <c r="D137" s="17">
        <v>55.5</v>
      </c>
      <c r="E137" s="17">
        <v>55.4</v>
      </c>
      <c r="F137" s="17">
        <v>50.4</v>
      </c>
      <c r="G137" s="17">
        <v>44.6</v>
      </c>
      <c r="H137" s="17">
        <v>45.3</v>
      </c>
      <c r="I137" s="17">
        <v>43.1</v>
      </c>
      <c r="J137" s="17">
        <v>45</v>
      </c>
      <c r="K137" s="17">
        <v>45.6</v>
      </c>
      <c r="L137" s="17">
        <v>46.2</v>
      </c>
      <c r="M137" s="17">
        <v>45.9</v>
      </c>
      <c r="N137" s="17">
        <v>45.9</v>
      </c>
      <c r="O137" s="17">
        <v>48.3</v>
      </c>
      <c r="P137" s="17">
        <v>51.8</v>
      </c>
      <c r="Q137" s="17">
        <v>54.8</v>
      </c>
      <c r="R137" s="17">
        <v>63.8</v>
      </c>
      <c r="S137" s="17">
        <v>77.099999999999994</v>
      </c>
      <c r="T137" s="17">
        <v>74.400000000000006</v>
      </c>
      <c r="U137" s="17">
        <v>73.900000000000006</v>
      </c>
      <c r="V137" s="17">
        <v>75.3</v>
      </c>
      <c r="W137" s="17">
        <v>83.1</v>
      </c>
      <c r="X137" s="17">
        <v>80.599999999999994</v>
      </c>
      <c r="Y137" s="17">
        <v>81.900000000000006</v>
      </c>
      <c r="Z137" s="17">
        <v>87</v>
      </c>
      <c r="AA137" s="17">
        <v>121</v>
      </c>
      <c r="AB137" s="17">
        <v>124</v>
      </c>
      <c r="AC137" s="17">
        <v>130</v>
      </c>
      <c r="AD137" s="17">
        <v>137</v>
      </c>
      <c r="AE137" s="17">
        <v>152</v>
      </c>
      <c r="AF137" s="17">
        <v>188</v>
      </c>
      <c r="AG137" s="17">
        <v>210</v>
      </c>
      <c r="AH137" s="17">
        <v>239</v>
      </c>
      <c r="AI137" s="17">
        <v>256</v>
      </c>
      <c r="AJ137" s="17">
        <v>272</v>
      </c>
      <c r="AK137" s="17">
        <v>263</v>
      </c>
      <c r="AL137" s="17">
        <v>265</v>
      </c>
      <c r="AM137" s="17">
        <v>266</v>
      </c>
      <c r="AN137" s="17">
        <v>269</v>
      </c>
      <c r="AO137" s="17">
        <v>259</v>
      </c>
      <c r="AP137" s="17">
        <v>238</v>
      </c>
      <c r="AQ137" s="17">
        <v>262</v>
      </c>
      <c r="AR137" s="17">
        <v>276</v>
      </c>
      <c r="AS137" s="17">
        <v>281</v>
      </c>
      <c r="AT137" s="17">
        <v>297</v>
      </c>
      <c r="AU137" s="17">
        <v>301</v>
      </c>
      <c r="AV137" s="17">
        <v>303</v>
      </c>
      <c r="AW137" s="17">
        <v>325</v>
      </c>
      <c r="AX137" s="17">
        <f>IF(ISNA(INDEX('[6]Download-XPop'!$AY$4:$AY$663, MATCH(B137,'[6]Download-XPop'!$B$4:$B$663,0)+1,1)),"NaN",INDEX('[6]Download-XPop'!$AY$4:$AY$663, MATCH(B137,'[6]Download-XPop'!$B$4:$B$663,0)+1,1))</f>
        <v>352.370833333333</v>
      </c>
    </row>
    <row r="138" spans="1:50">
      <c r="A138" t="s">
        <v>576</v>
      </c>
      <c r="B138" t="s">
        <v>579</v>
      </c>
      <c r="C138" t="s">
        <v>1130</v>
      </c>
      <c r="D138" s="17">
        <v>5.56</v>
      </c>
      <c r="E138" s="17">
        <v>5.49</v>
      </c>
      <c r="F138" s="17">
        <v>5.34</v>
      </c>
      <c r="G138" s="17">
        <v>5.44</v>
      </c>
      <c r="H138" s="17">
        <v>5.7</v>
      </c>
      <c r="I138" s="17">
        <v>6.03</v>
      </c>
      <c r="J138" s="17">
        <v>6.68</v>
      </c>
      <c r="K138" s="17">
        <v>6.61</v>
      </c>
      <c r="L138" s="17">
        <v>6.16</v>
      </c>
      <c r="M138" s="17">
        <v>6.31</v>
      </c>
      <c r="N138" s="17">
        <v>7.68</v>
      </c>
      <c r="O138" s="17">
        <v>8.94</v>
      </c>
      <c r="P138" s="17">
        <v>10.9</v>
      </c>
      <c r="Q138" s="17">
        <v>11.7</v>
      </c>
      <c r="R138" s="17">
        <v>13.8</v>
      </c>
      <c r="S138" s="17">
        <v>15.4</v>
      </c>
      <c r="T138" s="17">
        <v>13.5</v>
      </c>
      <c r="U138" s="17">
        <v>12.9</v>
      </c>
      <c r="V138" s="17">
        <v>13.4</v>
      </c>
      <c r="W138" s="17">
        <v>15.2</v>
      </c>
      <c r="X138" s="17">
        <v>14.9</v>
      </c>
      <c r="Y138" s="17">
        <v>15.7</v>
      </c>
      <c r="Z138" s="17">
        <v>15.6</v>
      </c>
      <c r="AA138" s="17">
        <v>17.600000000000001</v>
      </c>
      <c r="AB138" s="17">
        <v>18</v>
      </c>
      <c r="AC138" s="17">
        <v>17.399999999999999</v>
      </c>
      <c r="AD138" s="17">
        <v>17.899999999999999</v>
      </c>
      <c r="AE138" s="17">
        <v>21.1</v>
      </c>
      <c r="AF138" s="17">
        <v>24</v>
      </c>
      <c r="AG138" s="17">
        <v>25.2</v>
      </c>
      <c r="AH138" s="17">
        <v>26.2</v>
      </c>
      <c r="AI138" s="17">
        <v>29.1</v>
      </c>
      <c r="AJ138" s="17">
        <v>30</v>
      </c>
      <c r="AK138" s="17">
        <v>27.9</v>
      </c>
      <c r="AL138" s="17">
        <v>27.5</v>
      </c>
      <c r="AM138" s="17">
        <v>29.5</v>
      </c>
      <c r="AN138" s="17">
        <v>31.7</v>
      </c>
      <c r="AO138" s="17">
        <v>31.3</v>
      </c>
      <c r="AP138" s="17">
        <v>28.5</v>
      </c>
      <c r="AQ138" s="17">
        <v>32</v>
      </c>
      <c r="AR138" s="17">
        <v>30.8</v>
      </c>
      <c r="AS138" s="17">
        <v>28.7</v>
      </c>
      <c r="AT138" s="17">
        <v>30</v>
      </c>
      <c r="AU138" s="17">
        <v>30.7</v>
      </c>
      <c r="AV138" s="17">
        <v>30.6</v>
      </c>
      <c r="AW138" s="17">
        <v>35.1</v>
      </c>
      <c r="AX138" s="17">
        <f>IF(ISNA(INDEX('[6]Download-XPop'!$AY$4:$AY$663, MATCH(B138,'[6]Download-XPop'!$B$4:$B$663,0)+1,1)),"NaN",INDEX('[6]Download-XPop'!$AY$4:$AY$663, MATCH(B138,'[6]Download-XPop'!$B$4:$B$663,0)+1,1))</f>
        <v>35.541883333333303</v>
      </c>
    </row>
    <row r="139" spans="1:50">
      <c r="A139" t="s">
        <v>1024</v>
      </c>
      <c r="B139" t="s">
        <v>1316</v>
      </c>
      <c r="C139" t="s">
        <v>1316</v>
      </c>
      <c r="D139" t="s">
        <v>1316</v>
      </c>
      <c r="E139" t="s">
        <v>1316</v>
      </c>
      <c r="F139" t="s">
        <v>1316</v>
      </c>
      <c r="G139" t="s">
        <v>1316</v>
      </c>
      <c r="H139" t="s">
        <v>1316</v>
      </c>
      <c r="I139" t="s">
        <v>1316</v>
      </c>
      <c r="J139" t="s">
        <v>1316</v>
      </c>
      <c r="K139" t="s">
        <v>1316</v>
      </c>
      <c r="L139" t="s">
        <v>1316</v>
      </c>
      <c r="M139" t="s">
        <v>1316</v>
      </c>
      <c r="N139" t="s">
        <v>1316</v>
      </c>
      <c r="O139" t="s">
        <v>1316</v>
      </c>
      <c r="P139" t="s">
        <v>1316</v>
      </c>
      <c r="Q139" t="s">
        <v>1316</v>
      </c>
      <c r="R139" t="s">
        <v>1316</v>
      </c>
      <c r="S139" t="s">
        <v>1316</v>
      </c>
      <c r="T139" t="s">
        <v>1316</v>
      </c>
      <c r="U139" t="s">
        <v>1316</v>
      </c>
      <c r="V139" t="s">
        <v>1316</v>
      </c>
      <c r="W139" t="s">
        <v>1316</v>
      </c>
      <c r="X139" t="s">
        <v>1316</v>
      </c>
      <c r="Y139" t="s">
        <v>1316</v>
      </c>
      <c r="Z139" t="s">
        <v>1316</v>
      </c>
      <c r="AA139" t="s">
        <v>1316</v>
      </c>
      <c r="AB139" t="s">
        <v>1316</v>
      </c>
      <c r="AC139" t="s">
        <v>1316</v>
      </c>
      <c r="AD139" t="s">
        <v>1316</v>
      </c>
      <c r="AE139" t="s">
        <v>1316</v>
      </c>
      <c r="AF139" t="s">
        <v>1316</v>
      </c>
      <c r="AG139" t="s">
        <v>1316</v>
      </c>
      <c r="AH139" t="s">
        <v>1316</v>
      </c>
      <c r="AI139" t="s">
        <v>1316</v>
      </c>
      <c r="AJ139" t="s">
        <v>1316</v>
      </c>
      <c r="AK139" t="s">
        <v>1316</v>
      </c>
      <c r="AL139" t="s">
        <v>1316</v>
      </c>
      <c r="AM139" t="s">
        <v>1316</v>
      </c>
      <c r="AN139" t="s">
        <v>1316</v>
      </c>
      <c r="AO139" t="s">
        <v>1316</v>
      </c>
      <c r="AP139" t="s">
        <v>1316</v>
      </c>
      <c r="AQ139" t="s">
        <v>1316</v>
      </c>
      <c r="AR139" t="s">
        <v>1316</v>
      </c>
      <c r="AS139" t="s">
        <v>1316</v>
      </c>
      <c r="AT139" t="s">
        <v>1316</v>
      </c>
      <c r="AU139" t="s">
        <v>1316</v>
      </c>
      <c r="AV139" t="s">
        <v>1316</v>
      </c>
      <c r="AW139" t="s">
        <v>1316</v>
      </c>
      <c r="AX139" s="17" t="str">
        <f>IF(ISNA(INDEX('[6]Download-XPop'!$AY$4:$AY$663, MATCH(B139,'[6]Download-XPop'!$B$4:$B$663,0)+1,1)),"NaN",INDEX('[6]Download-XPop'!$AY$4:$AY$663, MATCH(B139,'[6]Download-XPop'!$B$4:$B$663,0)+1,1))</f>
        <v>NaN</v>
      </c>
    </row>
    <row r="140" spans="1:50">
      <c r="A140" t="s">
        <v>532</v>
      </c>
      <c r="B140" t="s">
        <v>535</v>
      </c>
      <c r="C140" t="s">
        <v>1131</v>
      </c>
      <c r="D140" s="17">
        <v>1.2500000000000001E-2</v>
      </c>
      <c r="E140" s="17">
        <v>1.2500000000000001E-2</v>
      </c>
      <c r="F140" s="17">
        <v>1.2500000000000001E-2</v>
      </c>
      <c r="G140" s="17">
        <v>1.2500000000000001E-2</v>
      </c>
      <c r="H140" s="17">
        <v>1.2500000000000001E-2</v>
      </c>
      <c r="I140" s="17">
        <v>1.2500000000000001E-2</v>
      </c>
      <c r="J140" s="17">
        <v>1.54E-2</v>
      </c>
      <c r="K140" s="17">
        <v>2.2599999999999999E-2</v>
      </c>
      <c r="L140" s="17">
        <v>2.2800000000000001E-2</v>
      </c>
      <c r="M140" s="17">
        <v>2.2800000000000001E-2</v>
      </c>
      <c r="N140" s="17">
        <v>2.3E-2</v>
      </c>
      <c r="O140" s="17">
        <v>2.4500000000000001E-2</v>
      </c>
      <c r="P140" s="17">
        <v>5.6399999999999999E-2</v>
      </c>
      <c r="Q140" s="17">
        <v>0.12</v>
      </c>
      <c r="R140" s="17">
        <v>0.16800000000000001</v>
      </c>
      <c r="S140" s="17">
        <v>0.25700000000000001</v>
      </c>
      <c r="T140" s="17">
        <v>0.61199999999999999</v>
      </c>
      <c r="U140" s="17">
        <v>1.38</v>
      </c>
      <c r="V140" s="17">
        <v>2.27</v>
      </c>
      <c r="W140" s="17">
        <v>2.46</v>
      </c>
      <c r="X140" s="17">
        <v>2.81</v>
      </c>
      <c r="Y140" s="17">
        <v>3.02</v>
      </c>
      <c r="Z140" s="17">
        <v>3.09</v>
      </c>
      <c r="AA140" s="17">
        <v>3.12</v>
      </c>
      <c r="AB140" s="17">
        <v>3.38</v>
      </c>
      <c r="AC140" s="17">
        <v>6.42</v>
      </c>
      <c r="AD140" s="17">
        <v>7.6</v>
      </c>
      <c r="AE140" s="17">
        <v>7.92</v>
      </c>
      <c r="AF140" s="17">
        <v>9.14</v>
      </c>
      <c r="AG140" s="17">
        <v>9.56</v>
      </c>
      <c r="AH140" s="17">
        <v>9.4600000000000009</v>
      </c>
      <c r="AI140" s="17">
        <v>9.34</v>
      </c>
      <c r="AJ140" s="17">
        <v>9.66</v>
      </c>
      <c r="AK140" s="17">
        <v>10.8</v>
      </c>
      <c r="AL140" s="17">
        <v>11.3</v>
      </c>
      <c r="AM140" s="17">
        <v>10.9</v>
      </c>
      <c r="AN140" s="17">
        <v>10.9</v>
      </c>
      <c r="AO140" s="17">
        <v>10.9</v>
      </c>
      <c r="AP140" s="17">
        <v>11.1</v>
      </c>
      <c r="AQ140" s="17">
        <v>13.5</v>
      </c>
      <c r="AR140" s="17">
        <v>12.6</v>
      </c>
      <c r="AS140" s="17">
        <v>12.4</v>
      </c>
      <c r="AT140" s="17">
        <v>13.2</v>
      </c>
      <c r="AU140" s="17">
        <v>12.8</v>
      </c>
      <c r="AV140" s="17">
        <v>13.3</v>
      </c>
      <c r="AW140" s="17">
        <v>15.8</v>
      </c>
      <c r="AX140" s="17">
        <f>IF(ISNA(INDEX('[6]Download-XPop'!$AY$4:$AY$663, MATCH(B140,'[6]Download-XPop'!$B$4:$B$663,0)+1,1)),"NaN",INDEX('[6]Download-XPop'!$AY$4:$AY$663, MATCH(B140,'[6]Download-XPop'!$B$4:$B$663,0)+1,1))</f>
        <v>18.664058333333301</v>
      </c>
    </row>
    <row r="141" spans="1:50">
      <c r="A141" t="s">
        <v>290</v>
      </c>
      <c r="B141" t="s">
        <v>1288</v>
      </c>
      <c r="C141" t="s">
        <v>977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 s="17">
        <v>1</v>
      </c>
      <c r="AX141" s="17">
        <f>IF(ISNA(INDEX('[6]Download-XPop'!$AY$4:$AY$663, MATCH(B141,'[6]Download-XPop'!$B$4:$B$663,0)+1,1)),"NaN",INDEX('[6]Download-XPop'!$AY$4:$AY$663, MATCH(B141,'[6]Download-XPop'!$B$4:$B$663,0)+1,1))</f>
        <v>1</v>
      </c>
    </row>
    <row r="142" spans="1:50">
      <c r="A142" t="s">
        <v>1134</v>
      </c>
      <c r="B142" t="s">
        <v>521</v>
      </c>
      <c r="C142" t="s">
        <v>1133</v>
      </c>
      <c r="D142" t="s">
        <v>1316</v>
      </c>
      <c r="E142" t="s">
        <v>1316</v>
      </c>
      <c r="F142" t="s">
        <v>1316</v>
      </c>
      <c r="G142" t="s">
        <v>1316</v>
      </c>
      <c r="H142" t="s">
        <v>1316</v>
      </c>
      <c r="I142" t="s">
        <v>1316</v>
      </c>
      <c r="J142" t="s">
        <v>1316</v>
      </c>
      <c r="K142" t="s">
        <v>1316</v>
      </c>
      <c r="L142" t="s">
        <v>1316</v>
      </c>
      <c r="M142" t="s">
        <v>1316</v>
      </c>
      <c r="N142" t="s">
        <v>1316</v>
      </c>
      <c r="O142" t="s">
        <v>1316</v>
      </c>
      <c r="P142" t="s">
        <v>1316</v>
      </c>
      <c r="Q142" t="s">
        <v>1316</v>
      </c>
      <c r="R142" t="s">
        <v>1316</v>
      </c>
      <c r="S142" t="s">
        <v>1316</v>
      </c>
      <c r="T142" t="s">
        <v>1316</v>
      </c>
      <c r="U142" t="s">
        <v>1316</v>
      </c>
      <c r="V142" t="s">
        <v>1316</v>
      </c>
      <c r="W142" t="s">
        <v>1316</v>
      </c>
      <c r="X142" s="17">
        <v>6.6600000000000003E-4</v>
      </c>
      <c r="Y142" s="17">
        <v>1.75E-3</v>
      </c>
      <c r="Z142" s="17">
        <v>0.193</v>
      </c>
      <c r="AA142" s="17">
        <v>3.64</v>
      </c>
      <c r="AB142" s="17">
        <v>3.96</v>
      </c>
      <c r="AC142" s="17">
        <v>4.5</v>
      </c>
      <c r="AD142" s="17">
        <v>4.5999999999999996</v>
      </c>
      <c r="AE142" s="17">
        <v>4.62</v>
      </c>
      <c r="AF142" s="17">
        <v>5.37</v>
      </c>
      <c r="AG142" s="17">
        <v>10.5</v>
      </c>
      <c r="AH142" s="17">
        <v>12.4</v>
      </c>
      <c r="AI142" s="17">
        <v>12.9</v>
      </c>
      <c r="AJ142" s="17">
        <v>13.6</v>
      </c>
      <c r="AK142" s="17">
        <v>13.9</v>
      </c>
      <c r="AL142" s="17">
        <v>12.3</v>
      </c>
      <c r="AM142" s="17">
        <v>12.6</v>
      </c>
      <c r="AN142" s="17">
        <v>13.1</v>
      </c>
      <c r="AO142" s="17">
        <v>12.1</v>
      </c>
      <c r="AP142" s="17">
        <v>10.4</v>
      </c>
      <c r="AQ142" s="17">
        <v>11.1</v>
      </c>
      <c r="AR142" s="17">
        <v>12.4</v>
      </c>
      <c r="AS142" s="17">
        <v>11.7</v>
      </c>
      <c r="AT142" s="17">
        <v>12.1</v>
      </c>
      <c r="AU142" s="17">
        <v>12.6</v>
      </c>
      <c r="AV142" s="17">
        <v>14</v>
      </c>
      <c r="AW142" s="17">
        <v>18.8</v>
      </c>
      <c r="AX142" s="17">
        <f>IF(ISNA(INDEX('[6]Download-XPop'!$AY$4:$AY$663, MATCH(B142,'[6]Download-XPop'!$B$4:$B$663,0)+1,1)),"NaN",INDEX('[6]Download-XPop'!$AY$4:$AY$663, MATCH(B142,'[6]Download-XPop'!$B$4:$B$663,0)+1,1))</f>
        <v>19.923827563342002</v>
      </c>
    </row>
    <row r="143" spans="1:50">
      <c r="A143" t="s">
        <v>512</v>
      </c>
      <c r="B143" t="s">
        <v>516</v>
      </c>
      <c r="C143" t="s">
        <v>979</v>
      </c>
      <c r="D143" s="17">
        <v>0.84699999999999998</v>
      </c>
      <c r="E143" s="17">
        <v>0.84499999999999997</v>
      </c>
      <c r="F143" s="17">
        <v>0.76900000000000002</v>
      </c>
      <c r="G143" s="17">
        <v>0.67900000000000005</v>
      </c>
      <c r="H143" s="17">
        <v>0.73299999999999998</v>
      </c>
      <c r="I143" s="17">
        <v>0.65400000000000003</v>
      </c>
      <c r="J143" s="17">
        <v>0.73199999999999998</v>
      </c>
      <c r="K143" s="17">
        <v>0.748</v>
      </c>
      <c r="L143" s="17">
        <v>0.68799999999999994</v>
      </c>
      <c r="M143" s="17">
        <v>0.64900000000000002</v>
      </c>
      <c r="N143" s="17">
        <v>0.64400000000000002</v>
      </c>
      <c r="O143" s="17">
        <v>0.82899999999999996</v>
      </c>
      <c r="P143" s="17">
        <v>1</v>
      </c>
      <c r="Q143" s="17">
        <v>1.1599999999999999</v>
      </c>
      <c r="R143" s="17">
        <v>1.33</v>
      </c>
      <c r="S143" s="17">
        <v>1.37</v>
      </c>
      <c r="T143" s="17">
        <v>1.06</v>
      </c>
      <c r="U143" s="17">
        <v>0.91600000000000004</v>
      </c>
      <c r="V143" s="17">
        <v>0.90800000000000003</v>
      </c>
      <c r="W143" s="17">
        <v>0.97299999999999998</v>
      </c>
      <c r="X143" s="17">
        <v>0.83</v>
      </c>
      <c r="Y143" s="17">
        <v>0.86</v>
      </c>
      <c r="Z143" s="17">
        <v>0.80700000000000005</v>
      </c>
      <c r="AA143" s="17">
        <v>0.86299999999999999</v>
      </c>
      <c r="AB143" s="17">
        <v>0.84599999999999997</v>
      </c>
      <c r="AC143" s="17">
        <v>0.76100000000000001</v>
      </c>
      <c r="AD143" s="17">
        <v>0.78</v>
      </c>
      <c r="AE143" s="17">
        <v>0.89</v>
      </c>
      <c r="AF143" s="17">
        <v>0.89900000000000002</v>
      </c>
      <c r="AG143" s="17">
        <v>0.93899999999999995</v>
      </c>
      <c r="AH143" s="17">
        <v>1.0900000000000001</v>
      </c>
      <c r="AI143" s="17">
        <v>1.1200000000000001</v>
      </c>
      <c r="AJ143" s="17">
        <v>1.06</v>
      </c>
      <c r="AK143" s="17">
        <v>0.88600000000000001</v>
      </c>
      <c r="AL143" s="17">
        <v>0.80500000000000005</v>
      </c>
      <c r="AM143" s="17">
        <v>0.80400000000000005</v>
      </c>
      <c r="AN143" s="17">
        <v>0.79700000000000004</v>
      </c>
      <c r="AO143" s="17">
        <v>0.73099999999999998</v>
      </c>
      <c r="AP143" s="17">
        <v>0.68300000000000005</v>
      </c>
      <c r="AQ143" s="17">
        <v>0.72</v>
      </c>
      <c r="AR143" s="17">
        <v>0.755</v>
      </c>
      <c r="AS143" s="17">
        <v>0.71899999999999997</v>
      </c>
      <c r="AT143" s="17">
        <v>0.77800000000000002</v>
      </c>
      <c r="AU143" s="17">
        <v>0.753</v>
      </c>
      <c r="AV143" s="17">
        <v>0.754</v>
      </c>
      <c r="AW143" s="17">
        <v>0.90200000000000002</v>
      </c>
      <c r="AX143" s="17">
        <f>IF(ISNA(INDEX('[6]Download-XPop'!$AY$4:$AY$663, MATCH(B143,'[6]Download-XPop'!$B$4:$B$663,0)+1,1)),"NaN",INDEX('[6]Download-XPop'!$AY$4:$AY$663, MATCH(B143,'[6]Download-XPop'!$B$4:$B$663,0)+1,1))</f>
        <v>0.90403512795035901</v>
      </c>
    </row>
    <row r="144" spans="1:50">
      <c r="A144" t="s">
        <v>562</v>
      </c>
      <c r="B144" t="s">
        <v>565</v>
      </c>
      <c r="C144" t="s">
        <v>1132</v>
      </c>
      <c r="D144">
        <v>4</v>
      </c>
      <c r="E144">
        <v>4</v>
      </c>
      <c r="F144" s="17">
        <v>3.73</v>
      </c>
      <c r="G144" s="17">
        <v>3.33</v>
      </c>
      <c r="H144" s="17">
        <v>3.34</v>
      </c>
      <c r="I144" s="17">
        <v>3.2</v>
      </c>
      <c r="J144" s="17">
        <v>3.37</v>
      </c>
      <c r="K144" s="17">
        <v>3.29</v>
      </c>
      <c r="L144" s="17">
        <v>3.08</v>
      </c>
      <c r="M144" s="17">
        <v>2.97</v>
      </c>
      <c r="N144" s="17">
        <v>2.9</v>
      </c>
      <c r="O144" s="17">
        <v>3.2</v>
      </c>
      <c r="P144" s="17">
        <v>3.27</v>
      </c>
      <c r="Q144" s="17">
        <v>3.26</v>
      </c>
      <c r="R144" s="17">
        <v>3.48</v>
      </c>
      <c r="S144" s="17">
        <v>3.76</v>
      </c>
      <c r="T144" s="17">
        <v>3.22</v>
      </c>
      <c r="U144" s="17">
        <v>2.91</v>
      </c>
      <c r="V144" s="17">
        <v>2.9</v>
      </c>
      <c r="W144">
        <v>3</v>
      </c>
      <c r="X144" s="17">
        <v>4.3099999999999996</v>
      </c>
      <c r="Y144" s="17">
        <v>8.01</v>
      </c>
      <c r="Z144" s="17">
        <v>35.799999999999997</v>
      </c>
      <c r="AA144" s="17">
        <v>295</v>
      </c>
      <c r="AB144" s="17">
        <v>413</v>
      </c>
      <c r="AC144" s="17">
        <v>449</v>
      </c>
      <c r="AD144" s="17">
        <v>548</v>
      </c>
      <c r="AE144" s="17">
        <v>790</v>
      </c>
      <c r="AF144" s="17">
        <v>841</v>
      </c>
      <c r="AG144" s="17">
        <v>1020</v>
      </c>
      <c r="AH144" s="17">
        <v>1080</v>
      </c>
      <c r="AI144" s="17">
        <v>1100</v>
      </c>
      <c r="AJ144" s="17">
        <v>1110</v>
      </c>
      <c r="AK144" s="17">
        <v>1150</v>
      </c>
      <c r="AL144" s="17">
        <v>1190</v>
      </c>
      <c r="AM144" s="17">
        <v>1210</v>
      </c>
      <c r="AN144" s="17">
        <v>1180</v>
      </c>
      <c r="AO144" s="17">
        <v>1170</v>
      </c>
      <c r="AP144" s="17">
        <v>1170</v>
      </c>
      <c r="AQ144" s="17">
        <v>1440</v>
      </c>
      <c r="AR144" s="17">
        <v>1360</v>
      </c>
      <c r="AS144" s="17">
        <v>1270</v>
      </c>
      <c r="AT144" s="17">
        <v>1360</v>
      </c>
      <c r="AU144" s="17">
        <v>1520</v>
      </c>
      <c r="AV144" s="17">
        <v>1820</v>
      </c>
      <c r="AW144" s="17">
        <v>1970</v>
      </c>
      <c r="AX144" s="17">
        <f>IF(ISNA(INDEX('[6]Download-XPop'!$AY$4:$AY$663, MATCH(B144,'[6]Download-XPop'!$B$4:$B$663,0)+1,1)),"NaN",INDEX('[6]Download-XPop'!$AY$4:$AY$663, MATCH(B144,'[6]Download-XPop'!$B$4:$B$663,0)+1,1))</f>
        <v>2140.2908640611599</v>
      </c>
    </row>
    <row r="145" spans="1:50">
      <c r="A145" t="s">
        <v>575</v>
      </c>
      <c r="B145" t="s">
        <v>926</v>
      </c>
      <c r="C145" t="s">
        <v>983</v>
      </c>
      <c r="D145" s="17">
        <v>2</v>
      </c>
      <c r="E145" s="17">
        <v>1.96</v>
      </c>
      <c r="F145" s="17">
        <v>1.92</v>
      </c>
      <c r="G145" s="17">
        <v>1.96</v>
      </c>
      <c r="H145" s="17">
        <v>2.0499999999999998</v>
      </c>
      <c r="I145" s="17">
        <v>2.17</v>
      </c>
      <c r="J145" s="17">
        <v>2.61</v>
      </c>
      <c r="K145" s="17">
        <v>2.7</v>
      </c>
      <c r="L145" s="17">
        <v>2.7</v>
      </c>
      <c r="M145" s="17">
        <v>2.7</v>
      </c>
      <c r="N145" s="17">
        <v>2.7</v>
      </c>
      <c r="O145" s="17">
        <v>2.7</v>
      </c>
      <c r="P145" s="17">
        <v>2.7</v>
      </c>
      <c r="Q145" s="17">
        <v>2.7</v>
      </c>
      <c r="R145" s="17">
        <v>2.7</v>
      </c>
      <c r="S145" s="17">
        <v>2.7</v>
      </c>
      <c r="T145" s="17">
        <v>2.7</v>
      </c>
      <c r="U145" s="17">
        <v>2.7</v>
      </c>
      <c r="V145" s="17">
        <v>2.7</v>
      </c>
      <c r="W145" s="17">
        <v>2.7</v>
      </c>
      <c r="X145" s="17">
        <v>2.7</v>
      </c>
      <c r="Y145" s="17">
        <v>2.7</v>
      </c>
      <c r="Z145" s="17">
        <v>2.7</v>
      </c>
      <c r="AA145" s="17">
        <v>2.7</v>
      </c>
      <c r="AB145" s="17">
        <v>2.7</v>
      </c>
      <c r="AC145" s="17">
        <v>2.7</v>
      </c>
      <c r="AD145" s="17">
        <v>2.7</v>
      </c>
      <c r="AE145" s="17">
        <v>2.7</v>
      </c>
      <c r="AF145" s="17">
        <v>2.7</v>
      </c>
      <c r="AG145" s="17">
        <v>2.7</v>
      </c>
      <c r="AH145" s="17">
        <v>2.7</v>
      </c>
      <c r="AI145" s="17">
        <v>2.7</v>
      </c>
      <c r="AJ145" s="17">
        <v>2.7</v>
      </c>
      <c r="AK145" s="17">
        <v>2.7</v>
      </c>
      <c r="AL145" s="17">
        <v>2.7</v>
      </c>
      <c r="AM145" s="17">
        <v>2.7</v>
      </c>
      <c r="AN145" s="17">
        <v>2.7</v>
      </c>
      <c r="AO145" s="17">
        <v>2.7</v>
      </c>
      <c r="AP145" s="17">
        <v>2.7</v>
      </c>
      <c r="AQ145" s="17">
        <v>2.7</v>
      </c>
      <c r="AR145" s="17">
        <v>2.7</v>
      </c>
      <c r="AS145" s="17">
        <v>2.7</v>
      </c>
      <c r="AT145" s="17">
        <v>2.7</v>
      </c>
      <c r="AU145" s="17">
        <v>2.7</v>
      </c>
      <c r="AV145" s="17">
        <v>2.7</v>
      </c>
      <c r="AW145" s="17">
        <v>2.7</v>
      </c>
      <c r="AX145" s="17">
        <f>IF(ISNA(INDEX('[6]Download-XPop'!$AY$4:$AY$663, MATCH(B145,'[6]Download-XPop'!$B$4:$B$663,0)+1,1)),"NaN",INDEX('[6]Download-XPop'!$AY$4:$AY$663, MATCH(B145,'[6]Download-XPop'!$B$4:$B$663,0)+1,1))</f>
        <v>2.7</v>
      </c>
    </row>
    <row r="146" spans="1:50">
      <c r="A146" t="s">
        <v>507</v>
      </c>
      <c r="B146" t="s">
        <v>511</v>
      </c>
      <c r="C146" t="s">
        <v>1135</v>
      </c>
      <c r="D146" s="17">
        <v>5.0599999999999996</v>
      </c>
      <c r="E146" s="17">
        <v>5.05</v>
      </c>
      <c r="F146" s="17">
        <v>4.59</v>
      </c>
      <c r="G146" s="17">
        <v>4.1100000000000003</v>
      </c>
      <c r="H146" s="17">
        <v>4.37</v>
      </c>
      <c r="I146" s="17">
        <v>4.05</v>
      </c>
      <c r="J146" s="17">
        <v>4.42</v>
      </c>
      <c r="K146" s="17">
        <v>4.5</v>
      </c>
      <c r="L146" s="17">
        <v>4.17</v>
      </c>
      <c r="M146" s="17">
        <v>3.9</v>
      </c>
      <c r="N146" s="17">
        <v>3.94</v>
      </c>
      <c r="O146" s="17">
        <v>5.17</v>
      </c>
      <c r="P146" s="17">
        <v>6.02</v>
      </c>
      <c r="Q146" s="17">
        <v>7.11</v>
      </c>
      <c r="R146" s="17">
        <v>8.81</v>
      </c>
      <c r="S146" s="17">
        <v>10.1</v>
      </c>
      <c r="T146" s="17">
        <v>9.1</v>
      </c>
      <c r="U146" s="17">
        <v>8.36</v>
      </c>
      <c r="V146" s="17">
        <v>8.2100000000000009</v>
      </c>
      <c r="W146" s="17">
        <v>8.49</v>
      </c>
      <c r="X146" s="17">
        <v>8.24</v>
      </c>
      <c r="Y146" s="17">
        <v>8.7100000000000009</v>
      </c>
      <c r="Z146" s="17">
        <v>8.5399999999999991</v>
      </c>
      <c r="AA146" s="17">
        <v>9.3000000000000007</v>
      </c>
      <c r="AB146" s="17">
        <v>9.1999999999999993</v>
      </c>
      <c r="AC146" s="17">
        <v>8.5399999999999991</v>
      </c>
      <c r="AD146" s="17">
        <v>8.7200000000000006</v>
      </c>
      <c r="AE146" s="17">
        <v>9.5299999999999994</v>
      </c>
      <c r="AF146" s="17">
        <v>9.6</v>
      </c>
      <c r="AG146" s="17">
        <v>9.8000000000000007</v>
      </c>
      <c r="AH146" s="17">
        <v>10.6</v>
      </c>
      <c r="AI146" s="17">
        <v>11.3</v>
      </c>
      <c r="AJ146" s="17">
        <v>11</v>
      </c>
      <c r="AK146" s="17">
        <v>9.57</v>
      </c>
      <c r="AL146" s="17">
        <v>8.8699999999999992</v>
      </c>
      <c r="AM146" s="17">
        <v>8.8699999999999992</v>
      </c>
      <c r="AN146" s="17">
        <v>8.8000000000000007</v>
      </c>
      <c r="AO146" s="17">
        <v>8.19</v>
      </c>
      <c r="AP146" s="17">
        <v>7.75</v>
      </c>
      <c r="AQ146" s="17">
        <v>8.06</v>
      </c>
      <c r="AR146" s="17">
        <v>8.42</v>
      </c>
      <c r="AS146" s="17">
        <v>8.09</v>
      </c>
      <c r="AT146" s="17">
        <v>8.6300000000000008</v>
      </c>
      <c r="AU146" s="17">
        <v>8.41</v>
      </c>
      <c r="AV146" s="17">
        <v>8.41</v>
      </c>
      <c r="AW146" s="17">
        <v>9.76</v>
      </c>
      <c r="AX146" s="17">
        <f>IF(ISNA(INDEX('[6]Download-XPop'!$AY$4:$AY$663, MATCH(B146,'[6]Download-XPop'!$B$4:$B$663,0)+1,1)),"NaN",INDEX('[6]Download-XPop'!$AY$4:$AY$663, MATCH(B146,'[6]Download-XPop'!$B$4:$B$663,0)+1,1))</f>
        <v>9.8074760315024996</v>
      </c>
    </row>
    <row r="147" spans="1:50">
      <c r="A147" t="s">
        <v>566</v>
      </c>
      <c r="B147" t="s">
        <v>569</v>
      </c>
      <c r="C147" t="s">
        <v>1136</v>
      </c>
      <c r="D147" s="17">
        <v>2.8799999999999999E-2</v>
      </c>
      <c r="E147" s="17">
        <v>2.8299999999999999E-2</v>
      </c>
      <c r="F147" s="17">
        <v>2.7099999999999999E-2</v>
      </c>
      <c r="G147" s="17">
        <v>2.4500000000000001E-2</v>
      </c>
      <c r="H147" s="17">
        <v>2.5399999999999999E-2</v>
      </c>
      <c r="I147" s="17">
        <v>2.5600000000000001E-2</v>
      </c>
      <c r="J147" s="17">
        <v>3.0200000000000001E-2</v>
      </c>
      <c r="K147" s="17">
        <v>3.04E-2</v>
      </c>
      <c r="L147" s="17">
        <v>0.03</v>
      </c>
      <c r="M147" s="17">
        <v>0.03</v>
      </c>
      <c r="N147" s="17">
        <v>3.2399999999999998E-2</v>
      </c>
      <c r="O147" s="17">
        <v>3.5299999999999998E-2</v>
      </c>
      <c r="P147" s="17">
        <v>3.78E-2</v>
      </c>
      <c r="Q147" s="17">
        <v>4.02E-2</v>
      </c>
      <c r="R147" s="17">
        <v>4.24E-2</v>
      </c>
      <c r="S147" s="17">
        <v>4.3200000000000002E-2</v>
      </c>
      <c r="T147" s="17">
        <v>4.0399999999999998E-2</v>
      </c>
      <c r="U147" s="17">
        <v>0.29099999999999998</v>
      </c>
      <c r="V147" s="17">
        <v>0.52500000000000002</v>
      </c>
      <c r="W147" s="17">
        <v>0.745</v>
      </c>
      <c r="X147" s="17">
        <v>0.92900000000000005</v>
      </c>
      <c r="Y147" s="17">
        <v>1.43</v>
      </c>
      <c r="Z147" s="17">
        <v>2.52</v>
      </c>
      <c r="AA147" s="17">
        <v>3.87</v>
      </c>
      <c r="AB147" s="17">
        <v>6.04</v>
      </c>
      <c r="AC147" s="17">
        <v>9.02</v>
      </c>
      <c r="AD147" s="17">
        <v>11.3</v>
      </c>
      <c r="AE147" s="17">
        <v>11.5</v>
      </c>
      <c r="AF147" s="17">
        <v>11.9</v>
      </c>
      <c r="AG147" s="17">
        <v>12.8</v>
      </c>
      <c r="AH147" s="17">
        <v>15.2</v>
      </c>
      <c r="AI147" s="17">
        <v>20.7</v>
      </c>
      <c r="AJ147" s="17">
        <v>23.7</v>
      </c>
      <c r="AK147" s="17">
        <v>23.8</v>
      </c>
      <c r="AL147" s="17">
        <v>22.6</v>
      </c>
      <c r="AM147" s="17">
        <v>23.1</v>
      </c>
      <c r="AN147" s="17">
        <v>25.4</v>
      </c>
      <c r="AO147" s="17">
        <v>25.8</v>
      </c>
      <c r="AP147" s="17">
        <v>24.3</v>
      </c>
      <c r="AQ147" s="17">
        <v>27.5</v>
      </c>
      <c r="AR147" s="17">
        <v>34</v>
      </c>
      <c r="AS147" s="17">
        <v>29.1</v>
      </c>
      <c r="AT147" s="17">
        <v>28.4</v>
      </c>
      <c r="AU147" s="17">
        <v>30.1</v>
      </c>
      <c r="AV147" s="17">
        <v>31.4</v>
      </c>
      <c r="AW147" s="17">
        <v>40</v>
      </c>
      <c r="AX147" s="17">
        <f>IF(ISNA(INDEX('[6]Download-XPop'!$AY$4:$AY$663, MATCH(B147,'[6]Download-XPop'!$B$4:$B$663,0)+1,1)),"NaN",INDEX('[6]Download-XPop'!$AY$4:$AY$663, MATCH(B147,'[6]Download-XPop'!$B$4:$B$663,0)+1,1))</f>
        <v>63.056232731037099</v>
      </c>
    </row>
    <row r="148" spans="1:50">
      <c r="A148" t="s">
        <v>554</v>
      </c>
      <c r="B148" t="s">
        <v>558</v>
      </c>
      <c r="C148" t="s">
        <v>1008</v>
      </c>
      <c r="D148" s="17">
        <v>4.76</v>
      </c>
      <c r="E148" s="17">
        <v>4.76</v>
      </c>
      <c r="F148" s="17">
        <v>5.46</v>
      </c>
      <c r="G148" s="17">
        <v>4.93</v>
      </c>
      <c r="H148" s="17">
        <v>4.8600000000000003</v>
      </c>
      <c r="I148" s="17">
        <v>6.38</v>
      </c>
      <c r="J148" s="17">
        <v>6.71</v>
      </c>
      <c r="K148" s="17">
        <v>7.07</v>
      </c>
      <c r="L148" s="17">
        <v>6.8</v>
      </c>
      <c r="M148" s="17">
        <v>6.59</v>
      </c>
      <c r="N148" s="17">
        <v>6.54</v>
      </c>
      <c r="O148" s="17">
        <v>7.22</v>
      </c>
      <c r="P148" s="17">
        <v>7.71</v>
      </c>
      <c r="Q148" s="17">
        <v>7.96</v>
      </c>
      <c r="R148" s="17">
        <v>8.3000000000000007</v>
      </c>
      <c r="S148" s="17">
        <v>8.4700000000000006</v>
      </c>
      <c r="T148" s="17">
        <v>7.33</v>
      </c>
      <c r="U148" s="17">
        <v>6.65</v>
      </c>
      <c r="V148" s="17">
        <v>6.39</v>
      </c>
      <c r="W148" s="17">
        <v>6.7</v>
      </c>
      <c r="X148" s="17">
        <v>6.36</v>
      </c>
      <c r="Y148" s="17">
        <v>6.24</v>
      </c>
      <c r="Z148" s="17">
        <v>6.05</v>
      </c>
      <c r="AA148" s="17">
        <v>6.11</v>
      </c>
      <c r="AB148" s="17">
        <v>5.94</v>
      </c>
      <c r="AC148" s="17">
        <v>5.67</v>
      </c>
      <c r="AD148" s="17">
        <v>5.83</v>
      </c>
      <c r="AE148" s="17">
        <v>123</v>
      </c>
      <c r="AF148" s="17">
        <v>272</v>
      </c>
      <c r="AG148" s="17">
        <v>333</v>
      </c>
      <c r="AH148" s="17">
        <v>351</v>
      </c>
      <c r="AI148" s="17">
        <v>465</v>
      </c>
      <c r="AJ148" s="17">
        <v>543</v>
      </c>
      <c r="AK148" s="17">
        <v>778</v>
      </c>
      <c r="AL148" s="17">
        <v>885</v>
      </c>
      <c r="AM148" s="17">
        <v>1030</v>
      </c>
      <c r="AN148" s="17">
        <v>1220</v>
      </c>
      <c r="AO148" s="17">
        <v>1280</v>
      </c>
      <c r="AP148" s="17">
        <v>1130</v>
      </c>
      <c r="AQ148" s="17">
        <v>1030</v>
      </c>
      <c r="AR148" s="17">
        <v>960</v>
      </c>
      <c r="AS148" s="17">
        <v>800</v>
      </c>
      <c r="AT148" s="17">
        <v>840</v>
      </c>
      <c r="AU148" s="17">
        <v>934</v>
      </c>
      <c r="AV148" s="17">
        <v>984</v>
      </c>
      <c r="AW148" s="17">
        <v>1160</v>
      </c>
      <c r="AX148" s="17">
        <f>IF(ISNA(INDEX('[6]Download-XPop'!$AY$4:$AY$663, MATCH(B148,'[6]Download-XPop'!$B$4:$B$663,0)+1,1)),"NaN",INDEX('[6]Download-XPop'!$AY$4:$AY$663, MATCH(B148,'[6]Download-XPop'!$B$4:$B$663,0)+1,1))</f>
        <v>1234.8695166666701</v>
      </c>
    </row>
    <row r="149" spans="1:50">
      <c r="A149" t="s">
        <v>589</v>
      </c>
      <c r="B149" t="s">
        <v>592</v>
      </c>
      <c r="C149" t="s">
        <v>1140</v>
      </c>
      <c r="D149" s="17">
        <v>0.71599999999999997</v>
      </c>
      <c r="E149" s="17">
        <v>0.71299999999999997</v>
      </c>
      <c r="F149" s="17">
        <v>0.77300000000000002</v>
      </c>
      <c r="G149" s="17">
        <v>0.69399999999999995</v>
      </c>
      <c r="H149" s="17">
        <v>0.67900000000000005</v>
      </c>
      <c r="I149" s="17">
        <v>0.74</v>
      </c>
      <c r="J149" s="17">
        <v>0.87</v>
      </c>
      <c r="K149" s="17">
        <v>0.87</v>
      </c>
      <c r="L149" s="17">
        <v>0.87</v>
      </c>
      <c r="M149" s="17">
        <v>0.84199999999999997</v>
      </c>
      <c r="N149" s="17">
        <v>0.77900000000000003</v>
      </c>
      <c r="O149" s="17">
        <v>0.878</v>
      </c>
      <c r="P149" s="17">
        <v>1.0900000000000001</v>
      </c>
      <c r="Q149" s="17">
        <v>1.1100000000000001</v>
      </c>
      <c r="R149" s="17">
        <v>1.48</v>
      </c>
      <c r="S149" s="17">
        <v>2.23</v>
      </c>
      <c r="T149" s="17">
        <v>2.29</v>
      </c>
      <c r="U149" s="17">
        <v>2.04</v>
      </c>
      <c r="V149" s="17">
        <v>2.27</v>
      </c>
      <c r="W149" s="17">
        <v>2.62</v>
      </c>
      <c r="X149" s="17">
        <v>2.59</v>
      </c>
      <c r="Y149" s="17">
        <v>2.76</v>
      </c>
      <c r="Z149" s="17">
        <v>2.85</v>
      </c>
      <c r="AA149" s="17">
        <v>3.27</v>
      </c>
      <c r="AB149" s="17">
        <v>3.55</v>
      </c>
      <c r="AC149" s="17">
        <v>3.63</v>
      </c>
      <c r="AD149" s="17">
        <v>4.3</v>
      </c>
      <c r="AE149" s="17">
        <v>4.6100000000000003</v>
      </c>
      <c r="AF149" s="17">
        <v>5.53</v>
      </c>
      <c r="AG149" s="17">
        <v>6.11</v>
      </c>
      <c r="AH149" s="17">
        <v>6.94</v>
      </c>
      <c r="AI149" s="17">
        <v>8.61</v>
      </c>
      <c r="AJ149" s="17">
        <v>10.5</v>
      </c>
      <c r="AK149" s="17">
        <v>7.56</v>
      </c>
      <c r="AL149" s="17">
        <v>6.46</v>
      </c>
      <c r="AM149" s="17">
        <v>6.36</v>
      </c>
      <c r="AN149" s="17">
        <v>6.77</v>
      </c>
      <c r="AO149" s="17">
        <v>7.05</v>
      </c>
      <c r="AP149" s="17">
        <v>8.26</v>
      </c>
      <c r="AQ149" s="17">
        <v>8.4700000000000006</v>
      </c>
      <c r="AR149" s="17">
        <v>7.32</v>
      </c>
      <c r="AS149" s="17">
        <v>7.26</v>
      </c>
      <c r="AT149" s="17">
        <v>8.2100000000000009</v>
      </c>
      <c r="AU149" s="17">
        <v>9.66</v>
      </c>
      <c r="AV149" s="17">
        <v>10.9</v>
      </c>
      <c r="AW149" s="17">
        <v>12.8</v>
      </c>
      <c r="AX149" s="17">
        <f>IF(ISNA(INDEX('[6]Download-XPop'!$AY$4:$AY$663, MATCH(B149,'[6]Download-XPop'!$B$4:$B$663,0)+1,1)),"NaN",INDEX('[6]Download-XPop'!$AY$4:$AY$663, MATCH(B149,'[6]Download-XPop'!$B$4:$B$663,0)+1,1))</f>
        <v>14.7096108855267</v>
      </c>
    </row>
    <row r="150" spans="1:50">
      <c r="A150" t="s">
        <v>622</v>
      </c>
      <c r="B150" t="s">
        <v>626</v>
      </c>
      <c r="C150" t="s">
        <v>986</v>
      </c>
      <c r="D150" s="17">
        <v>0.89300000000000002</v>
      </c>
      <c r="E150" s="17">
        <v>0.88100000000000001</v>
      </c>
      <c r="F150" s="17">
        <v>0.81899999999999995</v>
      </c>
      <c r="G150" s="17">
        <v>0.70399999999999996</v>
      </c>
      <c r="H150" s="17">
        <v>0.63800000000000001</v>
      </c>
      <c r="I150" s="17">
        <v>0.76400000000000001</v>
      </c>
      <c r="J150" s="17">
        <v>0.81799999999999995</v>
      </c>
      <c r="K150" s="17">
        <v>0.90200000000000002</v>
      </c>
      <c r="L150" s="17">
        <v>0.874</v>
      </c>
      <c r="M150" s="17">
        <v>0.89500000000000002</v>
      </c>
      <c r="N150" s="17">
        <v>0.878</v>
      </c>
      <c r="O150" s="17">
        <v>0.87</v>
      </c>
      <c r="P150" s="17">
        <v>0.98599999999999999</v>
      </c>
      <c r="Q150" s="17">
        <v>1.1100000000000001</v>
      </c>
      <c r="R150" s="17">
        <v>1.1399999999999999</v>
      </c>
      <c r="S150" s="17">
        <v>1.43</v>
      </c>
      <c r="T150" s="17">
        <v>1.5</v>
      </c>
      <c r="U150" s="17">
        <v>1.43</v>
      </c>
      <c r="V150" s="17">
        <v>1.28</v>
      </c>
      <c r="W150" s="17">
        <v>1.26</v>
      </c>
      <c r="X150" s="17">
        <v>1.28</v>
      </c>
      <c r="Y150" s="17">
        <v>1.28</v>
      </c>
      <c r="Z150" s="17">
        <v>1.36</v>
      </c>
      <c r="AA150" s="17">
        <v>1.47</v>
      </c>
      <c r="AB150" s="17">
        <v>1.37</v>
      </c>
      <c r="AC150" s="17">
        <v>1.35</v>
      </c>
      <c r="AD150" s="17">
        <v>1.28</v>
      </c>
      <c r="AE150" s="17">
        <v>1.35</v>
      </c>
      <c r="AF150" s="17">
        <v>1.59</v>
      </c>
      <c r="AG150" s="17">
        <v>1.55</v>
      </c>
      <c r="AH150" s="17">
        <v>1.72</v>
      </c>
      <c r="AI150" s="17">
        <v>1.93</v>
      </c>
      <c r="AJ150" s="17">
        <v>1.84</v>
      </c>
      <c r="AK150" s="17">
        <v>1.54</v>
      </c>
      <c r="AL150" s="17">
        <v>1.36</v>
      </c>
      <c r="AM150" s="17">
        <v>1.31</v>
      </c>
      <c r="AN150" s="17">
        <v>1.33</v>
      </c>
      <c r="AO150" s="17">
        <v>1.2</v>
      </c>
      <c r="AP150" s="17">
        <v>1.19</v>
      </c>
      <c r="AQ150" s="17">
        <v>1.28</v>
      </c>
      <c r="AR150" s="17">
        <v>1.0900000000000001</v>
      </c>
      <c r="AS150" s="17">
        <v>0.96899999999999997</v>
      </c>
      <c r="AT150" s="17">
        <v>0.96599999999999997</v>
      </c>
      <c r="AU150" s="17">
        <v>1.04</v>
      </c>
      <c r="AV150" s="17">
        <v>1.1100000000000001</v>
      </c>
      <c r="AW150" s="17">
        <v>1.33</v>
      </c>
      <c r="AX150" s="17">
        <f>IF(ISNA(INDEX('[6]Download-XPop'!$AY$4:$AY$663, MATCH(B150,'[6]Download-XPop'!$B$4:$B$663,0)+1,1)),"NaN",INDEX('[6]Download-XPop'!$AY$4:$AY$663, MATCH(B150,'[6]Download-XPop'!$B$4:$B$663,0)+1,1))</f>
        <v>1.3452139760194699</v>
      </c>
    </row>
    <row r="151" spans="1:50">
      <c r="A151" t="s">
        <v>617</v>
      </c>
      <c r="B151" t="s">
        <v>621</v>
      </c>
      <c r="C151" t="s">
        <v>1141</v>
      </c>
      <c r="D151" s="17">
        <v>10.1</v>
      </c>
      <c r="E151" s="17">
        <v>10.1</v>
      </c>
      <c r="F151" s="17">
        <v>10.1</v>
      </c>
      <c r="G151" s="17">
        <v>10.5</v>
      </c>
      <c r="H151" s="17">
        <v>10.6</v>
      </c>
      <c r="I151" s="17">
        <v>11</v>
      </c>
      <c r="J151" s="17">
        <v>12.5</v>
      </c>
      <c r="K151" s="17">
        <v>12.5</v>
      </c>
      <c r="L151" s="17">
        <v>12.1</v>
      </c>
      <c r="M151">
        <v>12</v>
      </c>
      <c r="N151">
        <v>12</v>
      </c>
      <c r="O151" s="17">
        <v>12.3</v>
      </c>
      <c r="P151" s="17">
        <v>13.2</v>
      </c>
      <c r="Q151" s="17">
        <v>14.5</v>
      </c>
      <c r="R151" s="17">
        <v>16.5</v>
      </c>
      <c r="S151" s="17">
        <v>18.2</v>
      </c>
      <c r="T151" s="17">
        <v>21.2</v>
      </c>
      <c r="U151" s="17">
        <v>21.8</v>
      </c>
      <c r="V151" s="17">
        <v>23.3</v>
      </c>
      <c r="W151" s="17">
        <v>27.2</v>
      </c>
      <c r="X151" s="17">
        <v>29.4</v>
      </c>
      <c r="Y151" s="17">
        <v>37.299999999999997</v>
      </c>
      <c r="Z151" s="17">
        <v>42.7</v>
      </c>
      <c r="AA151" s="17">
        <v>48.6</v>
      </c>
      <c r="AB151" s="17">
        <v>49.4</v>
      </c>
      <c r="AC151" s="17">
        <v>51.9</v>
      </c>
      <c r="AD151" s="17">
        <v>56.7</v>
      </c>
      <c r="AE151" s="17">
        <v>58</v>
      </c>
      <c r="AF151" s="17">
        <v>66</v>
      </c>
      <c r="AG151" s="17">
        <v>68.2</v>
      </c>
      <c r="AH151" s="17">
        <v>71.099999999999994</v>
      </c>
      <c r="AI151" s="17">
        <v>74.900000000000006</v>
      </c>
      <c r="AJ151" s="17">
        <v>77.900000000000006</v>
      </c>
      <c r="AK151" s="17">
        <v>76.099999999999994</v>
      </c>
      <c r="AL151" s="17">
        <v>73.7</v>
      </c>
      <c r="AM151" s="17">
        <v>71.400000000000006</v>
      </c>
      <c r="AN151" s="17">
        <v>72.8</v>
      </c>
      <c r="AO151" s="17">
        <v>66.400000000000006</v>
      </c>
      <c r="AP151" s="17">
        <v>69.8</v>
      </c>
      <c r="AQ151" s="17">
        <v>77.5</v>
      </c>
      <c r="AR151" s="17">
        <v>73.2</v>
      </c>
      <c r="AS151" s="17">
        <v>74</v>
      </c>
      <c r="AT151" s="17">
        <v>85.2</v>
      </c>
      <c r="AU151" s="17">
        <v>93</v>
      </c>
      <c r="AV151" s="17">
        <v>99.5</v>
      </c>
      <c r="AW151" s="17">
        <v>103</v>
      </c>
      <c r="AX151" s="17">
        <f>IF(ISNA(INDEX('[6]Download-XPop'!$AY$4:$AY$663, MATCH(B151,'[6]Download-XPop'!$B$4:$B$663,0)+1,1)),"NaN",INDEX('[6]Download-XPop'!$AY$4:$AY$663, MATCH(B151,'[6]Download-XPop'!$B$4:$B$663,0)+1,1))</f>
        <v>107.460363219293</v>
      </c>
    </row>
    <row r="152" spans="1:50">
      <c r="A152" t="s">
        <v>608</v>
      </c>
      <c r="B152" t="s">
        <v>612</v>
      </c>
      <c r="C152" t="s">
        <v>979</v>
      </c>
      <c r="D152" s="17">
        <v>1.64</v>
      </c>
      <c r="E152" s="17">
        <v>1.6</v>
      </c>
      <c r="F152" s="17">
        <v>1.46</v>
      </c>
      <c r="G152" s="17">
        <v>1.27</v>
      </c>
      <c r="H152" s="17">
        <v>1.22</v>
      </c>
      <c r="I152" s="17">
        <v>1.1499999999999999</v>
      </c>
      <c r="J152" s="17">
        <v>1.2</v>
      </c>
      <c r="K152" s="17">
        <v>1.1100000000000001</v>
      </c>
      <c r="L152" s="17">
        <v>0.98199999999999998</v>
      </c>
      <c r="M152" s="17">
        <v>0.91</v>
      </c>
      <c r="N152" s="17">
        <v>0.90200000000000002</v>
      </c>
      <c r="O152" s="17">
        <v>1.1299999999999999</v>
      </c>
      <c r="P152" s="17">
        <v>1.21</v>
      </c>
      <c r="Q152" s="17">
        <v>1.3</v>
      </c>
      <c r="R152" s="17">
        <v>1.46</v>
      </c>
      <c r="S152" s="17">
        <v>1.51</v>
      </c>
      <c r="T152" s="17">
        <v>1.1100000000000001</v>
      </c>
      <c r="U152" s="17">
        <v>0.91900000000000004</v>
      </c>
      <c r="V152" s="17">
        <v>0.89700000000000002</v>
      </c>
      <c r="W152" s="17">
        <v>0.96199999999999997</v>
      </c>
      <c r="X152" s="17">
        <v>0.82599999999999996</v>
      </c>
      <c r="Y152" s="17">
        <v>0.84799999999999998</v>
      </c>
      <c r="Z152" s="17">
        <v>0.79800000000000004</v>
      </c>
      <c r="AA152" s="17">
        <v>0.84299999999999997</v>
      </c>
      <c r="AB152" s="17">
        <v>0.82599999999999996</v>
      </c>
      <c r="AC152" s="17">
        <v>0.72899999999999998</v>
      </c>
      <c r="AD152" s="17">
        <v>0.76500000000000001</v>
      </c>
      <c r="AE152" s="17">
        <v>0.88500000000000001</v>
      </c>
      <c r="AF152" s="17">
        <v>0.9</v>
      </c>
      <c r="AG152" s="17">
        <v>0.93899999999999995</v>
      </c>
      <c r="AH152" s="17">
        <v>1.0900000000000001</v>
      </c>
      <c r="AI152" s="17">
        <v>1.1200000000000001</v>
      </c>
      <c r="AJ152" s="17">
        <v>1.06</v>
      </c>
      <c r="AK152" s="17">
        <v>0.88600000000000001</v>
      </c>
      <c r="AL152" s="17">
        <v>0.80500000000000005</v>
      </c>
      <c r="AM152" s="17">
        <v>0.80400000000000005</v>
      </c>
      <c r="AN152" s="17">
        <v>0.79700000000000004</v>
      </c>
      <c r="AO152" s="17">
        <v>0.73099999999999998</v>
      </c>
      <c r="AP152" s="17">
        <v>0.68300000000000005</v>
      </c>
      <c r="AQ152" s="17">
        <v>0.72</v>
      </c>
      <c r="AR152" s="17">
        <v>0.755</v>
      </c>
      <c r="AS152" s="17">
        <v>0.71899999999999997</v>
      </c>
      <c r="AT152" s="17">
        <v>0.77800000000000002</v>
      </c>
      <c r="AU152" s="17">
        <v>0.753</v>
      </c>
      <c r="AV152" s="17">
        <v>0.754</v>
      </c>
      <c r="AW152" s="17">
        <v>0.90200000000000002</v>
      </c>
      <c r="AX152" s="17">
        <f>IF(ISNA(INDEX('[6]Download-XPop'!$AY$4:$AY$663, MATCH(B152,'[6]Download-XPop'!$B$4:$B$663,0)+1,1)),"NaN",INDEX('[6]Download-XPop'!$AY$4:$AY$663, MATCH(B152,'[6]Download-XPop'!$B$4:$B$663,0)+1,1))</f>
        <v>0.90403512795035901</v>
      </c>
    </row>
    <row r="153" spans="1:50">
      <c r="A153" t="s">
        <v>29</v>
      </c>
      <c r="B153" t="s">
        <v>1287</v>
      </c>
      <c r="C153" t="s">
        <v>1144</v>
      </c>
      <c r="D153" s="17">
        <v>1.89</v>
      </c>
      <c r="E153" s="17">
        <v>1.88</v>
      </c>
      <c r="F153" s="17">
        <v>1.8</v>
      </c>
      <c r="G153" s="17">
        <v>1.8</v>
      </c>
      <c r="H153" s="17">
        <v>1.8</v>
      </c>
      <c r="I153" s="17">
        <v>1.8</v>
      </c>
      <c r="J153" s="17">
        <v>1.8</v>
      </c>
      <c r="K153" s="17">
        <v>1.8</v>
      </c>
      <c r="L153" s="17">
        <v>1.8</v>
      </c>
      <c r="M153" s="17">
        <v>1.8</v>
      </c>
      <c r="N153" s="17">
        <v>1.8</v>
      </c>
      <c r="O153" s="17">
        <v>1.8</v>
      </c>
      <c r="P153" s="17">
        <v>1.8</v>
      </c>
      <c r="Q153" s="17">
        <v>1.8</v>
      </c>
      <c r="R153" s="17">
        <v>1.8</v>
      </c>
      <c r="S153" s="17">
        <v>1.8</v>
      </c>
      <c r="T153" s="17">
        <v>1.8</v>
      </c>
      <c r="U153" s="17">
        <v>1.8</v>
      </c>
      <c r="V153" s="17">
        <v>1.8</v>
      </c>
      <c r="W153" s="17">
        <v>1.79</v>
      </c>
      <c r="X153" s="17">
        <v>1.79</v>
      </c>
      <c r="Y153" s="17">
        <v>1.79</v>
      </c>
      <c r="Z153" s="17">
        <v>1.79</v>
      </c>
      <c r="AA153" s="17">
        <v>1.79</v>
      </c>
      <c r="AB153" s="17">
        <v>1.79</v>
      </c>
      <c r="AC153" s="17">
        <v>1.79</v>
      </c>
      <c r="AD153" s="17">
        <v>1.79</v>
      </c>
      <c r="AE153" s="17">
        <v>1.79</v>
      </c>
      <c r="AF153" s="17">
        <v>1.79</v>
      </c>
      <c r="AG153" s="17">
        <v>1.79</v>
      </c>
      <c r="AH153" s="17">
        <v>1.79</v>
      </c>
      <c r="AI153" s="17">
        <v>1.79</v>
      </c>
      <c r="AJ153" s="17">
        <v>1.79</v>
      </c>
      <c r="AK153" s="17">
        <v>1.79</v>
      </c>
      <c r="AL153" s="17">
        <v>1.79</v>
      </c>
      <c r="AM153" s="17">
        <v>1.79</v>
      </c>
      <c r="AN153" s="17">
        <v>1.79</v>
      </c>
      <c r="AO153" s="17">
        <v>1.79</v>
      </c>
      <c r="AP153" s="17">
        <v>1.79</v>
      </c>
      <c r="AQ153" s="17">
        <v>1.79</v>
      </c>
      <c r="AR153" s="17">
        <v>1.79</v>
      </c>
      <c r="AS153" s="17">
        <v>1.79</v>
      </c>
      <c r="AT153" s="17">
        <v>1.79</v>
      </c>
      <c r="AU153" s="17">
        <v>1.79</v>
      </c>
      <c r="AV153" s="17">
        <v>1.79</v>
      </c>
      <c r="AW153" t="s">
        <v>1316</v>
      </c>
      <c r="AX153" t="s">
        <v>1316</v>
      </c>
    </row>
    <row r="154" spans="1:50">
      <c r="A154" t="s">
        <v>593</v>
      </c>
      <c r="B154" t="s">
        <v>594</v>
      </c>
      <c r="C154" t="s">
        <v>1053</v>
      </c>
      <c r="D154" s="17">
        <v>101</v>
      </c>
      <c r="E154" s="17">
        <v>101</v>
      </c>
      <c r="F154" s="17">
        <v>91.6</v>
      </c>
      <c r="G154" s="17">
        <v>81.099999999999994</v>
      </c>
      <c r="H154" s="17">
        <v>87.5</v>
      </c>
      <c r="I154" s="17">
        <v>77.900000000000006</v>
      </c>
      <c r="J154" s="17">
        <v>86.9</v>
      </c>
      <c r="K154" s="17">
        <v>89.3</v>
      </c>
      <c r="L154" s="17">
        <v>82.1</v>
      </c>
      <c r="M154" s="17">
        <v>77.400000000000006</v>
      </c>
      <c r="N154" s="17">
        <v>76.8</v>
      </c>
      <c r="O154" s="17">
        <v>98.8</v>
      </c>
      <c r="P154" s="17">
        <v>119</v>
      </c>
      <c r="Q154" s="17">
        <v>139</v>
      </c>
      <c r="R154" s="17">
        <v>159</v>
      </c>
      <c r="S154" s="17">
        <v>163</v>
      </c>
      <c r="T154" s="17">
        <v>126</v>
      </c>
      <c r="U154" s="17">
        <v>109</v>
      </c>
      <c r="V154" s="17">
        <v>108</v>
      </c>
      <c r="W154" s="17">
        <v>116</v>
      </c>
      <c r="X154" s="17">
        <v>99</v>
      </c>
      <c r="Y154" s="17">
        <v>103</v>
      </c>
      <c r="Z154" s="17">
        <v>96.3</v>
      </c>
      <c r="AA154" s="17">
        <v>103</v>
      </c>
      <c r="AB154" s="17">
        <v>101</v>
      </c>
      <c r="AC154" s="17">
        <v>90.8</v>
      </c>
      <c r="AD154" s="17">
        <v>93</v>
      </c>
      <c r="AE154" s="17">
        <v>106</v>
      </c>
      <c r="AF154" s="17">
        <v>107</v>
      </c>
      <c r="AG154" s="17">
        <v>112</v>
      </c>
      <c r="AH154" s="17">
        <v>130</v>
      </c>
      <c r="AI154" s="17">
        <v>133</v>
      </c>
      <c r="AJ154" s="17">
        <v>127</v>
      </c>
      <c r="AK154" s="17">
        <v>106</v>
      </c>
      <c r="AL154" s="17">
        <v>96.1</v>
      </c>
      <c r="AM154" s="17">
        <v>96</v>
      </c>
      <c r="AN154" s="17">
        <v>95.1</v>
      </c>
      <c r="AO154" s="17">
        <v>87.2</v>
      </c>
      <c r="AP154" s="17">
        <v>81.5</v>
      </c>
      <c r="AQ154" s="17">
        <v>85.9</v>
      </c>
      <c r="AR154" s="17">
        <v>90.1</v>
      </c>
      <c r="AS154" s="17">
        <v>85.8</v>
      </c>
      <c r="AT154" s="17">
        <v>92.9</v>
      </c>
      <c r="AU154" s="17">
        <v>89.9</v>
      </c>
      <c r="AV154" s="17">
        <v>89.9</v>
      </c>
      <c r="AW154" s="17">
        <v>108</v>
      </c>
      <c r="AX154" s="17">
        <f>IF(ISNA(INDEX('[6]Download-XPop'!$AY$4:$AY$663, MATCH(B154,'[6]Download-XPop'!$B$4:$B$663,0)+1,1)),"NaN",INDEX('[6]Download-XPop'!$AY$4:$AY$663, MATCH(B154,'[6]Download-XPop'!$B$4:$B$663,0)+1,1))</f>
        <v>107.880048678034</v>
      </c>
    </row>
    <row r="155" spans="1:50">
      <c r="A155" t="s">
        <v>627</v>
      </c>
      <c r="B155" t="s">
        <v>630</v>
      </c>
      <c r="C155" t="s">
        <v>1026</v>
      </c>
      <c r="D155" s="17">
        <v>0.89300000000000002</v>
      </c>
      <c r="E155" s="17">
        <v>0.88100000000000001</v>
      </c>
      <c r="F155" s="17">
        <v>0.83699999999999997</v>
      </c>
      <c r="G155" s="17">
        <v>0.73699999999999999</v>
      </c>
      <c r="H155" s="17">
        <v>0.71499999999999997</v>
      </c>
      <c r="I155" s="17">
        <v>0.83199999999999996</v>
      </c>
      <c r="J155" s="17">
        <v>1</v>
      </c>
      <c r="K155" s="17">
        <v>1.03</v>
      </c>
      <c r="L155" s="17">
        <v>0.96399999999999997</v>
      </c>
      <c r="M155" s="17">
        <v>0.97899999999999998</v>
      </c>
      <c r="N155" s="17">
        <v>1.03</v>
      </c>
      <c r="O155" s="17">
        <v>1.1499999999999999</v>
      </c>
      <c r="P155" s="17">
        <v>1.33</v>
      </c>
      <c r="Q155" s="17">
        <v>1.5</v>
      </c>
      <c r="R155" s="17">
        <v>1.76</v>
      </c>
      <c r="S155" s="17">
        <v>2.02</v>
      </c>
      <c r="T155" s="17">
        <v>1.91</v>
      </c>
      <c r="U155" s="17">
        <v>1.69</v>
      </c>
      <c r="V155" s="17">
        <v>1.53</v>
      </c>
      <c r="W155" s="17">
        <v>1.67</v>
      </c>
      <c r="X155" s="17">
        <v>1.68</v>
      </c>
      <c r="Y155" s="17">
        <v>1.73</v>
      </c>
      <c r="Z155" s="17">
        <v>1.86</v>
      </c>
      <c r="AA155" s="17">
        <v>1.85</v>
      </c>
      <c r="AB155" s="17">
        <v>1.69</v>
      </c>
      <c r="AC155" s="17">
        <v>1.52</v>
      </c>
      <c r="AD155" s="17">
        <v>1.45</v>
      </c>
      <c r="AE155" s="17">
        <v>1.51</v>
      </c>
      <c r="AF155" s="17">
        <v>1.87</v>
      </c>
      <c r="AG155" s="17">
        <v>1.89</v>
      </c>
      <c r="AH155" s="17">
        <v>2.2000000000000002</v>
      </c>
      <c r="AI155" s="17">
        <v>2.38</v>
      </c>
      <c r="AJ155" s="17">
        <v>2.16</v>
      </c>
      <c r="AK155" s="17">
        <v>1.72</v>
      </c>
      <c r="AL155" s="17">
        <v>1.51</v>
      </c>
      <c r="AM155" s="17">
        <v>1.42</v>
      </c>
      <c r="AN155" s="17">
        <v>1.54</v>
      </c>
      <c r="AO155" s="17">
        <v>1.36</v>
      </c>
      <c r="AP155" s="17">
        <v>1.42</v>
      </c>
      <c r="AQ155" s="17">
        <v>1.6</v>
      </c>
      <c r="AR155" s="17">
        <v>1.39</v>
      </c>
      <c r="AS155" s="17">
        <v>1.27</v>
      </c>
      <c r="AT155" s="17">
        <v>1.23</v>
      </c>
      <c r="AU155" s="17">
        <v>1.22</v>
      </c>
      <c r="AV155" s="17">
        <v>1.21</v>
      </c>
      <c r="AW155" s="17">
        <v>1.43</v>
      </c>
      <c r="AX155" s="17">
        <f>IF(ISNA(INDEX('[6]Download-XPop'!$AY$4:$AY$663, MATCH(B155,'[6]Download-XPop'!$B$4:$B$663,0)+1,1)),"NaN",INDEX('[6]Download-XPop'!$AY$4:$AY$663, MATCH(B155,'[6]Download-XPop'!$B$4:$B$663,0)+1,1))</f>
        <v>1.4365250000000001</v>
      </c>
    </row>
    <row r="156" spans="1:50">
      <c r="A156" t="s">
        <v>604</v>
      </c>
      <c r="B156" t="s">
        <v>607</v>
      </c>
      <c r="C156" t="s">
        <v>1147</v>
      </c>
      <c r="D156" s="17">
        <v>2.0599999999999999E-9</v>
      </c>
      <c r="E156" s="17">
        <v>2.0599999999999999E-9</v>
      </c>
      <c r="F156" s="17">
        <v>2.0599999999999999E-9</v>
      </c>
      <c r="G156" s="17">
        <v>2.0599999999999999E-9</v>
      </c>
      <c r="H156" s="17">
        <v>2.0599999999999999E-9</v>
      </c>
      <c r="I156" s="17">
        <v>2.0599999999999999E-9</v>
      </c>
      <c r="J156" s="17">
        <v>2.0599999999999999E-9</v>
      </c>
      <c r="K156" s="17">
        <v>2.0599999999999999E-9</v>
      </c>
      <c r="L156" s="17">
        <v>2.0599999999999999E-9</v>
      </c>
      <c r="M156" s="17">
        <v>2.7900000000000001E-9</v>
      </c>
      <c r="N156" s="17">
        <v>2.9499999999999999E-9</v>
      </c>
      <c r="O156" s="17">
        <v>2.9499999999999999E-9</v>
      </c>
      <c r="P156" s="17">
        <v>2.9499999999999999E-9</v>
      </c>
      <c r="Q156" s="17">
        <v>2.9499999999999999E-9</v>
      </c>
      <c r="R156" s="17">
        <v>2.9499999999999999E-9</v>
      </c>
      <c r="S156" s="17">
        <v>7.7699999999999994E-9</v>
      </c>
      <c r="T156" s="17">
        <v>1.9499999999999999E-8</v>
      </c>
      <c r="U156" s="17">
        <v>2.0500000000000002E-8</v>
      </c>
      <c r="V156" s="17">
        <v>5.3900000000000002E-5</v>
      </c>
      <c r="W156" s="17">
        <v>3.13E-3</v>
      </c>
      <c r="X156" s="17">
        <v>0.14099999999999999</v>
      </c>
      <c r="Y156" s="17">
        <v>4.2699999999999996</v>
      </c>
      <c r="Z156">
        <v>5</v>
      </c>
      <c r="AA156" s="17">
        <v>5.62</v>
      </c>
      <c r="AB156" s="17">
        <v>6.72</v>
      </c>
      <c r="AC156" s="17">
        <v>7.55</v>
      </c>
      <c r="AD156" s="17">
        <v>8.44</v>
      </c>
      <c r="AE156" s="17">
        <v>9.4499999999999993</v>
      </c>
      <c r="AF156" s="17">
        <v>10.6</v>
      </c>
      <c r="AG156" s="17">
        <v>11.8</v>
      </c>
      <c r="AH156" s="17">
        <v>12.7</v>
      </c>
      <c r="AI156" s="17">
        <v>13.4</v>
      </c>
      <c r="AJ156" s="17">
        <v>14.3</v>
      </c>
      <c r="AK156" s="17">
        <v>15.1</v>
      </c>
      <c r="AL156" s="17">
        <v>15.9</v>
      </c>
      <c r="AM156" s="17">
        <v>16.7</v>
      </c>
      <c r="AN156" s="17">
        <v>17.600000000000001</v>
      </c>
      <c r="AO156" s="17">
        <v>18.399999999999999</v>
      </c>
      <c r="AP156" s="17">
        <v>19.399999999999999</v>
      </c>
      <c r="AQ156" s="17">
        <v>20.3</v>
      </c>
      <c r="AR156" s="17">
        <v>21.4</v>
      </c>
      <c r="AS156" s="17">
        <v>22.4</v>
      </c>
      <c r="AT156" s="17">
        <v>23.5</v>
      </c>
      <c r="AU156" s="17">
        <v>24.7</v>
      </c>
      <c r="AV156" s="17">
        <v>26</v>
      </c>
      <c r="AW156" s="17">
        <v>27.3</v>
      </c>
      <c r="AX156" s="17">
        <f>IF(ISNA(INDEX('[6]Download-XPop'!$AY$4:$AY$663, MATCH(B156,'[6]Download-XPop'!$B$4:$B$663,0)+1,1)),"NaN",INDEX('[6]Download-XPop'!$AY$4:$AY$663, MATCH(B156,'[6]Download-XPop'!$B$4:$B$663,0)+1,1))</f>
        <v>28.6209624101587</v>
      </c>
    </row>
    <row r="157" spans="1:50">
      <c r="A157" t="s">
        <v>595</v>
      </c>
      <c r="B157" t="s">
        <v>598</v>
      </c>
      <c r="C157" t="s">
        <v>1033</v>
      </c>
      <c r="D157" s="17">
        <v>276</v>
      </c>
      <c r="E157" s="17">
        <v>275</v>
      </c>
      <c r="F157" s="17">
        <v>252</v>
      </c>
      <c r="G157" s="17">
        <v>223</v>
      </c>
      <c r="H157" s="17">
        <v>241</v>
      </c>
      <c r="I157" s="17">
        <v>214</v>
      </c>
      <c r="J157" s="17">
        <v>239</v>
      </c>
      <c r="K157" s="17">
        <v>246</v>
      </c>
      <c r="L157" s="17">
        <v>226</v>
      </c>
      <c r="M157" s="17">
        <v>213</v>
      </c>
      <c r="N157" s="17">
        <v>211</v>
      </c>
      <c r="O157" s="17">
        <v>272</v>
      </c>
      <c r="P157" s="17">
        <v>329</v>
      </c>
      <c r="Q157" s="17">
        <v>381</v>
      </c>
      <c r="R157" s="17">
        <v>437</v>
      </c>
      <c r="S157" s="17">
        <v>449</v>
      </c>
      <c r="T157" s="17">
        <v>346</v>
      </c>
      <c r="U157" s="17">
        <v>301</v>
      </c>
      <c r="V157" s="17">
        <v>298</v>
      </c>
      <c r="W157" s="17">
        <v>319</v>
      </c>
      <c r="X157" s="17">
        <v>272</v>
      </c>
      <c r="Y157" s="17">
        <v>282</v>
      </c>
      <c r="Z157" s="17">
        <v>265</v>
      </c>
      <c r="AA157" s="17">
        <v>283</v>
      </c>
      <c r="AB157" s="17">
        <v>555</v>
      </c>
      <c r="AC157" s="17">
        <v>499</v>
      </c>
      <c r="AD157" s="17">
        <v>512</v>
      </c>
      <c r="AE157" s="17">
        <v>584</v>
      </c>
      <c r="AF157" s="17">
        <v>590</v>
      </c>
      <c r="AG157" s="17">
        <v>616</v>
      </c>
      <c r="AH157" s="17">
        <v>712</v>
      </c>
      <c r="AI157" s="17">
        <v>733</v>
      </c>
      <c r="AJ157" s="17">
        <v>697</v>
      </c>
      <c r="AK157" s="17">
        <v>581</v>
      </c>
      <c r="AL157" s="17">
        <v>528</v>
      </c>
      <c r="AM157" s="17">
        <v>527</v>
      </c>
      <c r="AN157" s="17">
        <v>523</v>
      </c>
      <c r="AO157" s="17">
        <v>479</v>
      </c>
      <c r="AP157" s="17">
        <v>448</v>
      </c>
      <c r="AQ157" s="17">
        <v>472</v>
      </c>
      <c r="AR157" s="17">
        <v>495</v>
      </c>
      <c r="AS157" s="17">
        <v>472</v>
      </c>
      <c r="AT157" s="17">
        <v>511</v>
      </c>
      <c r="AU157" s="17">
        <v>494</v>
      </c>
      <c r="AV157" s="17">
        <v>494</v>
      </c>
      <c r="AW157" s="17">
        <v>591</v>
      </c>
      <c r="AX157" s="17">
        <f>IF(ISNA(INDEX('[6]Download-XPop'!$AY$4:$AY$663, MATCH(B157,'[6]Download-XPop'!$B$4:$B$663,0)+1,1)),"NaN",INDEX('[6]Download-XPop'!$AY$4:$AY$663, MATCH(B157,'[6]Download-XPop'!$B$4:$B$663,0)+1,1))</f>
        <v>593.00817042493395</v>
      </c>
    </row>
    <row r="158" spans="1:50">
      <c r="A158" t="s">
        <v>599</v>
      </c>
      <c r="B158" t="s">
        <v>603</v>
      </c>
      <c r="C158" t="s">
        <v>1149</v>
      </c>
      <c r="D158" s="17">
        <v>0.71399999999999997</v>
      </c>
      <c r="E158" s="17">
        <v>0.71299999999999997</v>
      </c>
      <c r="F158" s="17">
        <v>0.65800000000000003</v>
      </c>
      <c r="G158" s="17">
        <v>0.65800000000000003</v>
      </c>
      <c r="H158" s="17">
        <v>0.63</v>
      </c>
      <c r="I158" s="17">
        <v>0.61599999999999999</v>
      </c>
      <c r="J158" s="17">
        <v>0.627</v>
      </c>
      <c r="K158" s="17">
        <v>0.64500000000000002</v>
      </c>
      <c r="L158" s="17">
        <v>0.63500000000000001</v>
      </c>
      <c r="M158" s="17">
        <v>0.60399999999999998</v>
      </c>
      <c r="N158" s="17">
        <v>0.54700000000000004</v>
      </c>
      <c r="O158" s="17">
        <v>0.61799999999999999</v>
      </c>
      <c r="P158" s="17">
        <v>0.67300000000000004</v>
      </c>
      <c r="Q158" s="17">
        <v>0.72399999999999998</v>
      </c>
      <c r="R158" s="17">
        <v>0.76700000000000002</v>
      </c>
      <c r="S158" s="17">
        <v>0.89400000000000002</v>
      </c>
      <c r="T158" s="17">
        <v>1.75</v>
      </c>
      <c r="U158" s="17">
        <v>4.0199999999999996</v>
      </c>
      <c r="V158" s="17">
        <v>4.54</v>
      </c>
      <c r="W158" s="17">
        <v>7.36</v>
      </c>
      <c r="X158" s="17">
        <v>8.0399999999999991</v>
      </c>
      <c r="Y158" s="17">
        <v>9.91</v>
      </c>
      <c r="Z158" s="17">
        <v>17.3</v>
      </c>
      <c r="AA158" s="17">
        <v>22.1</v>
      </c>
      <c r="AB158" s="17">
        <v>22</v>
      </c>
      <c r="AC158" s="17">
        <v>21.9</v>
      </c>
      <c r="AD158" s="17">
        <v>21.9</v>
      </c>
      <c r="AE158" s="17">
        <v>21.9</v>
      </c>
      <c r="AF158" s="17">
        <v>21.9</v>
      </c>
      <c r="AG158" s="17">
        <v>92.3</v>
      </c>
      <c r="AH158" s="17">
        <v>102</v>
      </c>
      <c r="AI158" s="17">
        <v>111</v>
      </c>
      <c r="AJ158" s="17">
        <v>121</v>
      </c>
      <c r="AK158" s="17">
        <v>129</v>
      </c>
      <c r="AL158" s="17">
        <v>133</v>
      </c>
      <c r="AM158" s="17">
        <v>131</v>
      </c>
      <c r="AN158" s="17">
        <v>129</v>
      </c>
      <c r="AO158" s="17">
        <v>126</v>
      </c>
      <c r="AP158" s="17">
        <v>119</v>
      </c>
      <c r="AQ158" s="17">
        <v>149</v>
      </c>
      <c r="AR158" s="17">
        <v>150</v>
      </c>
      <c r="AS158" s="17">
        <v>155</v>
      </c>
      <c r="AT158" s="17">
        <v>157</v>
      </c>
      <c r="AU158" s="17">
        <v>157</v>
      </c>
      <c r="AV158" s="17">
        <v>159</v>
      </c>
      <c r="AW158" s="17">
        <v>192</v>
      </c>
      <c r="AX158" s="17">
        <f>IF(ISNA(INDEX('[6]Download-XPop'!$AY$4:$AY$663, MATCH(B158,'[6]Download-XPop'!$B$4:$B$663,0)+1,1)),"NaN",INDEX('[6]Download-XPop'!$AY$4:$AY$663, MATCH(B158,'[6]Download-XPop'!$B$4:$B$663,0)+1,1))</f>
        <v>253.49225191946201</v>
      </c>
    </row>
    <row r="159" spans="1:50">
      <c r="A159" t="s">
        <v>1151</v>
      </c>
      <c r="B159" t="s">
        <v>1316</v>
      </c>
      <c r="C159" t="s">
        <v>1316</v>
      </c>
      <c r="D159" t="s">
        <v>1316</v>
      </c>
      <c r="E159" t="s">
        <v>1316</v>
      </c>
      <c r="F159" t="s">
        <v>1316</v>
      </c>
      <c r="G159" t="s">
        <v>1316</v>
      </c>
      <c r="H159" t="s">
        <v>1316</v>
      </c>
      <c r="I159" t="s">
        <v>1316</v>
      </c>
      <c r="J159" t="s">
        <v>1316</v>
      </c>
      <c r="K159" t="s">
        <v>1316</v>
      </c>
      <c r="L159" t="s">
        <v>1316</v>
      </c>
      <c r="M159" t="s">
        <v>1316</v>
      </c>
      <c r="N159" t="s">
        <v>1316</v>
      </c>
      <c r="O159" t="s">
        <v>1316</v>
      </c>
      <c r="P159" t="s">
        <v>1316</v>
      </c>
      <c r="Q159" t="s">
        <v>1316</v>
      </c>
      <c r="R159" t="s">
        <v>1316</v>
      </c>
      <c r="S159" t="s">
        <v>1316</v>
      </c>
      <c r="T159" t="s">
        <v>1316</v>
      </c>
      <c r="U159" t="s">
        <v>1316</v>
      </c>
      <c r="V159" t="s">
        <v>1316</v>
      </c>
      <c r="W159" t="s">
        <v>1316</v>
      </c>
      <c r="X159" t="s">
        <v>1316</v>
      </c>
      <c r="Y159" t="s">
        <v>1316</v>
      </c>
      <c r="Z159" t="s">
        <v>1316</v>
      </c>
      <c r="AA159" t="s">
        <v>1316</v>
      </c>
      <c r="AB159" t="s">
        <v>1316</v>
      </c>
      <c r="AC159" t="s">
        <v>1316</v>
      </c>
      <c r="AD159" t="s">
        <v>1316</v>
      </c>
      <c r="AE159" t="s">
        <v>1316</v>
      </c>
      <c r="AF159" t="s">
        <v>1316</v>
      </c>
      <c r="AG159" t="s">
        <v>1316</v>
      </c>
      <c r="AH159" t="s">
        <v>1316</v>
      </c>
      <c r="AI159" t="s">
        <v>1316</v>
      </c>
      <c r="AJ159" t="s">
        <v>1316</v>
      </c>
      <c r="AK159" t="s">
        <v>1316</v>
      </c>
      <c r="AL159" t="s">
        <v>1316</v>
      </c>
      <c r="AM159" t="s">
        <v>1316</v>
      </c>
      <c r="AN159" t="s">
        <v>1316</v>
      </c>
      <c r="AO159" t="s">
        <v>1316</v>
      </c>
      <c r="AP159" t="s">
        <v>1316</v>
      </c>
      <c r="AQ159" t="s">
        <v>1316</v>
      </c>
      <c r="AR159" t="s">
        <v>1316</v>
      </c>
      <c r="AS159" t="s">
        <v>1316</v>
      </c>
      <c r="AT159" t="s">
        <v>1316</v>
      </c>
      <c r="AU159" t="s">
        <v>1316</v>
      </c>
      <c r="AV159" t="s">
        <v>1316</v>
      </c>
      <c r="AW159" t="s">
        <v>1316</v>
      </c>
      <c r="AX159" s="17" t="str">
        <f>IF(ISNA(INDEX('[6]Download-XPop'!$AY$4:$AY$663, MATCH(B159,'[6]Download-XPop'!$B$4:$B$663,0)+1,1)),"NaN",INDEX('[6]Download-XPop'!$AY$4:$AY$663, MATCH(B159,'[6]Download-XPop'!$B$4:$B$663,0)+1,1))</f>
        <v>NaN</v>
      </c>
    </row>
    <row r="160" spans="1:50">
      <c r="A160" t="s">
        <v>1153</v>
      </c>
      <c r="B160" t="s">
        <v>1316</v>
      </c>
      <c r="C160" t="s">
        <v>1316</v>
      </c>
      <c r="D160" t="s">
        <v>1316</v>
      </c>
      <c r="E160" t="s">
        <v>1316</v>
      </c>
      <c r="F160" t="s">
        <v>1316</v>
      </c>
      <c r="G160" t="s">
        <v>1316</v>
      </c>
      <c r="H160" t="s">
        <v>1316</v>
      </c>
      <c r="I160" t="s">
        <v>1316</v>
      </c>
      <c r="J160" t="s">
        <v>1316</v>
      </c>
      <c r="K160" t="s">
        <v>1316</v>
      </c>
      <c r="L160" t="s">
        <v>1316</v>
      </c>
      <c r="M160" t="s">
        <v>1316</v>
      </c>
      <c r="N160" t="s">
        <v>1316</v>
      </c>
      <c r="O160" t="s">
        <v>1316</v>
      </c>
      <c r="P160" t="s">
        <v>1316</v>
      </c>
      <c r="Q160" t="s">
        <v>1316</v>
      </c>
      <c r="R160" t="s">
        <v>1316</v>
      </c>
      <c r="S160" t="s">
        <v>1316</v>
      </c>
      <c r="T160" t="s">
        <v>1316</v>
      </c>
      <c r="U160" t="s">
        <v>1316</v>
      </c>
      <c r="V160" t="s">
        <v>1316</v>
      </c>
      <c r="W160" t="s">
        <v>1316</v>
      </c>
      <c r="X160" t="s">
        <v>1316</v>
      </c>
      <c r="Y160" t="s">
        <v>1316</v>
      </c>
      <c r="Z160" t="s">
        <v>1316</v>
      </c>
      <c r="AA160" t="s">
        <v>1316</v>
      </c>
      <c r="AB160" t="s">
        <v>1316</v>
      </c>
      <c r="AC160" t="s">
        <v>1316</v>
      </c>
      <c r="AD160" t="s">
        <v>1316</v>
      </c>
      <c r="AE160" t="s">
        <v>1316</v>
      </c>
      <c r="AF160" t="s">
        <v>1316</v>
      </c>
      <c r="AG160" t="s">
        <v>1316</v>
      </c>
      <c r="AH160" t="s">
        <v>1316</v>
      </c>
      <c r="AI160" t="s">
        <v>1316</v>
      </c>
      <c r="AJ160" t="s">
        <v>1316</v>
      </c>
      <c r="AK160" t="s">
        <v>1316</v>
      </c>
      <c r="AL160" t="s">
        <v>1316</v>
      </c>
      <c r="AM160" t="s">
        <v>1316</v>
      </c>
      <c r="AN160" t="s">
        <v>1316</v>
      </c>
      <c r="AO160" t="s">
        <v>1316</v>
      </c>
      <c r="AP160" t="s">
        <v>1316</v>
      </c>
      <c r="AQ160" t="s">
        <v>1316</v>
      </c>
      <c r="AR160" t="s">
        <v>1316</v>
      </c>
      <c r="AS160" t="s">
        <v>1316</v>
      </c>
      <c r="AT160" t="s">
        <v>1316</v>
      </c>
      <c r="AU160" t="s">
        <v>1316</v>
      </c>
      <c r="AV160" t="s">
        <v>1316</v>
      </c>
      <c r="AW160" t="s">
        <v>1316</v>
      </c>
      <c r="AX160" s="17" t="str">
        <f>IF(ISNA(INDEX('[6]Download-XPop'!$AY$4:$AY$663, MATCH(B160,'[6]Download-XPop'!$B$4:$B$663,0)+1,1)),"NaN",INDEX('[6]Download-XPop'!$AY$4:$AY$663, MATCH(B160,'[6]Download-XPop'!$B$4:$B$663,0)+1,1))</f>
        <v>NaN</v>
      </c>
    </row>
    <row r="161" spans="1:50">
      <c r="A161" t="s">
        <v>1156</v>
      </c>
      <c r="B161" t="s">
        <v>1316</v>
      </c>
      <c r="C161" t="s">
        <v>1316</v>
      </c>
      <c r="D161" t="s">
        <v>1316</v>
      </c>
      <c r="E161" t="s">
        <v>1316</v>
      </c>
      <c r="F161" t="s">
        <v>1316</v>
      </c>
      <c r="G161" t="s">
        <v>1316</v>
      </c>
      <c r="H161" t="s">
        <v>1316</v>
      </c>
      <c r="I161" t="s">
        <v>1316</v>
      </c>
      <c r="J161" t="s">
        <v>1316</v>
      </c>
      <c r="K161" t="s">
        <v>1316</v>
      </c>
      <c r="L161" t="s">
        <v>1316</v>
      </c>
      <c r="M161" t="s">
        <v>1316</v>
      </c>
      <c r="N161" t="s">
        <v>1316</v>
      </c>
      <c r="O161" t="s">
        <v>1316</v>
      </c>
      <c r="P161" t="s">
        <v>1316</v>
      </c>
      <c r="Q161" t="s">
        <v>1316</v>
      </c>
      <c r="R161" t="s">
        <v>1316</v>
      </c>
      <c r="S161" t="s">
        <v>1316</v>
      </c>
      <c r="T161" t="s">
        <v>1316</v>
      </c>
      <c r="U161" t="s">
        <v>1316</v>
      </c>
      <c r="V161" t="s">
        <v>1316</v>
      </c>
      <c r="W161" t="s">
        <v>1316</v>
      </c>
      <c r="X161" t="s">
        <v>1316</v>
      </c>
      <c r="Y161" t="s">
        <v>1316</v>
      </c>
      <c r="Z161" t="s">
        <v>1316</v>
      </c>
      <c r="AA161" t="s">
        <v>1316</v>
      </c>
      <c r="AB161" t="s">
        <v>1316</v>
      </c>
      <c r="AC161" t="s">
        <v>1316</v>
      </c>
      <c r="AD161" t="s">
        <v>1316</v>
      </c>
      <c r="AE161" t="s">
        <v>1316</v>
      </c>
      <c r="AF161" t="s">
        <v>1316</v>
      </c>
      <c r="AG161" t="s">
        <v>1316</v>
      </c>
      <c r="AH161" t="s">
        <v>1316</v>
      </c>
      <c r="AI161" t="s">
        <v>1316</v>
      </c>
      <c r="AJ161" t="s">
        <v>1316</v>
      </c>
      <c r="AK161" t="s">
        <v>1316</v>
      </c>
      <c r="AL161" t="s">
        <v>1316</v>
      </c>
      <c r="AM161" t="s">
        <v>1316</v>
      </c>
      <c r="AN161" t="s">
        <v>1316</v>
      </c>
      <c r="AO161" t="s">
        <v>1316</v>
      </c>
      <c r="AP161" t="s">
        <v>1316</v>
      </c>
      <c r="AQ161" t="s">
        <v>1316</v>
      </c>
      <c r="AR161" t="s">
        <v>1316</v>
      </c>
      <c r="AS161" t="s">
        <v>1316</v>
      </c>
      <c r="AT161" t="s">
        <v>1316</v>
      </c>
      <c r="AU161" t="s">
        <v>1316</v>
      </c>
      <c r="AV161" t="s">
        <v>1316</v>
      </c>
      <c r="AW161" t="s">
        <v>1316</v>
      </c>
      <c r="AX161" s="17" t="str">
        <f>IF(ISNA(INDEX('[6]Download-XPop'!$AY$4:$AY$663, MATCH(B161,'[6]Download-XPop'!$B$4:$B$663,0)+1,1)),"NaN",INDEX('[6]Download-XPop'!$AY$4:$AY$663, MATCH(B161,'[6]Download-XPop'!$B$4:$B$663,0)+1,1))</f>
        <v>NaN</v>
      </c>
    </row>
    <row r="162" spans="1:50">
      <c r="A162" t="s">
        <v>613</v>
      </c>
      <c r="B162" t="s">
        <v>616</v>
      </c>
      <c r="C162" t="s">
        <v>1154</v>
      </c>
      <c r="D162" s="17">
        <v>7.14</v>
      </c>
      <c r="E162" s="17">
        <v>7.06</v>
      </c>
      <c r="F162" s="17">
        <v>6.59</v>
      </c>
      <c r="G162" s="17">
        <v>5.77</v>
      </c>
      <c r="H162" s="17">
        <v>5.54</v>
      </c>
      <c r="I162" s="17">
        <v>5.23</v>
      </c>
      <c r="J162" s="17">
        <v>5.46</v>
      </c>
      <c r="K162" s="17">
        <v>5.32</v>
      </c>
      <c r="L162" s="17">
        <v>5.24</v>
      </c>
      <c r="M162" s="17">
        <v>5.0599999999999996</v>
      </c>
      <c r="N162" s="17">
        <v>4.9400000000000004</v>
      </c>
      <c r="O162" s="17">
        <v>5.74</v>
      </c>
      <c r="P162" s="17">
        <v>6.45</v>
      </c>
      <c r="Q162" s="17">
        <v>7.3</v>
      </c>
      <c r="R162" s="17">
        <v>8.16</v>
      </c>
      <c r="S162" s="17">
        <v>8.6</v>
      </c>
      <c r="T162" s="17">
        <v>7.39</v>
      </c>
      <c r="U162" s="17">
        <v>6.74</v>
      </c>
      <c r="V162" s="17">
        <v>6.52</v>
      </c>
      <c r="W162" s="17">
        <v>6.9</v>
      </c>
      <c r="X162" s="17">
        <v>6.26</v>
      </c>
      <c r="Y162" s="17">
        <v>6.48</v>
      </c>
      <c r="Z162" s="17">
        <v>6.21</v>
      </c>
      <c r="AA162" s="17">
        <v>7.09</v>
      </c>
      <c r="AB162" s="17">
        <v>7.06</v>
      </c>
      <c r="AC162" s="17">
        <v>6.34</v>
      </c>
      <c r="AD162" s="17">
        <v>6.45</v>
      </c>
      <c r="AE162" s="17">
        <v>7.07</v>
      </c>
      <c r="AF162" s="17">
        <v>7.55</v>
      </c>
      <c r="AG162" s="17">
        <v>7.8</v>
      </c>
      <c r="AH162" s="17">
        <v>8.8000000000000007</v>
      </c>
      <c r="AI162" s="17">
        <v>8.99</v>
      </c>
      <c r="AJ162" s="17">
        <v>7.98</v>
      </c>
      <c r="AK162" s="17">
        <v>7.08</v>
      </c>
      <c r="AL162" s="17">
        <v>6.74</v>
      </c>
      <c r="AM162" s="17">
        <v>6.44</v>
      </c>
      <c r="AN162" s="17">
        <v>6.41</v>
      </c>
      <c r="AO162" s="17">
        <v>5.86</v>
      </c>
      <c r="AP162" s="17">
        <v>5.64</v>
      </c>
      <c r="AQ162" s="17">
        <v>6.29</v>
      </c>
      <c r="AR162" s="17">
        <v>6.04</v>
      </c>
      <c r="AS162" s="17">
        <v>5.6</v>
      </c>
      <c r="AT162" s="17">
        <v>5.82</v>
      </c>
      <c r="AU162" s="17">
        <v>5.88</v>
      </c>
      <c r="AV162" s="17">
        <v>6.3</v>
      </c>
      <c r="AW162" s="17">
        <v>8.06</v>
      </c>
      <c r="AX162" s="17">
        <f>IF(ISNA(INDEX('[6]Download-XPop'!$AY$4:$AY$663, MATCH(B162,'[6]Download-XPop'!$B$4:$B$663,0)+1,1)),"NaN",INDEX('[6]Download-XPop'!$AY$4:$AY$663, MATCH(B162,'[6]Download-XPop'!$B$4:$B$663,0)+1,1))</f>
        <v>8.4001642857142897</v>
      </c>
    </row>
    <row r="163" spans="1:50">
      <c r="A163" t="s">
        <v>631</v>
      </c>
      <c r="B163" t="s">
        <v>635</v>
      </c>
      <c r="C163" t="s">
        <v>1139</v>
      </c>
      <c r="D163" s="17">
        <v>0.41699999999999998</v>
      </c>
      <c r="E163" s="17">
        <v>0.41499999999999998</v>
      </c>
      <c r="F163" s="17">
        <v>0.38400000000000001</v>
      </c>
      <c r="G163" s="17">
        <v>0.35099999999999998</v>
      </c>
      <c r="H163" s="17">
        <v>0.34499999999999997</v>
      </c>
      <c r="I163" s="17">
        <v>0.34499999999999997</v>
      </c>
      <c r="J163" s="17">
        <v>0.34499999999999997</v>
      </c>
      <c r="K163" s="17">
        <v>0.34499999999999997</v>
      </c>
      <c r="L163" s="17">
        <v>0.34499999999999997</v>
      </c>
      <c r="M163" s="17">
        <v>0.34499999999999997</v>
      </c>
      <c r="N163" s="17">
        <v>0.34499999999999997</v>
      </c>
      <c r="O163" s="17">
        <v>0.34499999999999997</v>
      </c>
      <c r="P163" s="17">
        <v>0.34499999999999997</v>
      </c>
      <c r="Q163" s="17">
        <v>0.34499999999999997</v>
      </c>
      <c r="R163" s="17">
        <v>0.34499999999999997</v>
      </c>
      <c r="S163" s="17">
        <v>0.34499999999999997</v>
      </c>
      <c r="T163" s="17">
        <v>0.38200000000000001</v>
      </c>
      <c r="U163" s="17">
        <v>0.38500000000000001</v>
      </c>
      <c r="V163" s="17">
        <v>0.38500000000000001</v>
      </c>
      <c r="W163" s="17">
        <v>0.38500000000000001</v>
      </c>
      <c r="X163" s="17">
        <v>0.38500000000000001</v>
      </c>
      <c r="Y163" s="17">
        <v>0.38500000000000001</v>
      </c>
      <c r="Z163" s="17">
        <v>0.38500000000000001</v>
      </c>
      <c r="AA163" s="17">
        <v>0.38500000000000001</v>
      </c>
      <c r="AB163" s="17">
        <v>0.38500000000000001</v>
      </c>
      <c r="AC163" s="17">
        <v>0.38500000000000001</v>
      </c>
      <c r="AD163" s="17">
        <v>0.38500000000000001</v>
      </c>
      <c r="AE163" s="17">
        <v>0.38500000000000001</v>
      </c>
      <c r="AF163" s="17">
        <v>0.38500000000000001</v>
      </c>
      <c r="AG163" s="17">
        <v>0.38500000000000001</v>
      </c>
      <c r="AH163" s="17">
        <v>0.38500000000000001</v>
      </c>
      <c r="AI163" s="17">
        <v>0.38500000000000001</v>
      </c>
      <c r="AJ163" s="17">
        <v>0.38500000000000001</v>
      </c>
      <c r="AK163" s="17">
        <v>0.38500000000000001</v>
      </c>
      <c r="AL163" s="17">
        <v>0.38500000000000001</v>
      </c>
      <c r="AM163" s="17">
        <v>0.38500000000000001</v>
      </c>
      <c r="AN163" s="17">
        <v>0.38500000000000001</v>
      </c>
      <c r="AO163" s="17">
        <v>0.38500000000000001</v>
      </c>
      <c r="AP163" s="17">
        <v>0.38500000000000001</v>
      </c>
      <c r="AQ163" s="17">
        <v>0.38500000000000001</v>
      </c>
      <c r="AR163" s="17">
        <v>0.38500000000000001</v>
      </c>
      <c r="AS163" s="17">
        <v>0.38500000000000001</v>
      </c>
      <c r="AT163" s="17">
        <v>0.38500000000000001</v>
      </c>
      <c r="AU163" s="17">
        <v>0.38500000000000001</v>
      </c>
      <c r="AV163" s="17">
        <v>0.38500000000000001</v>
      </c>
      <c r="AW163" s="17">
        <v>0.38500000000000001</v>
      </c>
      <c r="AX163" s="17">
        <f>IF(ISNA(INDEX('[6]Download-XPop'!$AY$4:$AY$663, MATCH(B163,'[6]Download-XPop'!$B$4:$B$663,0)+1,1)),"NaN",INDEX('[6]Download-XPop'!$AY$4:$AY$663, MATCH(B163,'[6]Download-XPop'!$B$4:$B$663,0)+1,1))</f>
        <v>0.38450000000000001</v>
      </c>
    </row>
    <row r="164" spans="1:50">
      <c r="A164" t="s">
        <v>636</v>
      </c>
      <c r="B164" t="s">
        <v>639</v>
      </c>
      <c r="C164" t="s">
        <v>1158</v>
      </c>
      <c r="D164" s="17">
        <v>4.76</v>
      </c>
      <c r="E164" s="17">
        <v>4.76</v>
      </c>
      <c r="F164" s="17">
        <v>8.68</v>
      </c>
      <c r="G164" s="17">
        <v>9.99</v>
      </c>
      <c r="H164" s="17">
        <v>9.9</v>
      </c>
      <c r="I164" s="17">
        <v>9.9</v>
      </c>
      <c r="J164" s="17">
        <v>9.9</v>
      </c>
      <c r="K164" s="17">
        <v>9.9</v>
      </c>
      <c r="L164" s="17">
        <v>9.9</v>
      </c>
      <c r="M164" s="17">
        <v>9.9</v>
      </c>
      <c r="N164" s="17">
        <v>9.9</v>
      </c>
      <c r="O164" s="17">
        <v>9.9</v>
      </c>
      <c r="P164" s="17">
        <v>11.8</v>
      </c>
      <c r="Q164" s="17">
        <v>13.1</v>
      </c>
      <c r="R164" s="17">
        <v>14</v>
      </c>
      <c r="S164" s="17">
        <v>15.9</v>
      </c>
      <c r="T164" s="17">
        <v>16.600000000000001</v>
      </c>
      <c r="U164" s="17">
        <v>17.399999999999999</v>
      </c>
      <c r="V164" s="17">
        <v>18</v>
      </c>
      <c r="W164" s="17">
        <v>20.5</v>
      </c>
      <c r="X164" s="17">
        <v>21.7</v>
      </c>
      <c r="Y164" s="17">
        <v>23.8</v>
      </c>
      <c r="Z164" s="17">
        <v>25.1</v>
      </c>
      <c r="AA164" s="17">
        <v>28.1</v>
      </c>
      <c r="AB164" s="17">
        <v>30.6</v>
      </c>
      <c r="AC164" s="17">
        <v>31.6</v>
      </c>
      <c r="AD164" s="17">
        <v>36.1</v>
      </c>
      <c r="AE164" s="17">
        <v>41.1</v>
      </c>
      <c r="AF164" s="17">
        <v>45</v>
      </c>
      <c r="AG164" s="17">
        <v>49.5</v>
      </c>
      <c r="AH164" s="17">
        <v>53.6</v>
      </c>
      <c r="AI164" s="17">
        <v>61.9</v>
      </c>
      <c r="AJ164" s="17">
        <v>59.7</v>
      </c>
      <c r="AK164" s="17">
        <v>57.8</v>
      </c>
      <c r="AL164" s="17">
        <v>58.3</v>
      </c>
      <c r="AM164" s="17">
        <v>59.5</v>
      </c>
      <c r="AN164" s="17">
        <v>60.3</v>
      </c>
      <c r="AO164" s="17">
        <v>60.7</v>
      </c>
      <c r="AP164" s="17">
        <v>70.400000000000006</v>
      </c>
      <c r="AQ164" s="17">
        <v>81.7</v>
      </c>
      <c r="AR164" s="17">
        <v>85.2</v>
      </c>
      <c r="AS164" s="17">
        <v>86.3</v>
      </c>
      <c r="AT164" s="17">
        <v>93.4</v>
      </c>
      <c r="AU164" s="17">
        <v>102</v>
      </c>
      <c r="AV164" s="17">
        <v>101</v>
      </c>
      <c r="AW164" s="17">
        <v>103</v>
      </c>
      <c r="AX164" s="17">
        <f>IF(ISNA(INDEX('[6]Download-XPop'!$AY$4:$AY$663, MATCH(B164,'[6]Download-XPop'!$B$4:$B$663,0)+1,1)),"NaN",INDEX('[6]Download-XPop'!$AY$4:$AY$663, MATCH(B164,'[6]Download-XPop'!$B$4:$B$663,0)+1,1))</f>
        <v>104.769117033301</v>
      </c>
    </row>
    <row r="165" spans="1:50">
      <c r="A165" t="s">
        <v>653</v>
      </c>
      <c r="B165" t="s">
        <v>657</v>
      </c>
      <c r="C165" t="s">
        <v>977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 s="17">
        <v>1</v>
      </c>
      <c r="AX165" s="17">
        <f>IF(ISNA(INDEX('[6]Download-XPop'!$AY$4:$AY$663, MATCH(B165,'[6]Download-XPop'!$B$4:$B$663,0)+1,1)),"NaN",INDEX('[6]Download-XPop'!$AY$4:$AY$663, MATCH(B165,'[6]Download-XPop'!$B$4:$B$663,0)+1,1))</f>
        <v>1</v>
      </c>
    </row>
    <row r="166" spans="1:50">
      <c r="A166" t="s">
        <v>683</v>
      </c>
      <c r="B166" t="s">
        <v>1282</v>
      </c>
      <c r="C166" t="s">
        <v>977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s="17">
        <v>1</v>
      </c>
      <c r="AX166" s="17">
        <f>IF(ISNA(INDEX('[6]Download-XPop'!$AY$4:$AY$663, MATCH(B166,'[6]Download-XPop'!$B$4:$B$663,0)+1,1)),"NaN",INDEX('[6]Download-XPop'!$AY$4:$AY$663, MATCH(B166,'[6]Download-XPop'!$B$4:$B$663,0)+1,1))</f>
        <v>1</v>
      </c>
    </row>
    <row r="167" spans="1:50">
      <c r="A167" t="s">
        <v>640</v>
      </c>
      <c r="B167" t="s">
        <v>643</v>
      </c>
      <c r="C167" t="s">
        <v>1159</v>
      </c>
      <c r="D167">
        <v>1</v>
      </c>
      <c r="E167" s="17">
        <v>1</v>
      </c>
      <c r="F167">
        <v>1</v>
      </c>
      <c r="G167">
        <v>1</v>
      </c>
      <c r="H16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 s="17">
        <v>1</v>
      </c>
      <c r="AX167" s="17">
        <f>IF(ISNA(INDEX('[6]Download-XPop'!$AY$4:$AY$663, MATCH(B167,'[6]Download-XPop'!$B$4:$B$663,0)+1,1)),"NaN",INDEX('[6]Download-XPop'!$AY$4:$AY$663, MATCH(B167,'[6]Download-XPop'!$B$4:$B$663,0)+1,1))</f>
        <v>1</v>
      </c>
    </row>
    <row r="168" spans="1:50">
      <c r="A168" t="s">
        <v>658</v>
      </c>
      <c r="B168" t="s">
        <v>661</v>
      </c>
      <c r="C168" t="s">
        <v>1160</v>
      </c>
      <c r="D168" s="17">
        <v>0.89300000000000002</v>
      </c>
      <c r="E168" s="17">
        <v>0.88300000000000001</v>
      </c>
      <c r="F168" s="17">
        <v>0.83499999999999996</v>
      </c>
      <c r="G168" s="17">
        <v>0.70399999999999996</v>
      </c>
      <c r="H168" s="17">
        <v>0.69699999999999995</v>
      </c>
      <c r="I168" s="17">
        <v>0.76400000000000001</v>
      </c>
      <c r="J168" s="17">
        <v>0.79300000000000004</v>
      </c>
      <c r="K168" s="17">
        <v>0.79100000000000004</v>
      </c>
      <c r="L168" s="17">
        <v>0.70899999999999996</v>
      </c>
      <c r="M168" s="17">
        <v>0.71199999999999997</v>
      </c>
      <c r="N168" s="17">
        <v>0.67100000000000004</v>
      </c>
      <c r="O168" s="17">
        <v>0.67300000000000004</v>
      </c>
      <c r="P168" s="17">
        <v>0.73799999999999999</v>
      </c>
      <c r="Q168" s="17">
        <v>0.83599999999999997</v>
      </c>
      <c r="R168" s="17">
        <v>0.89900000000000002</v>
      </c>
      <c r="S168" s="17">
        <v>1</v>
      </c>
      <c r="T168" s="17">
        <v>0.97099999999999997</v>
      </c>
      <c r="U168" s="17">
        <v>0.90800000000000003</v>
      </c>
      <c r="V168" s="17">
        <v>0.86699999999999999</v>
      </c>
      <c r="W168" s="17">
        <v>0.85899999999999999</v>
      </c>
      <c r="X168" s="17">
        <v>0.95499999999999996</v>
      </c>
      <c r="Y168" s="17">
        <v>0.95199999999999996</v>
      </c>
      <c r="Z168" s="17">
        <v>0.96499999999999997</v>
      </c>
      <c r="AA168" s="17">
        <v>0.97799999999999998</v>
      </c>
      <c r="AB168" s="17">
        <v>1.01</v>
      </c>
      <c r="AC168" s="17">
        <v>1.28</v>
      </c>
      <c r="AD168" s="17">
        <v>1.32</v>
      </c>
      <c r="AE168" s="17">
        <v>1.44</v>
      </c>
      <c r="AF168" s="17">
        <v>2.0699999999999998</v>
      </c>
      <c r="AG168" s="17">
        <v>2.57</v>
      </c>
      <c r="AH168" s="17">
        <v>2.78</v>
      </c>
      <c r="AI168" s="17">
        <v>3.39</v>
      </c>
      <c r="AJ168" s="17">
        <v>3.9</v>
      </c>
      <c r="AK168" s="17">
        <v>3.56</v>
      </c>
      <c r="AL168" s="17">
        <v>3.22</v>
      </c>
      <c r="AM168" s="17">
        <v>3.1</v>
      </c>
      <c r="AN168" s="17">
        <v>3.06</v>
      </c>
      <c r="AO168" s="17">
        <v>2.97</v>
      </c>
      <c r="AP168" s="17">
        <v>2.7</v>
      </c>
      <c r="AQ168" s="17">
        <v>2.76</v>
      </c>
      <c r="AR168" s="17">
        <v>2.72</v>
      </c>
      <c r="AS168" s="17">
        <v>2.37</v>
      </c>
      <c r="AT168" s="17">
        <v>2.08</v>
      </c>
      <c r="AU168" s="17">
        <v>2.2400000000000002</v>
      </c>
      <c r="AV168" s="17">
        <v>2.46</v>
      </c>
      <c r="AW168" s="17">
        <v>2.77</v>
      </c>
      <c r="AX168" s="17">
        <f>IF(ISNA(INDEX('[6]Download-XPop'!$AY$4:$AY$663, MATCH(B168,'[6]Download-XPop'!$B$4:$B$663,0)+1,1)),"NaN",INDEX('[6]Download-XPop'!$AY$4:$AY$663, MATCH(B168,'[6]Download-XPop'!$B$4:$B$663,0)+1,1))</f>
        <v>3.1330293018560398</v>
      </c>
    </row>
    <row r="169" spans="1:50">
      <c r="A169" t="s">
        <v>678</v>
      </c>
      <c r="B169" t="s">
        <v>682</v>
      </c>
      <c r="C169" t="s">
        <v>1161</v>
      </c>
      <c r="D169">
        <v>126</v>
      </c>
      <c r="E169">
        <v>126</v>
      </c>
      <c r="F169">
        <v>126</v>
      </c>
      <c r="G169">
        <v>126</v>
      </c>
      <c r="H169">
        <v>126</v>
      </c>
      <c r="I169">
        <v>126</v>
      </c>
      <c r="J169">
        <v>126</v>
      </c>
      <c r="K169">
        <v>126</v>
      </c>
      <c r="L169">
        <v>126</v>
      </c>
      <c r="M169">
        <v>126</v>
      </c>
      <c r="N169">
        <v>126</v>
      </c>
      <c r="O169">
        <v>126</v>
      </c>
      <c r="P169">
        <v>126</v>
      </c>
      <c r="Q169">
        <v>126</v>
      </c>
      <c r="R169">
        <v>201</v>
      </c>
      <c r="S169" s="17">
        <v>307</v>
      </c>
      <c r="T169" s="17">
        <v>339</v>
      </c>
      <c r="U169">
        <v>550</v>
      </c>
      <c r="V169">
        <v>550</v>
      </c>
      <c r="W169" s="17">
        <v>1060</v>
      </c>
      <c r="X169" s="17">
        <v>1230</v>
      </c>
      <c r="Y169" s="17">
        <v>1330</v>
      </c>
      <c r="Z169" s="17">
        <v>1500</v>
      </c>
      <c r="AA169" s="17">
        <v>1740</v>
      </c>
      <c r="AB169" s="17">
        <v>1900</v>
      </c>
      <c r="AC169" s="17">
        <v>1960</v>
      </c>
      <c r="AD169" s="17">
        <v>2060</v>
      </c>
      <c r="AE169" s="17">
        <v>2180</v>
      </c>
      <c r="AF169" s="17">
        <v>2730</v>
      </c>
      <c r="AG169" s="17">
        <v>3120</v>
      </c>
      <c r="AH169" s="17">
        <v>3490</v>
      </c>
      <c r="AI169" s="17">
        <v>4110</v>
      </c>
      <c r="AJ169" s="17">
        <v>5720</v>
      </c>
      <c r="AK169" s="17">
        <v>6420</v>
      </c>
      <c r="AL169" s="17">
        <v>5970</v>
      </c>
      <c r="AM169" s="17">
        <v>6180</v>
      </c>
      <c r="AN169" s="17">
        <v>5640</v>
      </c>
      <c r="AO169" s="17">
        <v>5030</v>
      </c>
      <c r="AP169" s="17">
        <v>4360</v>
      </c>
      <c r="AQ169" s="17">
        <v>4970</v>
      </c>
      <c r="AR169" s="17">
        <v>4740</v>
      </c>
      <c r="AS169" s="17">
        <v>4190</v>
      </c>
      <c r="AT169" s="17">
        <v>4420</v>
      </c>
      <c r="AU169" s="17">
        <v>4320</v>
      </c>
      <c r="AV169" s="17">
        <v>4460</v>
      </c>
      <c r="AW169" s="17">
        <v>5200</v>
      </c>
      <c r="AX169" s="17">
        <f>IF(ISNA(INDEX('[6]Download-XPop'!$AY$4:$AY$663, MATCH(B169,'[6]Download-XPop'!$B$4:$B$663,0)+1,1)),"NaN",INDEX('[6]Download-XPop'!$AY$4:$AY$663, MATCH(B169,'[6]Download-XPop'!$B$4:$B$663,0)+1,1))</f>
        <v>5670.5166666666701</v>
      </c>
    </row>
    <row r="170" spans="1:50">
      <c r="A170" t="s">
        <v>644</v>
      </c>
      <c r="B170" t="s">
        <v>647</v>
      </c>
      <c r="C170" t="s">
        <v>1162</v>
      </c>
      <c r="D170" s="17">
        <v>3.8700000000000002E-8</v>
      </c>
      <c r="E170" s="17">
        <v>3.8700000000000002E-8</v>
      </c>
      <c r="F170" s="17">
        <v>3.8700000000000002E-8</v>
      </c>
      <c r="G170" s="17">
        <v>3.8700000000000002E-8</v>
      </c>
      <c r="H170" s="17">
        <v>3.8700000000000002E-8</v>
      </c>
      <c r="I170" s="17">
        <v>4.0399999999999998E-8</v>
      </c>
      <c r="J170" s="17">
        <v>5.5799999999999997E-8</v>
      </c>
      <c r="K170" s="17">
        <v>8.42E-8</v>
      </c>
      <c r="L170" s="17">
        <v>1.5599999999999999E-7</v>
      </c>
      <c r="M170" s="17">
        <v>2.2499999999999999E-7</v>
      </c>
      <c r="N170" s="17">
        <v>2.8900000000000001E-7</v>
      </c>
      <c r="O170" s="17">
        <v>4.2199999999999999E-7</v>
      </c>
      <c r="P170" s="17">
        <v>6.9800000000000003E-7</v>
      </c>
      <c r="Q170" s="17">
        <v>1.6300000000000001E-6</v>
      </c>
      <c r="R170" s="17">
        <v>3.4699999999999998E-6</v>
      </c>
      <c r="S170" s="17">
        <v>1.1E-5</v>
      </c>
      <c r="T170" s="17">
        <v>1.3900000000000001E-5</v>
      </c>
      <c r="U170" s="17">
        <v>1.6799999999999998E-5</v>
      </c>
      <c r="V170" s="17">
        <v>1.2899999999999999E-4</v>
      </c>
      <c r="W170" s="17">
        <v>2.6700000000000001E-3</v>
      </c>
      <c r="X170" s="17">
        <v>0.188</v>
      </c>
      <c r="Y170" s="17">
        <v>0.77300000000000002</v>
      </c>
      <c r="Z170" s="17">
        <v>1.25</v>
      </c>
      <c r="AA170" s="17">
        <v>1.99</v>
      </c>
      <c r="AB170" s="17">
        <v>2.2000000000000002</v>
      </c>
      <c r="AC170" s="17">
        <v>2.25</v>
      </c>
      <c r="AD170" s="17">
        <v>2.4500000000000002</v>
      </c>
      <c r="AE170" s="17">
        <v>2.66</v>
      </c>
      <c r="AF170" s="17">
        <v>2.93</v>
      </c>
      <c r="AG170" s="17">
        <v>3.38</v>
      </c>
      <c r="AH170" s="17">
        <v>3.49</v>
      </c>
      <c r="AI170" s="17">
        <v>3.51</v>
      </c>
      <c r="AJ170" s="17">
        <v>3.52</v>
      </c>
      <c r="AK170" s="17">
        <v>3.48</v>
      </c>
      <c r="AL170" s="17">
        <v>3.41</v>
      </c>
      <c r="AM170" s="17">
        <v>3.3</v>
      </c>
      <c r="AN170" s="17">
        <v>3.27</v>
      </c>
      <c r="AO170" s="17">
        <v>3.13</v>
      </c>
      <c r="AP170" s="17">
        <v>2.92</v>
      </c>
      <c r="AQ170" s="17">
        <v>3.01</v>
      </c>
      <c r="AR170" s="17">
        <v>2.83</v>
      </c>
      <c r="AS170" s="17">
        <v>2.75</v>
      </c>
      <c r="AT170" s="17">
        <v>2.64</v>
      </c>
      <c r="AU170" s="17">
        <v>2.7</v>
      </c>
      <c r="AV170" s="17">
        <v>2.84</v>
      </c>
      <c r="AW170" s="17">
        <v>3.18</v>
      </c>
      <c r="AX170" s="17">
        <f>IF(ISNA(INDEX('[6]Download-XPop'!$AY$4:$AY$663, MATCH(B170,'[6]Download-XPop'!$B$4:$B$663,0)+1,1)),"NaN",INDEX('[6]Download-XPop'!$AY$4:$AY$663, MATCH(B170,'[6]Download-XPop'!$B$4:$B$663,0)+1,1))</f>
        <v>3.3750615872066501</v>
      </c>
    </row>
    <row r="171" spans="1:50">
      <c r="A171" t="s">
        <v>648</v>
      </c>
      <c r="B171" t="s">
        <v>652</v>
      </c>
      <c r="C171" t="s">
        <v>1163</v>
      </c>
      <c r="D171" s="17">
        <v>5.9</v>
      </c>
      <c r="E171" s="17">
        <v>6.43</v>
      </c>
      <c r="F171" s="17">
        <v>6.67</v>
      </c>
      <c r="G171" s="17">
        <v>6.76</v>
      </c>
      <c r="H171" s="17">
        <v>6.79</v>
      </c>
      <c r="I171" s="17">
        <v>7.25</v>
      </c>
      <c r="J171" s="17">
        <v>7.44</v>
      </c>
      <c r="K171" s="17">
        <v>7.4</v>
      </c>
      <c r="L171" s="17">
        <v>7.37</v>
      </c>
      <c r="M171" s="17">
        <v>7.38</v>
      </c>
      <c r="N171" s="17">
        <v>7.51</v>
      </c>
      <c r="O171" s="17">
        <v>7.9</v>
      </c>
      <c r="P171" s="17">
        <v>8.5399999999999991</v>
      </c>
      <c r="Q171" s="17">
        <v>11.1</v>
      </c>
      <c r="R171" s="17">
        <v>16.7</v>
      </c>
      <c r="S171" s="17">
        <v>18.600000000000001</v>
      </c>
      <c r="T171" s="17">
        <v>20.399999999999999</v>
      </c>
      <c r="U171" s="17">
        <v>20.6</v>
      </c>
      <c r="V171" s="17">
        <v>21.1</v>
      </c>
      <c r="W171" s="17">
        <v>21.7</v>
      </c>
      <c r="X171" s="17">
        <v>24.3</v>
      </c>
      <c r="Y171" s="17">
        <v>27.5</v>
      </c>
      <c r="Z171" s="17">
        <v>25.5</v>
      </c>
      <c r="AA171" s="17">
        <v>27.1</v>
      </c>
      <c r="AB171" s="17">
        <v>26.4</v>
      </c>
      <c r="AC171" s="17">
        <v>25.7</v>
      </c>
      <c r="AD171" s="17">
        <v>26.2</v>
      </c>
      <c r="AE171" s="17">
        <v>29.5</v>
      </c>
      <c r="AF171" s="17">
        <v>40.9</v>
      </c>
      <c r="AG171" s="17">
        <v>39.1</v>
      </c>
      <c r="AH171" s="17">
        <v>44.2</v>
      </c>
      <c r="AI171" s="17">
        <v>51</v>
      </c>
      <c r="AJ171" s="17">
        <v>51.6</v>
      </c>
      <c r="AK171" s="17">
        <v>54.2</v>
      </c>
      <c r="AL171" s="17">
        <v>56</v>
      </c>
      <c r="AM171" s="17">
        <v>55.1</v>
      </c>
      <c r="AN171" s="17">
        <v>51.3</v>
      </c>
      <c r="AO171" s="17">
        <v>46.1</v>
      </c>
      <c r="AP171" s="17">
        <v>44.3</v>
      </c>
      <c r="AQ171" s="17">
        <v>47.7</v>
      </c>
      <c r="AR171" s="17">
        <v>45.1</v>
      </c>
      <c r="AS171" s="17">
        <v>43.3</v>
      </c>
      <c r="AT171" s="17">
        <v>42.2</v>
      </c>
      <c r="AU171" s="17">
        <v>42.4</v>
      </c>
      <c r="AV171" s="17">
        <v>44.4</v>
      </c>
      <c r="AW171" s="17">
        <v>45.5</v>
      </c>
      <c r="AX171" s="17">
        <f>IF(ISNA(INDEX('[6]Download-XPop'!$AY$4:$AY$663, MATCH(B171,'[6]Download-XPop'!$B$4:$B$663,0)+1,1)),"NaN",INDEX('[6]Download-XPop'!$AY$4:$AY$663, MATCH(B171,'[6]Download-XPop'!$B$4:$B$663,0)+1,1))</f>
        <v>47.4924638585099</v>
      </c>
    </row>
    <row r="172" spans="1:50">
      <c r="A172" t="s">
        <v>1165</v>
      </c>
      <c r="B172" t="s">
        <v>1316</v>
      </c>
      <c r="C172" t="s">
        <v>1316</v>
      </c>
      <c r="D172" t="s">
        <v>1316</v>
      </c>
      <c r="E172" t="s">
        <v>1316</v>
      </c>
      <c r="F172" t="s">
        <v>1316</v>
      </c>
      <c r="G172" t="s">
        <v>1316</v>
      </c>
      <c r="H172" t="s">
        <v>1316</v>
      </c>
      <c r="I172" t="s">
        <v>1316</v>
      </c>
      <c r="J172" t="s">
        <v>1316</v>
      </c>
      <c r="K172" t="s">
        <v>1316</v>
      </c>
      <c r="L172" t="s">
        <v>1316</v>
      </c>
      <c r="M172" t="s">
        <v>1316</v>
      </c>
      <c r="N172" t="s">
        <v>1316</v>
      </c>
      <c r="O172" t="s">
        <v>1316</v>
      </c>
      <c r="P172" t="s">
        <v>1316</v>
      </c>
      <c r="Q172" t="s">
        <v>1316</v>
      </c>
      <c r="R172" t="s">
        <v>1316</v>
      </c>
      <c r="S172" t="s">
        <v>1316</v>
      </c>
      <c r="T172" t="s">
        <v>1316</v>
      </c>
      <c r="U172" t="s">
        <v>1316</v>
      </c>
      <c r="V172" t="s">
        <v>1316</v>
      </c>
      <c r="W172" t="s">
        <v>1316</v>
      </c>
      <c r="X172" t="s">
        <v>1316</v>
      </c>
      <c r="Y172" t="s">
        <v>1316</v>
      </c>
      <c r="Z172" t="s">
        <v>1316</v>
      </c>
      <c r="AA172" t="s">
        <v>1316</v>
      </c>
      <c r="AB172" t="s">
        <v>1316</v>
      </c>
      <c r="AC172" t="s">
        <v>1316</v>
      </c>
      <c r="AD172" t="s">
        <v>1316</v>
      </c>
      <c r="AE172" t="s">
        <v>1316</v>
      </c>
      <c r="AF172" t="s">
        <v>1316</v>
      </c>
      <c r="AG172" t="s">
        <v>1316</v>
      </c>
      <c r="AH172" t="s">
        <v>1316</v>
      </c>
      <c r="AI172" t="s">
        <v>1316</v>
      </c>
      <c r="AJ172" t="s">
        <v>1316</v>
      </c>
      <c r="AK172" t="s">
        <v>1316</v>
      </c>
      <c r="AL172" t="s">
        <v>1316</v>
      </c>
      <c r="AM172" t="s">
        <v>1316</v>
      </c>
      <c r="AN172" t="s">
        <v>1316</v>
      </c>
      <c r="AO172" t="s">
        <v>1316</v>
      </c>
      <c r="AP172" t="s">
        <v>1316</v>
      </c>
      <c r="AQ172" t="s">
        <v>1316</v>
      </c>
      <c r="AR172" t="s">
        <v>1316</v>
      </c>
      <c r="AS172" t="s">
        <v>1316</v>
      </c>
      <c r="AT172" t="s">
        <v>1316</v>
      </c>
      <c r="AU172" t="s">
        <v>1316</v>
      </c>
      <c r="AV172" t="s">
        <v>1316</v>
      </c>
      <c r="AW172" t="s">
        <v>1316</v>
      </c>
      <c r="AX172" s="17" t="str">
        <f>IF(ISNA(INDEX('[6]Download-XPop'!$AY$4:$AY$663, MATCH(B172,'[6]Download-XPop'!$B$4:$B$663,0)+1,1)),"NaN",INDEX('[6]Download-XPop'!$AY$4:$AY$663, MATCH(B172,'[6]Download-XPop'!$B$4:$B$663,0)+1,1))</f>
        <v>NaN</v>
      </c>
    </row>
    <row r="173" spans="1:50">
      <c r="A173" t="s">
        <v>662</v>
      </c>
      <c r="B173" t="s">
        <v>665</v>
      </c>
      <c r="C173" t="s">
        <v>1166</v>
      </c>
      <c r="D173" s="17">
        <v>4.0000000000000001E-3</v>
      </c>
      <c r="E173" s="17">
        <v>3.8899999999999998E-3</v>
      </c>
      <c r="F173" s="17">
        <v>3.6800000000000001E-3</v>
      </c>
      <c r="G173" s="17">
        <v>3.3500000000000001E-3</v>
      </c>
      <c r="H173" s="17">
        <v>3.32E-3</v>
      </c>
      <c r="I173" s="17">
        <v>3.32E-3</v>
      </c>
      <c r="J173" s="17">
        <v>3.32E-3</v>
      </c>
      <c r="K173" s="17">
        <v>3.32E-3</v>
      </c>
      <c r="L173" s="17">
        <v>3.3E-3</v>
      </c>
      <c r="M173" s="17">
        <v>3.32E-3</v>
      </c>
      <c r="N173" s="17">
        <v>4.4200000000000003E-3</v>
      </c>
      <c r="O173" s="17">
        <v>5.1200000000000004E-3</v>
      </c>
      <c r="P173" s="17">
        <v>8.4799999999999997E-3</v>
      </c>
      <c r="Q173" s="17">
        <v>9.1599999999999997E-3</v>
      </c>
      <c r="R173" s="17">
        <v>1.1299999999999999E-2</v>
      </c>
      <c r="S173" s="17">
        <v>1.47E-2</v>
      </c>
      <c r="T173" s="17">
        <v>1.7500000000000002E-2</v>
      </c>
      <c r="U173" s="17">
        <v>2.6499999999999999E-2</v>
      </c>
      <c r="V173" s="17">
        <v>4.3099999999999999E-2</v>
      </c>
      <c r="W173" s="17">
        <v>0.14399999999999999</v>
      </c>
      <c r="X173" s="17">
        <v>0.95</v>
      </c>
      <c r="Y173" s="17">
        <v>1.06</v>
      </c>
      <c r="Z173" s="17">
        <v>1.36</v>
      </c>
      <c r="AA173" s="17">
        <v>1.81</v>
      </c>
      <c r="AB173" s="17">
        <v>2.27</v>
      </c>
      <c r="AC173" s="17">
        <v>2.42</v>
      </c>
      <c r="AD173" s="17">
        <v>2.7</v>
      </c>
      <c r="AE173" s="17">
        <v>3.28</v>
      </c>
      <c r="AF173" s="17">
        <v>3.48</v>
      </c>
      <c r="AG173" s="17">
        <v>3.97</v>
      </c>
      <c r="AH173" s="17">
        <v>4.3499999999999996</v>
      </c>
      <c r="AI173" s="17">
        <v>4.09</v>
      </c>
      <c r="AJ173" s="17">
        <v>4.08</v>
      </c>
      <c r="AK173" s="17">
        <v>3.89</v>
      </c>
      <c r="AL173" s="17">
        <v>3.66</v>
      </c>
      <c r="AM173" s="17">
        <v>3.24</v>
      </c>
      <c r="AN173" s="17">
        <v>3.1</v>
      </c>
      <c r="AO173" s="17">
        <v>2.77</v>
      </c>
      <c r="AP173" s="17">
        <v>2.41</v>
      </c>
      <c r="AQ173" s="17">
        <v>3.12</v>
      </c>
      <c r="AR173" s="17">
        <v>3.02</v>
      </c>
      <c r="AS173" s="17">
        <v>2.96</v>
      </c>
      <c r="AT173" s="17">
        <v>3.26</v>
      </c>
      <c r="AU173" s="17">
        <v>3.16</v>
      </c>
      <c r="AV173" s="17">
        <v>3.15</v>
      </c>
      <c r="AW173" s="17">
        <v>3.77</v>
      </c>
      <c r="AX173" s="17">
        <f>IF(ISNA(INDEX('[6]Download-XPop'!$AY$4:$AY$663, MATCH(B173,'[6]Download-XPop'!$B$4:$B$663,0)+1,1)),"NaN",INDEX('[6]Download-XPop'!$AY$4:$AY$663, MATCH(B173,'[6]Download-XPop'!$B$4:$B$663,0)+1,1))</f>
        <v>3.9427833333333302</v>
      </c>
    </row>
    <row r="174" spans="1:50">
      <c r="A174" t="s">
        <v>673</v>
      </c>
      <c r="B174" t="s">
        <v>677</v>
      </c>
      <c r="C174" t="s">
        <v>979</v>
      </c>
      <c r="D174" s="17">
        <v>0.14299999999999999</v>
      </c>
      <c r="E174" s="17">
        <v>0.14099999999999999</v>
      </c>
      <c r="F174" s="17">
        <v>0.13500000000000001</v>
      </c>
      <c r="G174" s="17">
        <v>0.122</v>
      </c>
      <c r="H174" s="17">
        <v>0.127</v>
      </c>
      <c r="I174" s="17">
        <v>0.127</v>
      </c>
      <c r="J174" s="17">
        <v>0.151</v>
      </c>
      <c r="K174" s="17">
        <v>0.191</v>
      </c>
      <c r="L174" s="17">
        <v>0.219</v>
      </c>
      <c r="M174" s="17">
        <v>0.24399999999999999</v>
      </c>
      <c r="N174" s="17">
        <v>0.25</v>
      </c>
      <c r="O174" s="17">
        <v>0.307</v>
      </c>
      <c r="P174" s="17">
        <v>0.39600000000000002</v>
      </c>
      <c r="Q174" s="17">
        <v>0.55300000000000005</v>
      </c>
      <c r="R174" s="17">
        <v>0.73</v>
      </c>
      <c r="S174" s="17">
        <v>0.85</v>
      </c>
      <c r="T174" s="17">
        <v>0.746</v>
      </c>
      <c r="U174" s="17">
        <v>0.70299999999999996</v>
      </c>
      <c r="V174" s="17">
        <v>0.71799999999999997</v>
      </c>
      <c r="W174" s="17">
        <v>0.78500000000000003</v>
      </c>
      <c r="X174" s="17">
        <v>0.71099999999999997</v>
      </c>
      <c r="Y174" s="17">
        <v>0.72099999999999997</v>
      </c>
      <c r="Z174" s="17">
        <v>0.67300000000000004</v>
      </c>
      <c r="AA174" s="17">
        <v>0.80200000000000005</v>
      </c>
      <c r="AB174" s="17">
        <v>0.82799999999999996</v>
      </c>
      <c r="AC174" s="17">
        <v>0.754</v>
      </c>
      <c r="AD174" s="17">
        <v>0.76900000000000002</v>
      </c>
      <c r="AE174" s="17">
        <v>0.874</v>
      </c>
      <c r="AF174" s="17">
        <v>0.89800000000000002</v>
      </c>
      <c r="AG174" s="17">
        <v>0.93899999999999995</v>
      </c>
      <c r="AH174" s="17">
        <v>1.0900000000000001</v>
      </c>
      <c r="AI174" s="17">
        <v>1.1200000000000001</v>
      </c>
      <c r="AJ174" s="17">
        <v>1.06</v>
      </c>
      <c r="AK174" s="17">
        <v>0.88600000000000001</v>
      </c>
      <c r="AL174" s="17">
        <v>0.80500000000000005</v>
      </c>
      <c r="AM174" s="17">
        <v>0.80400000000000005</v>
      </c>
      <c r="AN174" s="17">
        <v>0.79700000000000004</v>
      </c>
      <c r="AO174" s="17">
        <v>0.73099999999999998</v>
      </c>
      <c r="AP174" s="17">
        <v>0.68300000000000005</v>
      </c>
      <c r="AQ174" s="17">
        <v>0.72</v>
      </c>
      <c r="AR174" s="17">
        <v>0.755</v>
      </c>
      <c r="AS174" s="17">
        <v>0.71899999999999997</v>
      </c>
      <c r="AT174" s="17">
        <v>0.77800000000000002</v>
      </c>
      <c r="AU174" s="17">
        <v>0.753</v>
      </c>
      <c r="AV174" s="17">
        <v>0.754</v>
      </c>
      <c r="AW174" s="17">
        <v>0.90200000000000002</v>
      </c>
      <c r="AX174" s="17">
        <f>IF(ISNA(INDEX('[6]Download-XPop'!$AY$4:$AY$663, MATCH(B174,'[6]Download-XPop'!$B$4:$B$663,0)+1,1)),"NaN",INDEX('[6]Download-XPop'!$AY$4:$AY$663, MATCH(B174,'[6]Download-XPop'!$B$4:$B$663,0)+1,1))</f>
        <v>0.90403512795035901</v>
      </c>
    </row>
    <row r="175" spans="1:50">
      <c r="A175" t="s">
        <v>666</v>
      </c>
      <c r="B175" t="s">
        <v>928</v>
      </c>
      <c r="C175" t="s">
        <v>977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 s="17">
        <v>1</v>
      </c>
      <c r="AX175" s="17">
        <f>IF(ISNA(INDEX('[6]Download-XPop'!$AY$4:$AY$663, MATCH(B175,'[6]Download-XPop'!$B$4:$B$663,0)+1,1)),"NaN",INDEX('[6]Download-XPop'!$AY$4:$AY$663, MATCH(B175,'[6]Download-XPop'!$B$4:$B$663,0)+1,1))</f>
        <v>1</v>
      </c>
    </row>
    <row r="176" spans="1:50">
      <c r="A176" t="s">
        <v>687</v>
      </c>
      <c r="B176" t="s">
        <v>690</v>
      </c>
      <c r="C176" t="s">
        <v>1171</v>
      </c>
      <c r="D176" s="17">
        <v>4.76</v>
      </c>
      <c r="E176" s="17">
        <v>4.75</v>
      </c>
      <c r="F176" s="17">
        <v>4.3899999999999997</v>
      </c>
      <c r="G176" s="17">
        <v>4</v>
      </c>
      <c r="H176" s="17">
        <v>3.95</v>
      </c>
      <c r="I176" s="17">
        <v>3.93</v>
      </c>
      <c r="J176" s="17">
        <v>3.96</v>
      </c>
      <c r="K176" s="17">
        <v>3.96</v>
      </c>
      <c r="L176" s="17">
        <v>3.88</v>
      </c>
      <c r="M176" s="17">
        <v>3.77</v>
      </c>
      <c r="N176" s="17">
        <v>3.66</v>
      </c>
      <c r="O176" s="17">
        <v>3.64</v>
      </c>
      <c r="P176" s="17">
        <v>3.64</v>
      </c>
      <c r="Q176" s="17">
        <v>3.64</v>
      </c>
      <c r="R176" s="17">
        <v>3.64</v>
      </c>
      <c r="S176" s="17">
        <v>3.64</v>
      </c>
      <c r="T176" s="17">
        <v>3.64</v>
      </c>
      <c r="U176" s="17">
        <v>3.64</v>
      </c>
      <c r="V176" s="17">
        <v>3.64</v>
      </c>
      <c r="W176" s="17">
        <v>3.64</v>
      </c>
      <c r="X176" s="17">
        <v>3.64</v>
      </c>
      <c r="Y176" s="17">
        <v>3.64</v>
      </c>
      <c r="Z176" s="17">
        <v>3.64</v>
      </c>
      <c r="AA176" s="17">
        <v>3.64</v>
      </c>
      <c r="AB176" s="17">
        <v>3.64</v>
      </c>
      <c r="AC176" s="17">
        <v>3.64</v>
      </c>
      <c r="AD176" s="17">
        <v>3.64</v>
      </c>
      <c r="AE176" s="17">
        <v>3.64</v>
      </c>
      <c r="AF176" s="17">
        <v>3.64</v>
      </c>
      <c r="AG176" s="17">
        <v>3.64</v>
      </c>
      <c r="AH176" s="17">
        <v>3.64</v>
      </c>
      <c r="AI176" s="17">
        <v>3.64</v>
      </c>
      <c r="AJ176" s="17">
        <v>3.64</v>
      </c>
      <c r="AK176" s="17">
        <v>3.64</v>
      </c>
      <c r="AL176" s="17">
        <v>3.64</v>
      </c>
      <c r="AM176" s="17">
        <v>3.64</v>
      </c>
      <c r="AN176" s="17">
        <v>3.64</v>
      </c>
      <c r="AO176" s="17">
        <v>3.64</v>
      </c>
      <c r="AP176" s="17">
        <v>3.64</v>
      </c>
      <c r="AQ176" s="17">
        <v>3.64</v>
      </c>
      <c r="AR176" s="17">
        <v>3.64</v>
      </c>
      <c r="AS176" s="17">
        <v>3.64</v>
      </c>
      <c r="AT176" s="17">
        <v>3.64</v>
      </c>
      <c r="AU176" s="17">
        <v>3.64</v>
      </c>
      <c r="AV176" s="17">
        <v>3.64</v>
      </c>
      <c r="AW176" s="17">
        <v>3.64</v>
      </c>
      <c r="AX176" s="17">
        <f>IF(ISNA(INDEX('[6]Download-XPop'!$AY$4:$AY$663, MATCH(B176,'[6]Download-XPop'!$B$4:$B$663,0)+1,1)),"NaN",INDEX('[6]Download-XPop'!$AY$4:$AY$663, MATCH(B176,'[6]Download-XPop'!$B$4:$B$663,0)+1,1))</f>
        <v>3.64</v>
      </c>
    </row>
    <row r="177" spans="1:50">
      <c r="A177" t="s">
        <v>1173</v>
      </c>
      <c r="B177" t="s">
        <v>1316</v>
      </c>
      <c r="C177" t="s">
        <v>1316</v>
      </c>
      <c r="D177" t="s">
        <v>1316</v>
      </c>
      <c r="E177" t="s">
        <v>1316</v>
      </c>
      <c r="F177" t="s">
        <v>1316</v>
      </c>
      <c r="G177" t="s">
        <v>1316</v>
      </c>
      <c r="H177" t="s">
        <v>1316</v>
      </c>
      <c r="I177" t="s">
        <v>1316</v>
      </c>
      <c r="J177" t="s">
        <v>1316</v>
      </c>
      <c r="K177" t="s">
        <v>1316</v>
      </c>
      <c r="L177" t="s">
        <v>1316</v>
      </c>
      <c r="M177" t="s">
        <v>1316</v>
      </c>
      <c r="N177" t="s">
        <v>1316</v>
      </c>
      <c r="O177" t="s">
        <v>1316</v>
      </c>
      <c r="P177" t="s">
        <v>1316</v>
      </c>
      <c r="Q177" t="s">
        <v>1316</v>
      </c>
      <c r="R177" t="s">
        <v>1316</v>
      </c>
      <c r="S177" t="s">
        <v>1316</v>
      </c>
      <c r="T177" t="s">
        <v>1316</v>
      </c>
      <c r="U177" t="s">
        <v>1316</v>
      </c>
      <c r="V177" t="s">
        <v>1316</v>
      </c>
      <c r="W177" t="s">
        <v>1316</v>
      </c>
      <c r="X177" t="s">
        <v>1316</v>
      </c>
      <c r="Y177" t="s">
        <v>1316</v>
      </c>
      <c r="Z177" t="s">
        <v>1316</v>
      </c>
      <c r="AA177" t="s">
        <v>1316</v>
      </c>
      <c r="AB177" t="s">
        <v>1316</v>
      </c>
      <c r="AC177" t="s">
        <v>1316</v>
      </c>
      <c r="AD177" t="s">
        <v>1316</v>
      </c>
      <c r="AE177" t="s">
        <v>1316</v>
      </c>
      <c r="AF177" t="s">
        <v>1316</v>
      </c>
      <c r="AG177" t="s">
        <v>1316</v>
      </c>
      <c r="AH177" t="s">
        <v>1316</v>
      </c>
      <c r="AI177" t="s">
        <v>1316</v>
      </c>
      <c r="AJ177" t="s">
        <v>1316</v>
      </c>
      <c r="AK177" t="s">
        <v>1316</v>
      </c>
      <c r="AL177" t="s">
        <v>1316</v>
      </c>
      <c r="AM177" t="s">
        <v>1316</v>
      </c>
      <c r="AN177" t="s">
        <v>1316</v>
      </c>
      <c r="AO177" t="s">
        <v>1316</v>
      </c>
      <c r="AP177" t="s">
        <v>1316</v>
      </c>
      <c r="AQ177" t="s">
        <v>1316</v>
      </c>
      <c r="AR177" t="s">
        <v>1316</v>
      </c>
      <c r="AS177" t="s">
        <v>1316</v>
      </c>
      <c r="AT177" t="s">
        <v>1316</v>
      </c>
      <c r="AU177" t="s">
        <v>1316</v>
      </c>
      <c r="AV177" t="s">
        <v>1316</v>
      </c>
      <c r="AW177" t="s">
        <v>1316</v>
      </c>
      <c r="AX177" s="17" t="str">
        <f>IF(ISNA(INDEX('[6]Download-XPop'!$AY$4:$AY$663, MATCH(B177,'[6]Download-XPop'!$B$4:$B$663,0)+1,1)),"NaN",INDEX('[6]Download-XPop'!$AY$4:$AY$663, MATCH(B177,'[6]Download-XPop'!$B$4:$B$663,0)+1,1))</f>
        <v>NaN</v>
      </c>
    </row>
    <row r="178" spans="1:50">
      <c r="A178" t="s">
        <v>691</v>
      </c>
      <c r="B178" t="s">
        <v>694</v>
      </c>
      <c r="C178" t="s">
        <v>1174</v>
      </c>
      <c r="D178" s="17">
        <v>5.9999999999999995E-4</v>
      </c>
      <c r="E178" s="17">
        <v>5.9999999999999995E-4</v>
      </c>
      <c r="F178" s="17">
        <v>5.53E-4</v>
      </c>
      <c r="G178" s="17">
        <v>1.8799999999999999E-3</v>
      </c>
      <c r="H178" s="17">
        <v>2E-3</v>
      </c>
      <c r="I178" s="17">
        <v>2E-3</v>
      </c>
      <c r="J178" s="17">
        <v>2E-3</v>
      </c>
      <c r="K178" s="17">
        <v>2E-3</v>
      </c>
      <c r="L178" s="17">
        <v>1.8400000000000001E-3</v>
      </c>
      <c r="M178" s="17">
        <v>1.8E-3</v>
      </c>
      <c r="N178" s="17">
        <v>1.8E-3</v>
      </c>
      <c r="O178" s="17">
        <v>1.5E-3</v>
      </c>
      <c r="P178" s="17">
        <v>1.5E-3</v>
      </c>
      <c r="Q178" s="17">
        <v>1.72E-3</v>
      </c>
      <c r="R178" s="17">
        <v>2.1299999999999999E-3</v>
      </c>
      <c r="S178" s="17">
        <v>1.7099999999999999E-3</v>
      </c>
      <c r="T178" s="17">
        <v>1.6199999999999999E-3</v>
      </c>
      <c r="U178" s="17">
        <v>1.4599999999999999E-3</v>
      </c>
      <c r="V178" s="17">
        <v>1.4300000000000001E-3</v>
      </c>
      <c r="W178" s="17">
        <v>1.49E-3</v>
      </c>
      <c r="X178" s="17">
        <v>2.2399999999999998E-3</v>
      </c>
      <c r="Y178" s="17">
        <v>7.6400000000000001E-3</v>
      </c>
      <c r="Z178" s="17">
        <v>3.0800000000000001E-2</v>
      </c>
      <c r="AA178" s="17">
        <v>7.5999999999999998E-2</v>
      </c>
      <c r="AB178" s="17">
        <v>0.16600000000000001</v>
      </c>
      <c r="AC178" s="17">
        <v>0.20300000000000001</v>
      </c>
      <c r="AD178" s="17">
        <v>0.308</v>
      </c>
      <c r="AE178" s="17">
        <v>0.71699999999999997</v>
      </c>
      <c r="AF178" s="17">
        <v>0.88800000000000001</v>
      </c>
      <c r="AG178" s="17">
        <v>1.53</v>
      </c>
      <c r="AH178" s="17">
        <v>2.17</v>
      </c>
      <c r="AI178" s="17">
        <v>2.91</v>
      </c>
      <c r="AJ178" s="17">
        <v>3.31</v>
      </c>
      <c r="AK178" s="17">
        <v>3.32</v>
      </c>
      <c r="AL178" s="17">
        <v>3.26</v>
      </c>
      <c r="AM178" s="17">
        <v>2.91</v>
      </c>
      <c r="AN178" s="17">
        <v>2.81</v>
      </c>
      <c r="AO178" s="17">
        <v>2.44</v>
      </c>
      <c r="AP178" s="17">
        <v>2.52</v>
      </c>
      <c r="AQ178" s="17">
        <v>3.05</v>
      </c>
      <c r="AR178" s="17">
        <v>3.18</v>
      </c>
      <c r="AS178" s="17">
        <v>3.05</v>
      </c>
      <c r="AT178" s="17">
        <v>3.47</v>
      </c>
      <c r="AU178" s="17">
        <v>3.33</v>
      </c>
      <c r="AV178" s="17">
        <v>3.35</v>
      </c>
      <c r="AW178" s="17">
        <v>4.01</v>
      </c>
      <c r="AX178" s="17">
        <f>IF(ISNA(INDEX('[6]Download-XPop'!$AY$4:$AY$663, MATCH(B178,'[6]Download-XPop'!$B$4:$B$663,0)+1,1)),"NaN",INDEX('[6]Download-XPop'!$AY$4:$AY$663, MATCH(B178,'[6]Download-XPop'!$B$4:$B$663,0)+1,1))</f>
        <v>4.0787916666666701</v>
      </c>
    </row>
    <row r="179" spans="1:50">
      <c r="A179" t="s">
        <v>695</v>
      </c>
      <c r="B179" t="s">
        <v>698</v>
      </c>
      <c r="C179" t="s">
        <v>993</v>
      </c>
      <c r="D179" t="s">
        <v>1316</v>
      </c>
      <c r="E179" t="s">
        <v>1316</v>
      </c>
      <c r="F179" t="s">
        <v>1316</v>
      </c>
      <c r="G179" t="s">
        <v>1316</v>
      </c>
      <c r="H179" t="s">
        <v>1316</v>
      </c>
      <c r="I179" t="s">
        <v>1316</v>
      </c>
      <c r="J179" t="s">
        <v>1316</v>
      </c>
      <c r="K179" t="s">
        <v>1316</v>
      </c>
      <c r="L179" t="s">
        <v>1316</v>
      </c>
      <c r="M179" t="s">
        <v>1316</v>
      </c>
      <c r="N179" t="s">
        <v>1316</v>
      </c>
      <c r="O179" t="s">
        <v>1316</v>
      </c>
      <c r="P179" t="s">
        <v>1316</v>
      </c>
      <c r="Q179" t="s">
        <v>1316</v>
      </c>
      <c r="R179" t="s">
        <v>1316</v>
      </c>
      <c r="S179" t="s">
        <v>1316</v>
      </c>
      <c r="T179" t="s">
        <v>1316</v>
      </c>
      <c r="U179" t="s">
        <v>1316</v>
      </c>
      <c r="V179" t="s">
        <v>1316</v>
      </c>
      <c r="W179" t="s">
        <v>1316</v>
      </c>
      <c r="X179" s="17">
        <v>6.6600000000000003E-4</v>
      </c>
      <c r="Y179" s="17">
        <v>1.75E-3</v>
      </c>
      <c r="Z179" s="17">
        <v>0.222</v>
      </c>
      <c r="AA179" s="17">
        <v>0.99199999999999999</v>
      </c>
      <c r="AB179" s="17">
        <v>2.19</v>
      </c>
      <c r="AC179" s="17">
        <v>4.5599999999999996</v>
      </c>
      <c r="AD179" s="17">
        <v>5.12</v>
      </c>
      <c r="AE179" s="17">
        <v>5.78</v>
      </c>
      <c r="AF179" s="17">
        <v>9.7100000000000009</v>
      </c>
      <c r="AG179" s="17">
        <v>24.6</v>
      </c>
      <c r="AH179" s="17">
        <v>28.1</v>
      </c>
      <c r="AI179" s="17">
        <v>29.2</v>
      </c>
      <c r="AJ179" s="17">
        <v>31.3</v>
      </c>
      <c r="AK179" s="17">
        <v>30.7</v>
      </c>
      <c r="AL179" s="17">
        <v>28.8</v>
      </c>
      <c r="AM179" s="17">
        <v>28.3</v>
      </c>
      <c r="AN179" s="17">
        <v>27.2</v>
      </c>
      <c r="AO179" s="17">
        <v>25.6</v>
      </c>
      <c r="AP179" s="17">
        <v>24.9</v>
      </c>
      <c r="AQ179" s="17">
        <v>31.7</v>
      </c>
      <c r="AR179" s="17">
        <v>30.4</v>
      </c>
      <c r="AS179" s="17">
        <v>29.4</v>
      </c>
      <c r="AT179" s="17">
        <v>30.8</v>
      </c>
      <c r="AU179" s="17">
        <v>31.8</v>
      </c>
      <c r="AV179" s="17">
        <v>38.4</v>
      </c>
      <c r="AW179" s="17">
        <v>60.9</v>
      </c>
      <c r="AX179" s="17">
        <f>IF(ISNA(INDEX('[6]Download-XPop'!$AY$4:$AY$663, MATCH(B179,'[6]Download-XPop'!$B$4:$B$663,0)+1,1)),"NaN",INDEX('[6]Download-XPop'!$AY$4:$AY$663, MATCH(B179,'[6]Download-XPop'!$B$4:$B$663,0)+1,1))</f>
        <v>67.0559333333333</v>
      </c>
    </row>
    <row r="180" spans="1:50">
      <c r="A180" t="s">
        <v>700</v>
      </c>
      <c r="B180" t="s">
        <v>703</v>
      </c>
      <c r="C180" t="s">
        <v>1179</v>
      </c>
      <c r="D180" s="17">
        <v>100</v>
      </c>
      <c r="E180" s="17">
        <v>99.7</v>
      </c>
      <c r="F180" s="17">
        <v>92.1</v>
      </c>
      <c r="G180" s="17">
        <v>83.9</v>
      </c>
      <c r="H180" s="17">
        <v>93</v>
      </c>
      <c r="I180" s="17">
        <v>92.3</v>
      </c>
      <c r="J180" s="17">
        <v>97</v>
      </c>
      <c r="K180" s="17">
        <v>95.9</v>
      </c>
      <c r="L180" s="17">
        <v>89.5</v>
      </c>
      <c r="M180" s="17">
        <v>86.7</v>
      </c>
      <c r="N180" s="17">
        <v>86.1</v>
      </c>
      <c r="O180" s="17">
        <v>87.2</v>
      </c>
      <c r="P180" s="17">
        <v>93.1</v>
      </c>
      <c r="Q180" s="17">
        <v>96.1</v>
      </c>
      <c r="R180" s="17">
        <v>100</v>
      </c>
      <c r="S180" s="17">
        <v>101</v>
      </c>
      <c r="T180" s="17">
        <v>87.6</v>
      </c>
      <c r="U180" s="17">
        <v>79.5</v>
      </c>
      <c r="V180" s="17">
        <v>76.400000000000006</v>
      </c>
      <c r="W180" s="17">
        <v>80.099999999999994</v>
      </c>
      <c r="X180" s="17">
        <v>83.7</v>
      </c>
      <c r="Y180" s="17">
        <v>125</v>
      </c>
      <c r="Z180" s="17">
        <v>134</v>
      </c>
      <c r="AA180" s="17">
        <v>144</v>
      </c>
      <c r="AB180" s="17">
        <v>141</v>
      </c>
      <c r="AC180" s="17">
        <v>262</v>
      </c>
      <c r="AD180" s="17">
        <v>307</v>
      </c>
      <c r="AE180" s="17">
        <v>302</v>
      </c>
      <c r="AF180" s="17">
        <v>312</v>
      </c>
      <c r="AG180" s="17">
        <v>334</v>
      </c>
      <c r="AH180" s="17">
        <v>390</v>
      </c>
      <c r="AI180" s="17">
        <v>443</v>
      </c>
      <c r="AJ180" s="17">
        <v>475</v>
      </c>
      <c r="AK180" s="17">
        <v>538</v>
      </c>
      <c r="AL180" s="17">
        <v>577</v>
      </c>
      <c r="AM180" s="17">
        <v>558</v>
      </c>
      <c r="AN180" s="17">
        <v>552</v>
      </c>
      <c r="AO180" s="17">
        <v>547</v>
      </c>
      <c r="AP180" s="17">
        <v>547</v>
      </c>
      <c r="AQ180" s="17">
        <v>568</v>
      </c>
      <c r="AR180" s="17">
        <v>583</v>
      </c>
      <c r="AS180" s="17">
        <v>600</v>
      </c>
      <c r="AT180" s="17">
        <v>614</v>
      </c>
      <c r="AU180" s="17">
        <v>647</v>
      </c>
      <c r="AV180" s="17">
        <v>682</v>
      </c>
      <c r="AW180" s="17">
        <v>721</v>
      </c>
      <c r="AX180" s="17">
        <f>IF(ISNA(INDEX('[6]Download-XPop'!$AY$4:$AY$663, MATCH(B180,'[6]Download-XPop'!$B$4:$B$663,0)+1,1)),"NaN",INDEX('[6]Download-XPop'!$AY$4:$AY$663, MATCH(B180,'[6]Download-XPop'!$B$4:$B$663,0)+1,1))</f>
        <v>787.25152170233298</v>
      </c>
    </row>
    <row r="181" spans="1:50">
      <c r="A181" t="s">
        <v>1182</v>
      </c>
      <c r="B181" t="s">
        <v>1316</v>
      </c>
      <c r="C181" t="s">
        <v>1316</v>
      </c>
      <c r="D181" t="s">
        <v>1316</v>
      </c>
      <c r="E181" t="s">
        <v>1316</v>
      </c>
      <c r="F181" t="s">
        <v>1316</v>
      </c>
      <c r="G181" t="s">
        <v>1316</v>
      </c>
      <c r="H181" t="s">
        <v>1316</v>
      </c>
      <c r="I181" t="s">
        <v>1316</v>
      </c>
      <c r="J181" t="s">
        <v>1316</v>
      </c>
      <c r="K181" t="s">
        <v>1316</v>
      </c>
      <c r="L181" t="s">
        <v>1316</v>
      </c>
      <c r="M181" t="s">
        <v>1316</v>
      </c>
      <c r="N181" t="s">
        <v>1316</v>
      </c>
      <c r="O181" t="s">
        <v>1316</v>
      </c>
      <c r="P181" t="s">
        <v>1316</v>
      </c>
      <c r="Q181" t="s">
        <v>1316</v>
      </c>
      <c r="R181" t="s">
        <v>1316</v>
      </c>
      <c r="S181" t="s">
        <v>1316</v>
      </c>
      <c r="T181" t="s">
        <v>1316</v>
      </c>
      <c r="U181" t="s">
        <v>1316</v>
      </c>
      <c r="V181" t="s">
        <v>1316</v>
      </c>
      <c r="W181" t="s">
        <v>1316</v>
      </c>
      <c r="X181" t="s">
        <v>1316</v>
      </c>
      <c r="Y181" t="s">
        <v>1316</v>
      </c>
      <c r="Z181" t="s">
        <v>1316</v>
      </c>
      <c r="AA181" t="s">
        <v>1316</v>
      </c>
      <c r="AB181" t="s">
        <v>1316</v>
      </c>
      <c r="AC181" t="s">
        <v>1316</v>
      </c>
      <c r="AD181" t="s">
        <v>1316</v>
      </c>
      <c r="AE181" t="s">
        <v>1316</v>
      </c>
      <c r="AF181" t="s">
        <v>1316</v>
      </c>
      <c r="AG181" t="s">
        <v>1316</v>
      </c>
      <c r="AH181" t="s">
        <v>1316</v>
      </c>
      <c r="AI181" t="s">
        <v>1316</v>
      </c>
      <c r="AJ181" t="s">
        <v>1316</v>
      </c>
      <c r="AK181" t="s">
        <v>1316</v>
      </c>
      <c r="AL181" t="s">
        <v>1316</v>
      </c>
      <c r="AM181" t="s">
        <v>1316</v>
      </c>
      <c r="AN181" t="s">
        <v>1316</v>
      </c>
      <c r="AO181" t="s">
        <v>1316</v>
      </c>
      <c r="AP181" t="s">
        <v>1316</v>
      </c>
      <c r="AQ181" t="s">
        <v>1316</v>
      </c>
      <c r="AR181" t="s">
        <v>1316</v>
      </c>
      <c r="AS181" t="s">
        <v>1316</v>
      </c>
      <c r="AT181" t="s">
        <v>1316</v>
      </c>
      <c r="AU181" t="s">
        <v>1316</v>
      </c>
      <c r="AV181" t="s">
        <v>1316</v>
      </c>
      <c r="AW181" t="s">
        <v>1316</v>
      </c>
      <c r="AX181" s="17" t="str">
        <f>IF(ISNA(INDEX('[6]Download-XPop'!$AY$4:$AY$663, MATCH(B181,'[6]Download-XPop'!$B$4:$B$663,0)+1,1)),"NaN",INDEX('[6]Download-XPop'!$AY$4:$AY$663, MATCH(B181,'[6]Download-XPop'!$B$4:$B$663,0)+1,1))</f>
        <v>NaN</v>
      </c>
    </row>
    <row r="182" spans="1:50">
      <c r="A182" t="s">
        <v>440</v>
      </c>
      <c r="B182" t="s">
        <v>443</v>
      </c>
      <c r="C182" t="s">
        <v>983</v>
      </c>
      <c r="D182" s="17">
        <v>2</v>
      </c>
      <c r="E182" s="17">
        <v>1.97</v>
      </c>
      <c r="F182" s="17">
        <v>1.92</v>
      </c>
      <c r="G182" s="17">
        <v>1.96</v>
      </c>
      <c r="H182" s="17">
        <v>2.0499999999999998</v>
      </c>
      <c r="I182" s="17">
        <v>2.17</v>
      </c>
      <c r="J182" s="17">
        <v>2.61</v>
      </c>
      <c r="K182" s="17">
        <v>2.7</v>
      </c>
      <c r="L182" s="17">
        <v>2.7</v>
      </c>
      <c r="M182" s="17">
        <v>2.7</v>
      </c>
      <c r="N182" s="17">
        <v>2.7</v>
      </c>
      <c r="O182" s="17">
        <v>2.7</v>
      </c>
      <c r="P182" s="17">
        <v>2.7</v>
      </c>
      <c r="Q182" s="17">
        <v>2.7</v>
      </c>
      <c r="R182" s="17">
        <v>2.7</v>
      </c>
      <c r="S182" s="17">
        <v>2.7</v>
      </c>
      <c r="T182" s="17">
        <v>2.7</v>
      </c>
      <c r="U182" s="17">
        <v>2.7</v>
      </c>
      <c r="V182" s="17">
        <v>2.7</v>
      </c>
      <c r="W182" s="17">
        <v>2.7</v>
      </c>
      <c r="X182" s="17">
        <v>2.7</v>
      </c>
      <c r="Y182" s="17">
        <v>2.7</v>
      </c>
      <c r="Z182" s="17">
        <v>2.7</v>
      </c>
      <c r="AA182" s="17">
        <v>2.7</v>
      </c>
      <c r="AB182" s="17">
        <v>2.7</v>
      </c>
      <c r="AC182" s="17">
        <v>2.7</v>
      </c>
      <c r="AD182" s="17">
        <v>2.7</v>
      </c>
      <c r="AE182" s="17">
        <v>2.7</v>
      </c>
      <c r="AF182" s="17">
        <v>2.7</v>
      </c>
      <c r="AG182" s="17">
        <v>2.7</v>
      </c>
      <c r="AH182" s="17">
        <v>2.7</v>
      </c>
      <c r="AI182" s="17">
        <v>2.7</v>
      </c>
      <c r="AJ182" s="17">
        <v>2.7</v>
      </c>
      <c r="AK182" s="17">
        <v>2.7</v>
      </c>
      <c r="AL182" s="17">
        <v>2.7</v>
      </c>
      <c r="AM182" s="17">
        <v>2.7</v>
      </c>
      <c r="AN182" s="17">
        <v>2.7</v>
      </c>
      <c r="AO182" s="17">
        <v>2.7</v>
      </c>
      <c r="AP182" s="17">
        <v>2.7</v>
      </c>
      <c r="AQ182" s="17">
        <v>2.7</v>
      </c>
      <c r="AR182" s="17">
        <v>2.7</v>
      </c>
      <c r="AS182" s="17">
        <v>2.7</v>
      </c>
      <c r="AT182" s="17">
        <v>2.7</v>
      </c>
      <c r="AU182" s="17">
        <v>2.7</v>
      </c>
      <c r="AV182" s="17">
        <v>2.7</v>
      </c>
      <c r="AW182" s="17">
        <v>2.7</v>
      </c>
      <c r="AX182" s="17">
        <f>IF(ISNA(INDEX('[6]Download-XPop'!$AY$4:$AY$663, MATCH(B182,'[6]Download-XPop'!$B$4:$B$663,0)+1,1)),"NaN",INDEX('[6]Download-XPop'!$AY$4:$AY$663, MATCH(B182,'[6]Download-XPop'!$B$4:$B$663,0)+1,1))</f>
        <v>2.7</v>
      </c>
    </row>
    <row r="183" spans="1:50">
      <c r="A183" t="s">
        <v>475</v>
      </c>
      <c r="B183" t="s">
        <v>478</v>
      </c>
      <c r="C183" t="s">
        <v>983</v>
      </c>
      <c r="D183" s="17">
        <v>2</v>
      </c>
      <c r="E183" s="17">
        <v>1.97</v>
      </c>
      <c r="F183" s="17">
        <v>1.92</v>
      </c>
      <c r="G183" s="17">
        <v>1.96</v>
      </c>
      <c r="H183" s="17">
        <v>2.0499999999999998</v>
      </c>
      <c r="I183" s="17">
        <v>2.17</v>
      </c>
      <c r="J183" s="17">
        <v>2.61</v>
      </c>
      <c r="K183" s="17">
        <v>2.7</v>
      </c>
      <c r="L183" s="17">
        <v>2.7</v>
      </c>
      <c r="M183" s="17">
        <v>2.7</v>
      </c>
      <c r="N183" s="17">
        <v>2.7</v>
      </c>
      <c r="O183" s="17">
        <v>2.7</v>
      </c>
      <c r="P183" s="17">
        <v>2.7</v>
      </c>
      <c r="Q183" s="17">
        <v>2.7</v>
      </c>
      <c r="R183" s="17">
        <v>2.7</v>
      </c>
      <c r="S183" s="17">
        <v>2.7</v>
      </c>
      <c r="T183" s="17">
        <v>2.7</v>
      </c>
      <c r="U183" s="17">
        <v>2.7</v>
      </c>
      <c r="V183" s="17">
        <v>2.7</v>
      </c>
      <c r="W183" s="17">
        <v>2.7</v>
      </c>
      <c r="X183" s="17">
        <v>2.7</v>
      </c>
      <c r="Y183" s="17">
        <v>2.7</v>
      </c>
      <c r="Z183" s="17">
        <v>2.7</v>
      </c>
      <c r="AA183" s="17">
        <v>2.7</v>
      </c>
      <c r="AB183" s="17">
        <v>2.7</v>
      </c>
      <c r="AC183" s="17">
        <v>2.7</v>
      </c>
      <c r="AD183" s="17">
        <v>2.7</v>
      </c>
      <c r="AE183" s="17">
        <v>2.7</v>
      </c>
      <c r="AF183" s="17">
        <v>2.7</v>
      </c>
      <c r="AG183" s="17">
        <v>2.7</v>
      </c>
      <c r="AH183" s="17">
        <v>2.7</v>
      </c>
      <c r="AI183" s="17">
        <v>2.7</v>
      </c>
      <c r="AJ183" s="17">
        <v>2.7</v>
      </c>
      <c r="AK183" s="17">
        <v>2.7</v>
      </c>
      <c r="AL183" s="17">
        <v>2.7</v>
      </c>
      <c r="AM183" s="17">
        <v>2.7</v>
      </c>
      <c r="AN183" s="17">
        <v>2.7</v>
      </c>
      <c r="AO183" s="17">
        <v>2.7</v>
      </c>
      <c r="AP183" s="17">
        <v>2.7</v>
      </c>
      <c r="AQ183" s="17">
        <v>2.7</v>
      </c>
      <c r="AR183" s="17">
        <v>2.7</v>
      </c>
      <c r="AS183" s="17">
        <v>2.7</v>
      </c>
      <c r="AT183" s="17">
        <v>2.7</v>
      </c>
      <c r="AU183" s="17">
        <v>2.7</v>
      </c>
      <c r="AV183" s="17">
        <v>2.7</v>
      </c>
      <c r="AW183" s="17">
        <v>2.7</v>
      </c>
      <c r="AX183" s="17">
        <f>IF(ISNA(INDEX('[6]Download-XPop'!$AY$4:$AY$663, MATCH(B183,'[6]Download-XPop'!$B$4:$B$663,0)+1,1)),"NaN",INDEX('[6]Download-XPop'!$AY$4:$AY$663, MATCH(B183,'[6]Download-XPop'!$B$4:$B$663,0)+1,1))</f>
        <v>2.7</v>
      </c>
    </row>
    <row r="184" spans="1:50">
      <c r="A184" t="s">
        <v>1185</v>
      </c>
      <c r="B184" t="s">
        <v>1316</v>
      </c>
      <c r="C184" t="s">
        <v>1316</v>
      </c>
      <c r="D184" t="s">
        <v>1316</v>
      </c>
      <c r="E184" t="s">
        <v>1316</v>
      </c>
      <c r="F184" t="s">
        <v>1316</v>
      </c>
      <c r="G184" t="s">
        <v>1316</v>
      </c>
      <c r="H184" t="s">
        <v>1316</v>
      </c>
      <c r="I184" t="s">
        <v>1316</v>
      </c>
      <c r="J184" t="s">
        <v>1316</v>
      </c>
      <c r="K184" t="s">
        <v>1316</v>
      </c>
      <c r="L184" t="s">
        <v>1316</v>
      </c>
      <c r="M184" t="s">
        <v>1316</v>
      </c>
      <c r="N184" t="s">
        <v>1316</v>
      </c>
      <c r="O184" t="s">
        <v>1316</v>
      </c>
      <c r="P184" t="s">
        <v>1316</v>
      </c>
      <c r="Q184" t="s">
        <v>1316</v>
      </c>
      <c r="R184" t="s">
        <v>1316</v>
      </c>
      <c r="S184" t="s">
        <v>1316</v>
      </c>
      <c r="T184" t="s">
        <v>1316</v>
      </c>
      <c r="U184" t="s">
        <v>1316</v>
      </c>
      <c r="V184" t="s">
        <v>1316</v>
      </c>
      <c r="W184" t="s">
        <v>1316</v>
      </c>
      <c r="X184" t="s">
        <v>1316</v>
      </c>
      <c r="Y184" t="s">
        <v>1316</v>
      </c>
      <c r="Z184" t="s">
        <v>1316</v>
      </c>
      <c r="AA184" t="s">
        <v>1316</v>
      </c>
      <c r="AB184" t="s">
        <v>1316</v>
      </c>
      <c r="AC184" t="s">
        <v>1316</v>
      </c>
      <c r="AD184" t="s">
        <v>1316</v>
      </c>
      <c r="AE184" t="s">
        <v>1316</v>
      </c>
      <c r="AF184" t="s">
        <v>1316</v>
      </c>
      <c r="AG184" t="s">
        <v>1316</v>
      </c>
      <c r="AH184" t="s">
        <v>1316</v>
      </c>
      <c r="AI184" t="s">
        <v>1316</v>
      </c>
      <c r="AJ184" t="s">
        <v>1316</v>
      </c>
      <c r="AK184" t="s">
        <v>1316</v>
      </c>
      <c r="AL184" t="s">
        <v>1316</v>
      </c>
      <c r="AM184" t="s">
        <v>1316</v>
      </c>
      <c r="AN184" t="s">
        <v>1316</v>
      </c>
      <c r="AO184" t="s">
        <v>1316</v>
      </c>
      <c r="AP184" t="s">
        <v>1316</v>
      </c>
      <c r="AQ184" t="s">
        <v>1316</v>
      </c>
      <c r="AR184" t="s">
        <v>1316</v>
      </c>
      <c r="AS184" t="s">
        <v>1316</v>
      </c>
      <c r="AT184" t="s">
        <v>1316</v>
      </c>
      <c r="AU184" t="s">
        <v>1316</v>
      </c>
      <c r="AV184" t="s">
        <v>1316</v>
      </c>
      <c r="AW184" t="s">
        <v>1316</v>
      </c>
      <c r="AX184" s="17" t="str">
        <f>IF(ISNA(INDEX('[6]Download-XPop'!$AY$4:$AY$663, MATCH(B184,'[6]Download-XPop'!$B$4:$B$663,0)+1,1)),"NaN",INDEX('[6]Download-XPop'!$AY$4:$AY$663, MATCH(B184,'[6]Download-XPop'!$B$4:$B$663,0)+1,1))</f>
        <v>NaN</v>
      </c>
    </row>
    <row r="185" spans="1:50">
      <c r="A185" t="s">
        <v>868</v>
      </c>
      <c r="B185" t="s">
        <v>1289</v>
      </c>
      <c r="C185" t="s">
        <v>983</v>
      </c>
      <c r="D185" s="17">
        <v>2</v>
      </c>
      <c r="E185" s="17">
        <v>1.97</v>
      </c>
      <c r="F185" s="17">
        <v>1.92</v>
      </c>
      <c r="G185" s="17">
        <v>1.96</v>
      </c>
      <c r="H185" s="17">
        <v>2.0499999999999998</v>
      </c>
      <c r="I185" s="17">
        <v>2.17</v>
      </c>
      <c r="J185" s="17">
        <v>2.61</v>
      </c>
      <c r="K185" s="17">
        <v>2.7</v>
      </c>
      <c r="L185" s="17">
        <v>2.7</v>
      </c>
      <c r="M185" s="17">
        <v>2.7</v>
      </c>
      <c r="N185" s="17">
        <v>2.7</v>
      </c>
      <c r="O185" s="17">
        <v>2.7</v>
      </c>
      <c r="P185" s="17">
        <v>2.7</v>
      </c>
      <c r="Q185" s="17">
        <v>2.7</v>
      </c>
      <c r="R185" s="17">
        <v>2.7</v>
      </c>
      <c r="S185" s="17">
        <v>2.7</v>
      </c>
      <c r="T185" s="17">
        <v>2.7</v>
      </c>
      <c r="U185" s="17">
        <v>2.7</v>
      </c>
      <c r="V185" s="17">
        <v>2.7</v>
      </c>
      <c r="W185" s="17">
        <v>2.7</v>
      </c>
      <c r="X185" s="17">
        <v>2.7</v>
      </c>
      <c r="Y185" s="17">
        <v>2.7</v>
      </c>
      <c r="Z185" s="17">
        <v>2.7</v>
      </c>
      <c r="AA185" s="17">
        <v>2.7</v>
      </c>
      <c r="AB185" s="17">
        <v>2.7</v>
      </c>
      <c r="AC185" s="17">
        <v>2.7</v>
      </c>
      <c r="AD185" s="17">
        <v>2.7</v>
      </c>
      <c r="AE185" s="17">
        <v>2.7</v>
      </c>
      <c r="AF185" s="17">
        <v>2.7</v>
      </c>
      <c r="AG185" s="17">
        <v>2.7</v>
      </c>
      <c r="AH185" s="17">
        <v>2.7</v>
      </c>
      <c r="AI185" s="17">
        <v>2.7</v>
      </c>
      <c r="AJ185" s="17">
        <v>2.7</v>
      </c>
      <c r="AK185" s="17">
        <v>2.7</v>
      </c>
      <c r="AL185" s="17">
        <v>2.7</v>
      </c>
      <c r="AM185" s="17">
        <v>2.7</v>
      </c>
      <c r="AN185" s="17">
        <v>2.7</v>
      </c>
      <c r="AO185" s="17">
        <v>2.7</v>
      </c>
      <c r="AP185" s="17">
        <v>2.7</v>
      </c>
      <c r="AQ185" s="17">
        <v>2.7</v>
      </c>
      <c r="AR185" s="17">
        <v>2.7</v>
      </c>
      <c r="AS185" s="17">
        <v>2.7</v>
      </c>
      <c r="AT185" s="17">
        <v>2.7</v>
      </c>
      <c r="AU185" s="17">
        <v>2.7</v>
      </c>
      <c r="AV185" s="17">
        <v>2.7</v>
      </c>
      <c r="AW185" s="17">
        <v>2.7</v>
      </c>
      <c r="AX185" s="17">
        <f>IF(ISNA(INDEX('[6]Download-XPop'!$AY$4:$AY$663, MATCH(B185,'[6]Download-XPop'!$B$4:$B$663,0)+1,1)),"NaN",INDEX('[6]Download-XPop'!$AY$4:$AY$663, MATCH(B185,'[6]Download-XPop'!$B$4:$B$663,0)+1,1))</f>
        <v>2.7</v>
      </c>
    </row>
    <row r="186" spans="1:50">
      <c r="A186" t="s">
        <v>890</v>
      </c>
      <c r="B186" t="s">
        <v>894</v>
      </c>
      <c r="C186" t="s">
        <v>1238</v>
      </c>
      <c r="D186" s="17">
        <v>0.72099999999999997</v>
      </c>
      <c r="E186" s="17">
        <v>0.71899999999999997</v>
      </c>
      <c r="F186" s="17">
        <v>0.67500000000000004</v>
      </c>
      <c r="G186" s="17">
        <v>0.61199999999999999</v>
      </c>
      <c r="H186" s="17">
        <v>0.60699999999999998</v>
      </c>
      <c r="I186" s="17">
        <v>0.63300000000000001</v>
      </c>
      <c r="J186" s="17">
        <v>0.79500000000000004</v>
      </c>
      <c r="K186" s="17">
        <v>0.78600000000000003</v>
      </c>
      <c r="L186" s="17">
        <v>0.73599999999999999</v>
      </c>
      <c r="M186" s="17">
        <v>0.82599999999999996</v>
      </c>
      <c r="N186" s="17">
        <v>0.91900000000000004</v>
      </c>
      <c r="O186" s="17">
        <v>1.03</v>
      </c>
      <c r="P186" s="17">
        <v>1.21</v>
      </c>
      <c r="Q186" s="17">
        <v>1.55</v>
      </c>
      <c r="R186" s="17">
        <v>1.86</v>
      </c>
      <c r="S186" s="17">
        <v>2.25</v>
      </c>
      <c r="T186" s="17">
        <v>2.2400000000000002</v>
      </c>
      <c r="U186" s="17">
        <v>2.12</v>
      </c>
      <c r="V186" s="17">
        <v>2.08</v>
      </c>
      <c r="W186" s="17">
        <v>2.27</v>
      </c>
      <c r="X186" s="17">
        <v>2.31</v>
      </c>
      <c r="Y186" s="17">
        <v>2.4</v>
      </c>
      <c r="Z186" s="17">
        <v>2.4700000000000002</v>
      </c>
      <c r="AA186" s="17">
        <v>2.57</v>
      </c>
      <c r="AB186" s="17">
        <v>2.54</v>
      </c>
      <c r="AC186" s="17">
        <v>2.4700000000000002</v>
      </c>
      <c r="AD186" s="17">
        <v>2.46</v>
      </c>
      <c r="AE186" s="17">
        <v>2.56</v>
      </c>
      <c r="AF186" s="17">
        <v>2.95</v>
      </c>
      <c r="AG186" s="17">
        <v>3.01</v>
      </c>
      <c r="AH186" s="17">
        <v>3.29</v>
      </c>
      <c r="AI186" s="17">
        <v>3.48</v>
      </c>
      <c r="AJ186" s="17">
        <v>3.38</v>
      </c>
      <c r="AK186" s="17">
        <v>2.97</v>
      </c>
      <c r="AL186" s="17">
        <v>2.78</v>
      </c>
      <c r="AM186" s="17">
        <v>2.71</v>
      </c>
      <c r="AN186" s="17">
        <v>2.78</v>
      </c>
      <c r="AO186" s="17">
        <v>2.62</v>
      </c>
      <c r="AP186" s="17">
        <v>2.64</v>
      </c>
      <c r="AQ186" s="17">
        <v>2.73</v>
      </c>
      <c r="AR186" s="17">
        <v>2.48</v>
      </c>
      <c r="AS186" s="17">
        <v>2.3199999999999998</v>
      </c>
      <c r="AT186" s="17">
        <v>2.29</v>
      </c>
      <c r="AU186" s="17">
        <v>2.31</v>
      </c>
      <c r="AV186" s="17">
        <v>2.33</v>
      </c>
      <c r="AW186" s="17">
        <v>2.56</v>
      </c>
      <c r="AX186" s="17">
        <f>IF(ISNA(INDEX('[6]Download-XPop'!$AY$4:$AY$663, MATCH(B186,'[6]Download-XPop'!$B$4:$B$663,0)+1,1)),"NaN",INDEX('[6]Download-XPop'!$AY$4:$AY$663, MATCH(B186,'[6]Download-XPop'!$B$4:$B$663,0)+1,1))</f>
        <v>2.5649479688216399</v>
      </c>
    </row>
    <row r="187" spans="1:50">
      <c r="A187" t="s">
        <v>738</v>
      </c>
      <c r="B187" t="s">
        <v>742</v>
      </c>
      <c r="C187" t="s">
        <v>979</v>
      </c>
      <c r="D187" s="17">
        <v>0.32300000000000001</v>
      </c>
      <c r="E187" s="17">
        <v>0.32</v>
      </c>
      <c r="F187" s="17">
        <v>0.30099999999999999</v>
      </c>
      <c r="G187" s="17">
        <v>0.30099999999999999</v>
      </c>
      <c r="H187" s="17">
        <v>0.33600000000000002</v>
      </c>
      <c r="I187" s="17">
        <v>0.33700000000000002</v>
      </c>
      <c r="J187" s="17">
        <v>0.43</v>
      </c>
      <c r="K187" s="17">
        <v>0.45600000000000002</v>
      </c>
      <c r="L187" s="17">
        <v>0.438</v>
      </c>
      <c r="M187" s="17">
        <v>0.42899999999999999</v>
      </c>
      <c r="N187" s="17">
        <v>0.442</v>
      </c>
      <c r="O187" s="17">
        <v>0.58699999999999997</v>
      </c>
      <c r="P187" s="17">
        <v>0.69899999999999995</v>
      </c>
      <c r="Q187" s="17">
        <v>0.78400000000000003</v>
      </c>
      <c r="R187" s="17">
        <v>0.90700000000000003</v>
      </c>
      <c r="S187" s="17">
        <v>0.98599999999999999</v>
      </c>
      <c r="T187" s="17">
        <v>0.77</v>
      </c>
      <c r="U187" s="17">
        <v>0.66900000000000004</v>
      </c>
      <c r="V187" s="17">
        <v>0.67200000000000004</v>
      </c>
      <c r="W187" s="17">
        <v>0.70899999999999996</v>
      </c>
      <c r="X187" s="17">
        <v>0.61899999999999999</v>
      </c>
      <c r="Y187" s="17">
        <v>0.64100000000000001</v>
      </c>
      <c r="Z187" s="17">
        <v>0.63600000000000001</v>
      </c>
      <c r="AA187" s="17">
        <v>0.81299999999999994</v>
      </c>
      <c r="AB187" s="17">
        <v>0.83299999999999996</v>
      </c>
      <c r="AC187" s="17">
        <v>0.84099999999999997</v>
      </c>
      <c r="AD187" s="17">
        <v>0.79700000000000004</v>
      </c>
      <c r="AE187" s="17">
        <v>0.88</v>
      </c>
      <c r="AF187" s="17">
        <v>0.89700000000000002</v>
      </c>
      <c r="AG187" s="17">
        <v>0.93899999999999995</v>
      </c>
      <c r="AH187" s="17">
        <v>1.0900000000000001</v>
      </c>
      <c r="AI187" s="17">
        <v>1.1200000000000001</v>
      </c>
      <c r="AJ187" s="17">
        <v>1.06</v>
      </c>
      <c r="AK187" s="17">
        <v>0.88600000000000001</v>
      </c>
      <c r="AL187" s="17">
        <v>0.80500000000000005</v>
      </c>
      <c r="AM187" s="17">
        <v>0.80400000000000005</v>
      </c>
      <c r="AN187" s="17">
        <v>0.79700000000000004</v>
      </c>
      <c r="AO187" s="17">
        <v>0.73099999999999998</v>
      </c>
      <c r="AP187" s="17">
        <v>0.68300000000000005</v>
      </c>
      <c r="AQ187" s="17">
        <v>0.72</v>
      </c>
      <c r="AR187" s="17">
        <v>0.755</v>
      </c>
      <c r="AS187" s="17">
        <v>0.71899999999999997</v>
      </c>
      <c r="AT187" s="17">
        <v>0.77800000000000002</v>
      </c>
      <c r="AU187" s="17">
        <v>0.753</v>
      </c>
      <c r="AV187" s="17">
        <v>0.754</v>
      </c>
      <c r="AW187" s="17">
        <v>0.90200000000000002</v>
      </c>
      <c r="AX187" s="17">
        <f>IF(ISNA(INDEX('[6]Download-XPop'!$AY$4:$AY$663, MATCH(B187,'[6]Download-XPop'!$B$4:$B$663,0)+1,1)),"NaN",INDEX('[6]Download-XPop'!$AY$4:$AY$663, MATCH(B187,'[6]Download-XPop'!$B$4:$B$663,0)+1,1))</f>
        <v>0.90403512795035901</v>
      </c>
    </row>
    <row r="188" spans="1:50">
      <c r="A188" t="s">
        <v>751</v>
      </c>
      <c r="B188" t="s">
        <v>754</v>
      </c>
      <c r="C188" t="s">
        <v>1186</v>
      </c>
      <c r="D188" s="17">
        <v>28.8</v>
      </c>
      <c r="E188" s="17">
        <v>28.4</v>
      </c>
      <c r="F188" s="17">
        <v>27.1</v>
      </c>
      <c r="G188" s="17">
        <v>24.5</v>
      </c>
      <c r="H188" s="17">
        <v>25.4</v>
      </c>
      <c r="I188" s="17">
        <v>25.5</v>
      </c>
      <c r="J188" s="17">
        <v>30.2</v>
      </c>
      <c r="K188" s="17">
        <v>37.6</v>
      </c>
      <c r="L188" s="17">
        <v>36.200000000000003</v>
      </c>
      <c r="M188" s="17">
        <v>35</v>
      </c>
      <c r="N188" s="17">
        <v>34.799999999999997</v>
      </c>
      <c r="O188" s="17">
        <v>38.4</v>
      </c>
      <c r="P188" s="17">
        <v>41</v>
      </c>
      <c r="Q188" s="17">
        <v>42.3</v>
      </c>
      <c r="R188" s="17">
        <v>44.2</v>
      </c>
      <c r="S188" s="17">
        <v>44.6</v>
      </c>
      <c r="T188" s="17">
        <v>38.6</v>
      </c>
      <c r="U188" s="17">
        <v>54.2</v>
      </c>
      <c r="V188" s="17">
        <v>86.3</v>
      </c>
      <c r="W188" s="17">
        <v>125</v>
      </c>
      <c r="X188" s="17">
        <v>143</v>
      </c>
      <c r="Y188" s="17">
        <v>202</v>
      </c>
      <c r="Z188" s="17">
        <v>321</v>
      </c>
      <c r="AA188" s="17">
        <v>430</v>
      </c>
      <c r="AB188" s="17">
        <v>733</v>
      </c>
      <c r="AC188" s="17">
        <v>1420</v>
      </c>
      <c r="AD188" s="17">
        <v>2200</v>
      </c>
      <c r="AE188" s="17">
        <v>4550</v>
      </c>
      <c r="AF188" s="17">
        <v>6880</v>
      </c>
      <c r="AG188" s="17">
        <v>7120</v>
      </c>
      <c r="AH188" s="17">
        <v>7980</v>
      </c>
      <c r="AI188" s="17">
        <v>8840</v>
      </c>
      <c r="AJ188" s="17">
        <v>9090</v>
      </c>
      <c r="AK188" s="17">
        <v>9350</v>
      </c>
      <c r="AL188" s="17">
        <v>9900</v>
      </c>
      <c r="AM188" s="17">
        <v>10600</v>
      </c>
      <c r="AN188" s="17">
        <v>12400</v>
      </c>
      <c r="AO188" s="17">
        <v>13500</v>
      </c>
      <c r="AP188" s="17">
        <v>14700</v>
      </c>
      <c r="AQ188" s="17">
        <v>16200</v>
      </c>
      <c r="AR188" s="17">
        <v>18500</v>
      </c>
      <c r="AS188" s="17">
        <v>17600</v>
      </c>
      <c r="AT188" s="17">
        <v>19100</v>
      </c>
      <c r="AU188" s="17">
        <v>18400</v>
      </c>
      <c r="AV188" s="17">
        <v>18500</v>
      </c>
      <c r="AW188" s="17">
        <v>22100</v>
      </c>
      <c r="AX188" s="17">
        <f>IF(ISNA(INDEX('[6]Download-XPop'!$AY$4:$AY$663, MATCH(B188,'[6]Download-XPop'!$B$4:$B$663,0)+1,1)),"NaN",INDEX('[6]Download-XPop'!$AY$4:$AY$663, MATCH(B188,'[6]Download-XPop'!$B$4:$B$663,0)+1,1))</f>
        <v>22148.860634783799</v>
      </c>
    </row>
    <row r="189" spans="1:50">
      <c r="A189" t="s">
        <v>704</v>
      </c>
      <c r="B189" t="s">
        <v>707</v>
      </c>
      <c r="C189" t="s">
        <v>1187</v>
      </c>
      <c r="D189" s="17">
        <v>4.5</v>
      </c>
      <c r="E189" s="17">
        <v>4.49</v>
      </c>
      <c r="F189" s="17">
        <v>4.1399999999999997</v>
      </c>
      <c r="G189" s="17">
        <v>3.71</v>
      </c>
      <c r="H189" s="17">
        <v>3.55</v>
      </c>
      <c r="I189" s="17">
        <v>3.52</v>
      </c>
      <c r="J189" s="17">
        <v>3.53</v>
      </c>
      <c r="K189" s="17">
        <v>3.53</v>
      </c>
      <c r="L189" s="17">
        <v>3.4</v>
      </c>
      <c r="M189" s="17">
        <v>3.36</v>
      </c>
      <c r="N189" s="17">
        <v>3.33</v>
      </c>
      <c r="O189" s="17">
        <v>3.38</v>
      </c>
      <c r="P189" s="17">
        <v>3.43</v>
      </c>
      <c r="Q189" s="17">
        <v>3.45</v>
      </c>
      <c r="R189" s="17">
        <v>3.52</v>
      </c>
      <c r="S189" s="17">
        <v>3.62</v>
      </c>
      <c r="T189" s="17">
        <v>3.71</v>
      </c>
      <c r="U189" s="17">
        <v>3.75</v>
      </c>
      <c r="V189" s="17">
        <v>3.75</v>
      </c>
      <c r="W189" s="17">
        <v>3.75</v>
      </c>
      <c r="X189" s="17">
        <v>3.75</v>
      </c>
      <c r="Y189" s="17">
        <v>3.75</v>
      </c>
      <c r="Z189" s="17">
        <v>3.75</v>
      </c>
      <c r="AA189" s="17">
        <v>3.75</v>
      </c>
      <c r="AB189" s="17">
        <v>3.75</v>
      </c>
      <c r="AC189" s="17">
        <v>3.75</v>
      </c>
      <c r="AD189" s="17">
        <v>3.75</v>
      </c>
      <c r="AE189" s="17">
        <v>3.75</v>
      </c>
      <c r="AF189" s="17">
        <v>3.75</v>
      </c>
      <c r="AG189" s="17">
        <v>3.75</v>
      </c>
      <c r="AH189" s="17">
        <v>3.75</v>
      </c>
      <c r="AI189" s="17">
        <v>3.75</v>
      </c>
      <c r="AJ189" s="17">
        <v>3.75</v>
      </c>
      <c r="AK189" s="17">
        <v>3.75</v>
      </c>
      <c r="AL189" s="17">
        <v>3.75</v>
      </c>
      <c r="AM189" s="17">
        <v>3.75</v>
      </c>
      <c r="AN189" s="17">
        <v>3.75</v>
      </c>
      <c r="AO189" s="17">
        <v>3.75</v>
      </c>
      <c r="AP189" s="17">
        <v>3.75</v>
      </c>
      <c r="AQ189" s="17">
        <v>3.75</v>
      </c>
      <c r="AR189" s="17">
        <v>3.75</v>
      </c>
      <c r="AS189" s="17">
        <v>3.75</v>
      </c>
      <c r="AT189" s="17">
        <v>3.75</v>
      </c>
      <c r="AU189" s="17">
        <v>3.75</v>
      </c>
      <c r="AV189" s="17">
        <v>3.75</v>
      </c>
      <c r="AW189" s="17">
        <v>3.75</v>
      </c>
      <c r="AX189" s="17">
        <f>IF(ISNA(INDEX('[6]Download-XPop'!$AY$4:$AY$663, MATCH(B189,'[6]Download-XPop'!$B$4:$B$663,0)+1,1)),"NaN",INDEX('[6]Download-XPop'!$AY$4:$AY$663, MATCH(B189,'[6]Download-XPop'!$B$4:$B$663,0)+1,1))</f>
        <v>3.75</v>
      </c>
    </row>
    <row r="190" spans="1:50">
      <c r="A190" t="s">
        <v>715</v>
      </c>
      <c r="B190" t="s">
        <v>718</v>
      </c>
      <c r="C190" t="s">
        <v>1033</v>
      </c>
      <c r="D190" s="17">
        <v>276</v>
      </c>
      <c r="E190" s="17">
        <v>275</v>
      </c>
      <c r="F190" s="17">
        <v>252</v>
      </c>
      <c r="G190" s="17">
        <v>223</v>
      </c>
      <c r="H190" s="17">
        <v>241</v>
      </c>
      <c r="I190" s="17">
        <v>214</v>
      </c>
      <c r="J190" s="17">
        <v>239</v>
      </c>
      <c r="K190" s="17">
        <v>246</v>
      </c>
      <c r="L190" s="17">
        <v>226</v>
      </c>
      <c r="M190" s="17">
        <v>213</v>
      </c>
      <c r="N190" s="17">
        <v>211</v>
      </c>
      <c r="O190" s="17">
        <v>272</v>
      </c>
      <c r="P190" s="17">
        <v>329</v>
      </c>
      <c r="Q190" s="17">
        <v>381</v>
      </c>
      <c r="R190" s="17">
        <v>437</v>
      </c>
      <c r="S190" s="17">
        <v>449</v>
      </c>
      <c r="T190" s="17">
        <v>346</v>
      </c>
      <c r="U190" s="17">
        <v>301</v>
      </c>
      <c r="V190" s="17">
        <v>298</v>
      </c>
      <c r="W190" s="17">
        <v>319</v>
      </c>
      <c r="X190" s="17">
        <v>272</v>
      </c>
      <c r="Y190" s="17">
        <v>282</v>
      </c>
      <c r="Z190" s="17">
        <v>265</v>
      </c>
      <c r="AA190" s="17">
        <v>283</v>
      </c>
      <c r="AB190" s="17">
        <v>555</v>
      </c>
      <c r="AC190" s="17">
        <v>499</v>
      </c>
      <c r="AD190" s="17">
        <v>512</v>
      </c>
      <c r="AE190" s="17">
        <v>584</v>
      </c>
      <c r="AF190" s="17">
        <v>590</v>
      </c>
      <c r="AG190" s="17">
        <v>616</v>
      </c>
      <c r="AH190" s="17">
        <v>712</v>
      </c>
      <c r="AI190" s="17">
        <v>733</v>
      </c>
      <c r="AJ190" s="17">
        <v>697</v>
      </c>
      <c r="AK190" s="17">
        <v>581</v>
      </c>
      <c r="AL190" s="17">
        <v>528</v>
      </c>
      <c r="AM190" s="17">
        <v>527</v>
      </c>
      <c r="AN190" s="17">
        <v>523</v>
      </c>
      <c r="AO190" s="17">
        <v>479</v>
      </c>
      <c r="AP190" s="17">
        <v>448</v>
      </c>
      <c r="AQ190" s="17">
        <v>472</v>
      </c>
      <c r="AR190" s="17">
        <v>495</v>
      </c>
      <c r="AS190" s="17">
        <v>472</v>
      </c>
      <c r="AT190" s="17">
        <v>511</v>
      </c>
      <c r="AU190" s="17">
        <v>494</v>
      </c>
      <c r="AV190" s="17">
        <v>494</v>
      </c>
      <c r="AW190" s="17">
        <v>591</v>
      </c>
      <c r="AX190" s="17">
        <f>IF(ISNA(INDEX('[6]Download-XPop'!$AY$4:$AY$663, MATCH(B190,'[6]Download-XPop'!$B$4:$B$663,0)+1,1)),"NaN",INDEX('[6]Download-XPop'!$AY$4:$AY$663, MATCH(B190,'[6]Download-XPop'!$B$4:$B$663,0)+1,1))</f>
        <v>593.00817042493395</v>
      </c>
    </row>
    <row r="191" spans="1:50">
      <c r="A191" t="s">
        <v>1327</v>
      </c>
      <c r="B191" t="s">
        <v>1316</v>
      </c>
      <c r="C191" t="s">
        <v>1316</v>
      </c>
      <c r="D191" t="s">
        <v>1316</v>
      </c>
      <c r="E191" t="s">
        <v>1316</v>
      </c>
      <c r="F191" t="s">
        <v>1316</v>
      </c>
      <c r="G191" t="s">
        <v>1316</v>
      </c>
      <c r="H191" t="s">
        <v>1316</v>
      </c>
      <c r="I191" t="s">
        <v>1316</v>
      </c>
      <c r="J191" t="s">
        <v>1316</v>
      </c>
      <c r="K191" t="s">
        <v>1316</v>
      </c>
      <c r="L191" t="s">
        <v>1316</v>
      </c>
      <c r="M191" t="s">
        <v>1316</v>
      </c>
      <c r="N191" t="s">
        <v>1316</v>
      </c>
      <c r="O191" t="s">
        <v>1316</v>
      </c>
      <c r="P191" t="s">
        <v>1316</v>
      </c>
      <c r="Q191" t="s">
        <v>1316</v>
      </c>
      <c r="R191" t="s">
        <v>1316</v>
      </c>
      <c r="S191" t="s">
        <v>1316</v>
      </c>
      <c r="T191" t="s">
        <v>1316</v>
      </c>
      <c r="U191" t="s">
        <v>1316</v>
      </c>
      <c r="V191" t="s">
        <v>1316</v>
      </c>
      <c r="W191" t="s">
        <v>1316</v>
      </c>
      <c r="X191" t="s">
        <v>1316</v>
      </c>
      <c r="Y191" t="s">
        <v>1316</v>
      </c>
      <c r="Z191" t="s">
        <v>1316</v>
      </c>
      <c r="AA191" t="s">
        <v>1316</v>
      </c>
      <c r="AB191" t="s">
        <v>1316</v>
      </c>
      <c r="AC191" t="s">
        <v>1316</v>
      </c>
      <c r="AD191" t="s">
        <v>1316</v>
      </c>
      <c r="AE191" t="s">
        <v>1316</v>
      </c>
      <c r="AF191" t="s">
        <v>1316</v>
      </c>
      <c r="AG191" t="s">
        <v>1316</v>
      </c>
      <c r="AH191" t="s">
        <v>1316</v>
      </c>
      <c r="AI191" t="s">
        <v>1316</v>
      </c>
      <c r="AJ191" t="s">
        <v>1316</v>
      </c>
      <c r="AK191" t="s">
        <v>1316</v>
      </c>
      <c r="AL191" t="s">
        <v>1316</v>
      </c>
      <c r="AM191" t="s">
        <v>1316</v>
      </c>
      <c r="AN191" t="s">
        <v>1316</v>
      </c>
      <c r="AO191" t="s">
        <v>1316</v>
      </c>
      <c r="AP191" t="s">
        <v>1316</v>
      </c>
      <c r="AQ191" t="s">
        <v>1316</v>
      </c>
      <c r="AR191" t="s">
        <v>1316</v>
      </c>
      <c r="AS191" t="s">
        <v>1316</v>
      </c>
      <c r="AT191" t="s">
        <v>1316</v>
      </c>
      <c r="AU191" t="s">
        <v>1316</v>
      </c>
      <c r="AV191" t="s">
        <v>1316</v>
      </c>
      <c r="AW191" t="s">
        <v>1316</v>
      </c>
      <c r="AX191" s="17" t="str">
        <f>IF(ISNA(INDEX('[6]Download-XPop'!$AY$4:$AY$663, MATCH(B191,'[6]Download-XPop'!$B$4:$B$663,0)+1,1)),"NaN",INDEX('[6]Download-XPop'!$AY$4:$AY$663, MATCH(B191,'[6]Download-XPop'!$B$4:$B$663,0)+1,1))</f>
        <v>NaN</v>
      </c>
    </row>
    <row r="192" spans="1:50">
      <c r="A192" t="s">
        <v>778</v>
      </c>
      <c r="B192" t="s">
        <v>782</v>
      </c>
      <c r="C192" t="s">
        <v>1189</v>
      </c>
      <c r="D192" s="17">
        <v>5.56</v>
      </c>
      <c r="E192" s="17">
        <v>5.49</v>
      </c>
      <c r="F192" s="17">
        <v>5.34</v>
      </c>
      <c r="G192" s="17">
        <v>5.44</v>
      </c>
      <c r="H192" s="17">
        <v>5.7</v>
      </c>
      <c r="I192" s="17">
        <v>6.03</v>
      </c>
      <c r="J192" s="17">
        <v>7.42</v>
      </c>
      <c r="K192" s="17">
        <v>7.64</v>
      </c>
      <c r="L192" s="17">
        <v>6.95</v>
      </c>
      <c r="M192" s="17">
        <v>6.33</v>
      </c>
      <c r="N192" s="17">
        <v>6.39</v>
      </c>
      <c r="O192" s="17">
        <v>6.31</v>
      </c>
      <c r="P192" s="17">
        <v>6.55</v>
      </c>
      <c r="Q192" s="17">
        <v>6.77</v>
      </c>
      <c r="R192" s="17">
        <v>7.06</v>
      </c>
      <c r="S192" s="17">
        <v>7.13</v>
      </c>
      <c r="T192" s="17">
        <v>6.18</v>
      </c>
      <c r="U192" s="17">
        <v>5.6</v>
      </c>
      <c r="V192" s="17">
        <v>5.38</v>
      </c>
      <c r="W192" s="17">
        <v>5.65</v>
      </c>
      <c r="X192" s="17">
        <v>5.34</v>
      </c>
      <c r="Y192" s="17">
        <v>5.29</v>
      </c>
      <c r="Z192" s="17">
        <v>5.12</v>
      </c>
      <c r="AA192" s="17">
        <v>5.18</v>
      </c>
      <c r="AB192" s="17">
        <v>5.0599999999999996</v>
      </c>
      <c r="AC192" s="17">
        <v>4.76</v>
      </c>
      <c r="AD192" s="17">
        <v>4.97</v>
      </c>
      <c r="AE192" s="17">
        <v>5.03</v>
      </c>
      <c r="AF192" s="17">
        <v>5.26</v>
      </c>
      <c r="AG192" s="17">
        <v>5.34</v>
      </c>
      <c r="AH192" s="17">
        <v>5.71</v>
      </c>
      <c r="AI192" s="17">
        <v>5.86</v>
      </c>
      <c r="AJ192" s="17">
        <v>5.48</v>
      </c>
      <c r="AK192" s="17">
        <v>5.4</v>
      </c>
      <c r="AL192" s="17">
        <v>5.5</v>
      </c>
      <c r="AM192" s="17">
        <v>5.5</v>
      </c>
      <c r="AN192" s="17">
        <v>5.52</v>
      </c>
      <c r="AO192" s="17">
        <v>6.7</v>
      </c>
      <c r="AP192" s="17">
        <v>9.4600000000000009</v>
      </c>
      <c r="AQ192" s="17">
        <v>13.6</v>
      </c>
      <c r="AR192" s="17">
        <v>12.1</v>
      </c>
      <c r="AS192" s="17">
        <v>12.4</v>
      </c>
      <c r="AT192" s="17">
        <v>13.7</v>
      </c>
      <c r="AU192" s="17">
        <v>12.1</v>
      </c>
      <c r="AV192" s="17">
        <v>12.7</v>
      </c>
      <c r="AW192" s="17">
        <v>13.3</v>
      </c>
      <c r="AX192" s="17">
        <f>IF(ISNA(INDEX('[6]Download-XPop'!$AY$4:$AY$663, MATCH(B192,'[6]Download-XPop'!$B$4:$B$663,0)+1,1)),"NaN",INDEX('[6]Download-XPop'!$AY$4:$AY$663, MATCH(B192,'[6]Download-XPop'!$B$4:$B$663,0)+1,1))</f>
        <v>13.3191166666667</v>
      </c>
    </row>
    <row r="193" spans="1:50">
      <c r="A193" t="s">
        <v>728</v>
      </c>
      <c r="B193" t="s">
        <v>732</v>
      </c>
      <c r="C193" t="s">
        <v>1190</v>
      </c>
      <c r="D193" s="17">
        <v>0.83299999999999996</v>
      </c>
      <c r="E193" s="17">
        <v>0.83099999999999996</v>
      </c>
      <c r="F193" s="17">
        <v>0.80100000000000005</v>
      </c>
      <c r="G193" s="17">
        <v>0.81599999999999995</v>
      </c>
      <c r="H193" s="17">
        <v>0.85499999999999998</v>
      </c>
      <c r="I193" s="17">
        <v>0.90400000000000003</v>
      </c>
      <c r="J193" s="17">
        <v>1.1100000000000001</v>
      </c>
      <c r="K193" s="17">
        <v>1.1499999999999999</v>
      </c>
      <c r="L193" s="17">
        <v>1.05</v>
      </c>
      <c r="M193" s="17">
        <v>1.06</v>
      </c>
      <c r="N193" s="17">
        <v>1.05</v>
      </c>
      <c r="O193" s="17">
        <v>1.1599999999999999</v>
      </c>
      <c r="P193" s="17">
        <v>1.24</v>
      </c>
      <c r="Q193" s="17">
        <v>1.89</v>
      </c>
      <c r="R193" s="17">
        <v>2.5099999999999998</v>
      </c>
      <c r="S193" s="17">
        <v>5.09</v>
      </c>
      <c r="T193" s="17">
        <v>16.100000000000001</v>
      </c>
      <c r="U193" s="17">
        <v>34</v>
      </c>
      <c r="V193" s="17">
        <v>32.5</v>
      </c>
      <c r="W193" s="17">
        <v>59.8</v>
      </c>
      <c r="X193" s="17">
        <v>151</v>
      </c>
      <c r="Y193" s="17">
        <v>295</v>
      </c>
      <c r="Z193" s="17">
        <v>499</v>
      </c>
      <c r="AA193" s="17">
        <v>567</v>
      </c>
      <c r="AB193" s="17">
        <v>587</v>
      </c>
      <c r="AC193" s="17">
        <v>755</v>
      </c>
      <c r="AD193" s="17">
        <v>921</v>
      </c>
      <c r="AE193" s="17">
        <v>981</v>
      </c>
      <c r="AF193" s="17">
        <v>1560</v>
      </c>
      <c r="AG193" s="17">
        <v>1800</v>
      </c>
      <c r="AH193" s="17">
        <v>2090</v>
      </c>
      <c r="AI193" s="17">
        <v>1990</v>
      </c>
      <c r="AJ193" s="17">
        <v>2100</v>
      </c>
      <c r="AK193" s="17">
        <v>2350</v>
      </c>
      <c r="AL193" s="17">
        <v>2700</v>
      </c>
      <c r="AM193" s="17">
        <v>2890</v>
      </c>
      <c r="AN193" s="17">
        <v>2960</v>
      </c>
      <c r="AO193" s="17">
        <v>2990</v>
      </c>
      <c r="AP193" s="17">
        <v>2980</v>
      </c>
      <c r="AQ193" s="17">
        <v>3390</v>
      </c>
      <c r="AR193" s="17">
        <v>3980</v>
      </c>
      <c r="AS193" s="17">
        <v>4350</v>
      </c>
      <c r="AT193" s="17">
        <v>4340</v>
      </c>
      <c r="AU193" s="17">
        <v>4330</v>
      </c>
      <c r="AV193" s="17">
        <v>4520</v>
      </c>
      <c r="AW193" s="17">
        <v>5080</v>
      </c>
      <c r="AX193" s="17">
        <f>IF(ISNA(INDEX('[6]Download-XPop'!$AY$4:$AY$663, MATCH(B193,'[6]Download-XPop'!$B$4:$B$663,0)+1,1)),"NaN",INDEX('[6]Download-XPop'!$AY$4:$AY$663, MATCH(B193,'[6]Download-XPop'!$B$4:$B$663,0)+1,1))</f>
        <v>6289.9400845951404</v>
      </c>
    </row>
    <row r="194" spans="1:50">
      <c r="A194" t="s">
        <v>719</v>
      </c>
      <c r="B194" t="s">
        <v>723</v>
      </c>
      <c r="C194" t="s">
        <v>1191</v>
      </c>
      <c r="D194" s="17">
        <v>3.06</v>
      </c>
      <c r="E194" s="17">
        <v>3.05</v>
      </c>
      <c r="F194" s="17">
        <v>2.81</v>
      </c>
      <c r="G194" s="17">
        <v>2.46</v>
      </c>
      <c r="H194" s="17">
        <v>2.44</v>
      </c>
      <c r="I194" s="17">
        <v>2.37</v>
      </c>
      <c r="J194" s="17">
        <v>2.4700000000000002</v>
      </c>
      <c r="K194" s="17">
        <v>2.44</v>
      </c>
      <c r="L194" s="17">
        <v>2.27</v>
      </c>
      <c r="M194" s="17">
        <v>2.17</v>
      </c>
      <c r="N194" s="17">
        <v>2.14</v>
      </c>
      <c r="O194" s="17">
        <v>2.11</v>
      </c>
      <c r="P194" s="17">
        <v>2.14</v>
      </c>
      <c r="Q194" s="17">
        <v>2.11</v>
      </c>
      <c r="R194" s="17">
        <v>2.13</v>
      </c>
      <c r="S194" s="17">
        <v>2.2000000000000002</v>
      </c>
      <c r="T194" s="17">
        <v>2.1800000000000002</v>
      </c>
      <c r="U194" s="17">
        <v>2.11</v>
      </c>
      <c r="V194" s="17">
        <v>2.0099999999999998</v>
      </c>
      <c r="W194" s="17">
        <v>1.95</v>
      </c>
      <c r="X194" s="17">
        <v>1.81</v>
      </c>
      <c r="Y194" s="17">
        <v>1.73</v>
      </c>
      <c r="Z194" s="17">
        <v>1.63</v>
      </c>
      <c r="AA194" s="17">
        <v>1.62</v>
      </c>
      <c r="AB194" s="17">
        <v>1.53</v>
      </c>
      <c r="AC194" s="17">
        <v>1.42</v>
      </c>
      <c r="AD194" s="17">
        <v>1.41</v>
      </c>
      <c r="AE194" s="17">
        <v>1.48</v>
      </c>
      <c r="AF194" s="17">
        <v>1.67</v>
      </c>
      <c r="AG194" s="17">
        <v>1.69</v>
      </c>
      <c r="AH194" s="17">
        <v>1.72</v>
      </c>
      <c r="AI194" s="17">
        <v>1.79</v>
      </c>
      <c r="AJ194" s="17">
        <v>1.79</v>
      </c>
      <c r="AK194" s="17">
        <v>1.74</v>
      </c>
      <c r="AL194" s="17">
        <v>1.69</v>
      </c>
      <c r="AM194" s="17">
        <v>1.66</v>
      </c>
      <c r="AN194" s="17">
        <v>1.59</v>
      </c>
      <c r="AO194" s="17">
        <v>1.51</v>
      </c>
      <c r="AP194" s="17">
        <v>1.41</v>
      </c>
      <c r="AQ194" s="17">
        <v>1.45</v>
      </c>
      <c r="AR194" s="17">
        <v>1.36</v>
      </c>
      <c r="AS194" s="17">
        <v>1.26</v>
      </c>
      <c r="AT194" s="17">
        <v>1.25</v>
      </c>
      <c r="AU194" s="17">
        <v>1.25</v>
      </c>
      <c r="AV194" s="17">
        <v>1.27</v>
      </c>
      <c r="AW194" s="17">
        <v>1.37</v>
      </c>
      <c r="AX194" s="17">
        <f>IF(ISNA(INDEX('[6]Download-XPop'!$AY$4:$AY$663, MATCH(B194,'[6]Download-XPop'!$B$4:$B$663,0)+1,1)),"NaN",INDEX('[6]Download-XPop'!$AY$4:$AY$663, MATCH(B194,'[6]Download-XPop'!$B$4:$B$663,0)+1,1))</f>
        <v>1.3816367803030301</v>
      </c>
    </row>
    <row r="195" spans="1:50">
      <c r="A195" t="s">
        <v>1193</v>
      </c>
      <c r="B195" t="s">
        <v>763</v>
      </c>
      <c r="C195" t="s">
        <v>1192</v>
      </c>
      <c r="D195" t="s">
        <v>1316</v>
      </c>
      <c r="E195" t="s">
        <v>1316</v>
      </c>
      <c r="F195" t="s">
        <v>1316</v>
      </c>
      <c r="G195" t="s">
        <v>1316</v>
      </c>
      <c r="H195" t="s">
        <v>1316</v>
      </c>
      <c r="I195" t="s">
        <v>1316</v>
      </c>
      <c r="J195" t="s">
        <v>1316</v>
      </c>
      <c r="K195" t="s">
        <v>1316</v>
      </c>
      <c r="L195" t="s">
        <v>1316</v>
      </c>
      <c r="M195" t="s">
        <v>1316</v>
      </c>
      <c r="N195" t="s">
        <v>1316</v>
      </c>
      <c r="O195" t="s">
        <v>1316</v>
      </c>
      <c r="P195" t="s">
        <v>1316</v>
      </c>
      <c r="Q195" t="s">
        <v>1316</v>
      </c>
      <c r="R195" t="s">
        <v>1316</v>
      </c>
      <c r="S195" t="s">
        <v>1316</v>
      </c>
      <c r="T195" t="s">
        <v>1316</v>
      </c>
      <c r="U195" t="s">
        <v>1316</v>
      </c>
      <c r="V195" t="s">
        <v>1316</v>
      </c>
      <c r="W195" t="s">
        <v>1316</v>
      </c>
      <c r="X195" s="17">
        <v>18</v>
      </c>
      <c r="Y195" s="17">
        <v>29.5</v>
      </c>
      <c r="Z195" s="17">
        <v>28.2</v>
      </c>
      <c r="AA195" s="17">
        <v>30.8</v>
      </c>
      <c r="AB195" s="17">
        <v>32</v>
      </c>
      <c r="AC195" s="17">
        <v>29.7</v>
      </c>
      <c r="AD195" s="17">
        <v>30.7</v>
      </c>
      <c r="AE195" s="17">
        <v>33.6</v>
      </c>
      <c r="AF195" s="17">
        <v>35.200000000000003</v>
      </c>
      <c r="AG195" s="17">
        <v>41.4</v>
      </c>
      <c r="AH195" s="17">
        <v>46</v>
      </c>
      <c r="AI195" s="17">
        <v>48.4</v>
      </c>
      <c r="AJ195" s="17">
        <v>45.3</v>
      </c>
      <c r="AK195" s="17">
        <v>36.799999999999997</v>
      </c>
      <c r="AL195" s="17">
        <v>32.299999999999997</v>
      </c>
      <c r="AM195" s="17">
        <v>31</v>
      </c>
      <c r="AN195" s="17">
        <v>29.7</v>
      </c>
      <c r="AO195" s="17">
        <v>24.7</v>
      </c>
      <c r="AP195" s="17">
        <v>21.4</v>
      </c>
      <c r="AQ195" s="17">
        <v>21.5</v>
      </c>
      <c r="AR195" t="s">
        <v>1316</v>
      </c>
      <c r="AS195" t="s">
        <v>1316</v>
      </c>
      <c r="AT195" t="s">
        <v>1316</v>
      </c>
      <c r="AU195" t="s">
        <v>1316</v>
      </c>
      <c r="AV195" t="s">
        <v>1316</v>
      </c>
      <c r="AW195" t="s">
        <v>1316</v>
      </c>
      <c r="AX195" s="17">
        <f>IF(ISNA(INDEX('[6]Download-XPop'!$AY$4:$AY$663, MATCH(B195,'[6]Download-XPop'!$B$4:$B$663,0)+1,1)),"NaN",INDEX('[6]Download-XPop'!$AY$4:$AY$663, MATCH(B195,'[6]Download-XPop'!$B$4:$B$663,0)+1,1))</f>
        <v>0.90403512795035901</v>
      </c>
    </row>
    <row r="196" spans="1:50">
      <c r="A196" t="s">
        <v>764</v>
      </c>
      <c r="B196" t="s">
        <v>767</v>
      </c>
      <c r="C196" t="s">
        <v>979</v>
      </c>
      <c r="D196" t="s">
        <v>1316</v>
      </c>
      <c r="E196" t="s">
        <v>1316</v>
      </c>
      <c r="F196" t="s">
        <v>1316</v>
      </c>
      <c r="G196" t="s">
        <v>1316</v>
      </c>
      <c r="H196" t="s">
        <v>1316</v>
      </c>
      <c r="I196" t="s">
        <v>1316</v>
      </c>
      <c r="J196" t="s">
        <v>1316</v>
      </c>
      <c r="K196" t="s">
        <v>1316</v>
      </c>
      <c r="L196" t="s">
        <v>1316</v>
      </c>
      <c r="M196" t="s">
        <v>1316</v>
      </c>
      <c r="N196" t="s">
        <v>1316</v>
      </c>
      <c r="O196" t="s">
        <v>1316</v>
      </c>
      <c r="P196" t="s">
        <v>1316</v>
      </c>
      <c r="Q196" t="s">
        <v>1316</v>
      </c>
      <c r="R196" t="s">
        <v>1316</v>
      </c>
      <c r="S196" t="s">
        <v>1316</v>
      </c>
      <c r="T196" t="s">
        <v>1316</v>
      </c>
      <c r="U196" t="s">
        <v>1316</v>
      </c>
      <c r="V196" t="s">
        <v>1316</v>
      </c>
      <c r="W196" t="s">
        <v>1316</v>
      </c>
      <c r="X196" s="17">
        <v>4.7199999999999999E-2</v>
      </c>
      <c r="Y196" s="17">
        <v>0.115</v>
      </c>
      <c r="Z196" s="17">
        <v>0.33900000000000002</v>
      </c>
      <c r="AA196" s="17">
        <v>0.47299999999999998</v>
      </c>
      <c r="AB196" s="17">
        <v>0.53800000000000003</v>
      </c>
      <c r="AC196" s="17">
        <v>0.495</v>
      </c>
      <c r="AD196" s="17">
        <v>0.56499999999999995</v>
      </c>
      <c r="AE196" s="17">
        <v>0.66600000000000004</v>
      </c>
      <c r="AF196" s="17">
        <v>0.69299999999999995</v>
      </c>
      <c r="AG196" s="17">
        <v>0.75900000000000001</v>
      </c>
      <c r="AH196" s="17">
        <v>0.92900000000000005</v>
      </c>
      <c r="AI196" s="17">
        <v>1.01</v>
      </c>
      <c r="AJ196" s="17">
        <v>1</v>
      </c>
      <c r="AK196" s="17">
        <v>0.86399999999999999</v>
      </c>
      <c r="AL196" s="17">
        <v>0.80300000000000005</v>
      </c>
      <c r="AM196" s="17">
        <v>0.80400000000000005</v>
      </c>
      <c r="AN196" s="17">
        <v>0.79700000000000004</v>
      </c>
      <c r="AO196" s="17">
        <v>0.73099999999999998</v>
      </c>
      <c r="AP196" s="17">
        <v>0.68300000000000005</v>
      </c>
      <c r="AQ196" s="17">
        <v>0.72</v>
      </c>
      <c r="AR196" s="17">
        <v>0.755</v>
      </c>
      <c r="AS196" s="17">
        <v>0.71899999999999997</v>
      </c>
      <c r="AT196" s="17">
        <v>0.77800000000000002</v>
      </c>
      <c r="AU196" s="17">
        <v>0.753</v>
      </c>
      <c r="AV196" s="17">
        <v>0.754</v>
      </c>
      <c r="AW196" s="17">
        <v>0.90200000000000002</v>
      </c>
      <c r="AX196" s="17">
        <f>IF(ISNA(INDEX('[6]Download-XPop'!$AY$4:$AY$663, MATCH(B196,'[6]Download-XPop'!$B$4:$B$663,0)+1,1)),"NaN",INDEX('[6]Download-XPop'!$AY$4:$AY$663, MATCH(B196,'[6]Download-XPop'!$B$4:$B$663,0)+1,1))</f>
        <v>0.90403512795035901</v>
      </c>
    </row>
    <row r="197" spans="1:50">
      <c r="A197" t="s">
        <v>724</v>
      </c>
      <c r="B197" t="s">
        <v>727</v>
      </c>
      <c r="C197" t="s">
        <v>1004</v>
      </c>
      <c r="D197" s="17">
        <v>0.89300000000000002</v>
      </c>
      <c r="E197" s="17">
        <v>0.88200000000000001</v>
      </c>
      <c r="F197" s="17">
        <v>0.83699999999999997</v>
      </c>
      <c r="G197" s="17">
        <v>0.70399999999999996</v>
      </c>
      <c r="H197" s="17">
        <v>0.69799999999999995</v>
      </c>
      <c r="I197" s="17">
        <v>0.76400000000000001</v>
      </c>
      <c r="J197" s="17">
        <v>0.81799999999999995</v>
      </c>
      <c r="K197" s="17">
        <v>0.90200000000000002</v>
      </c>
      <c r="L197" s="17">
        <v>0.874</v>
      </c>
      <c r="M197" s="17">
        <v>0.86599999999999999</v>
      </c>
      <c r="N197" s="17">
        <v>0.83</v>
      </c>
      <c r="O197" s="17">
        <v>0.87</v>
      </c>
      <c r="P197" s="17">
        <v>0.97099999999999997</v>
      </c>
      <c r="Q197" s="17">
        <v>1.1499999999999999</v>
      </c>
      <c r="R197" s="17">
        <v>1.27</v>
      </c>
      <c r="S197" s="17">
        <v>1.48</v>
      </c>
      <c r="T197" s="17">
        <v>1.74</v>
      </c>
      <c r="U197" s="17">
        <v>2</v>
      </c>
      <c r="V197" s="17">
        <v>2.08</v>
      </c>
      <c r="W197" s="17">
        <v>2.29</v>
      </c>
      <c r="X197" s="17">
        <v>2.5299999999999998</v>
      </c>
      <c r="Y197" s="17">
        <v>2.71</v>
      </c>
      <c r="Z197" s="17">
        <v>2.93</v>
      </c>
      <c r="AA197" s="17">
        <v>3.19</v>
      </c>
      <c r="AB197" s="17">
        <v>3.29</v>
      </c>
      <c r="AC197" s="17">
        <v>3.41</v>
      </c>
      <c r="AD197" s="17">
        <v>3.57</v>
      </c>
      <c r="AE197" s="17">
        <v>3.72</v>
      </c>
      <c r="AF197" s="17">
        <v>4.82</v>
      </c>
      <c r="AG197" s="17">
        <v>4.84</v>
      </c>
      <c r="AH197" s="17">
        <v>5.09</v>
      </c>
      <c r="AI197" s="17">
        <v>5.28</v>
      </c>
      <c r="AJ197" s="17">
        <v>6.75</v>
      </c>
      <c r="AK197" s="17">
        <v>7.51</v>
      </c>
      <c r="AL197" s="17">
        <v>7.48</v>
      </c>
      <c r="AM197" s="17">
        <v>7.53</v>
      </c>
      <c r="AN197" s="17">
        <v>7.61</v>
      </c>
      <c r="AO197" s="17">
        <v>7.65</v>
      </c>
      <c r="AP197" s="17">
        <v>7.75</v>
      </c>
      <c r="AQ197" s="17">
        <v>8.06</v>
      </c>
      <c r="AR197" s="17">
        <v>8.06</v>
      </c>
      <c r="AS197" s="17">
        <v>7.64</v>
      </c>
      <c r="AT197" s="17">
        <v>7.36</v>
      </c>
      <c r="AU197" s="17">
        <v>7.3</v>
      </c>
      <c r="AV197" s="17">
        <v>7.38</v>
      </c>
      <c r="AW197" s="17">
        <v>7.91</v>
      </c>
      <c r="AX197" s="17">
        <f>IF(ISNA(INDEX('[6]Download-XPop'!$AY$4:$AY$663, MATCH(B197,'[6]Download-XPop'!$B$4:$B$663,0)+1,1)),"NaN",INDEX('[6]Download-XPop'!$AY$4:$AY$663, MATCH(B197,'[6]Download-XPop'!$B$4:$B$663,0)+1,1))</f>
        <v>7.9481529377886702</v>
      </c>
    </row>
    <row r="198" spans="1:50">
      <c r="A198" t="s">
        <v>743</v>
      </c>
      <c r="B198" t="s">
        <v>746</v>
      </c>
      <c r="C198" t="s">
        <v>1196</v>
      </c>
      <c r="D198" s="17">
        <v>7.14</v>
      </c>
      <c r="E198" s="17">
        <v>7.13</v>
      </c>
      <c r="F198" s="17">
        <v>6.98</v>
      </c>
      <c r="G198" s="17">
        <v>6.28</v>
      </c>
      <c r="H198" s="17">
        <v>6.3</v>
      </c>
      <c r="I198" s="17">
        <v>6.3</v>
      </c>
      <c r="J198" s="17">
        <v>6.3</v>
      </c>
      <c r="K198" s="17">
        <v>6.3</v>
      </c>
      <c r="L198" s="17">
        <v>6.3</v>
      </c>
      <c r="M198" s="17">
        <v>6.3</v>
      </c>
      <c r="N198" s="17">
        <v>6.3</v>
      </c>
      <c r="O198" s="17">
        <v>6.3</v>
      </c>
      <c r="P198" s="17">
        <v>10.8</v>
      </c>
      <c r="Q198" s="17">
        <v>15.8</v>
      </c>
      <c r="R198" s="17">
        <v>20</v>
      </c>
      <c r="S198" s="17">
        <v>39.5</v>
      </c>
      <c r="T198">
        <v>72</v>
      </c>
      <c r="U198" s="17">
        <v>105</v>
      </c>
      <c r="V198" s="17">
        <v>170</v>
      </c>
      <c r="W198" s="17">
        <v>491</v>
      </c>
      <c r="X198" s="17">
        <v>1750</v>
      </c>
      <c r="Y198">
        <v>3800</v>
      </c>
      <c r="Z198">
        <v>4400</v>
      </c>
      <c r="AA198" s="17">
        <v>3980</v>
      </c>
      <c r="AB198" s="17">
        <v>4340</v>
      </c>
      <c r="AC198">
        <v>5725</v>
      </c>
      <c r="AD198" s="17">
        <v>6880</v>
      </c>
      <c r="AE198" s="17">
        <v>7610</v>
      </c>
      <c r="AF198">
        <v>7318</v>
      </c>
      <c r="AG198" s="17">
        <v>8740</v>
      </c>
      <c r="AH198" s="17">
        <v>9570</v>
      </c>
      <c r="AI198" s="17">
        <v>16800</v>
      </c>
      <c r="AJ198" s="17">
        <v>20000</v>
      </c>
      <c r="AK198" s="17">
        <v>17700</v>
      </c>
      <c r="AL198" s="17">
        <v>14900</v>
      </c>
      <c r="AM198" s="17">
        <v>15300</v>
      </c>
      <c r="AN198" s="17">
        <v>14100</v>
      </c>
      <c r="AO198">
        <v>14406</v>
      </c>
      <c r="AP198">
        <v>14406</v>
      </c>
      <c r="AQ198" s="17">
        <v>19600</v>
      </c>
      <c r="AR198">
        <v>31900</v>
      </c>
      <c r="AS198">
        <v>31900</v>
      </c>
      <c r="AT198">
        <v>26200</v>
      </c>
      <c r="AU198">
        <v>24300</v>
      </c>
      <c r="AV198">
        <v>24300</v>
      </c>
      <c r="AW198" s="17">
        <v>24300</v>
      </c>
      <c r="AX198" s="17">
        <f>IF(ISNA(INDEX('[6]Download-XPop'!$AY$4:$AY$663, MATCH(B198,'[6]Download-XPop'!$B$4:$B$663,0)+1,1)),"NaN",INDEX('[6]Download-XPop'!$AY$4:$AY$663, MATCH(B198,'[6]Download-XPop'!$B$4:$B$663,0)+1,1))</f>
        <v>24300</v>
      </c>
    </row>
    <row r="199" spans="1:50">
      <c r="A199" t="s">
        <v>902</v>
      </c>
      <c r="B199" t="s">
        <v>906</v>
      </c>
      <c r="C199" t="s">
        <v>1197</v>
      </c>
      <c r="D199" s="17">
        <v>0.71399999999999997</v>
      </c>
      <c r="E199" s="17">
        <v>0.71499999999999997</v>
      </c>
      <c r="F199" s="17">
        <v>0.76900000000000002</v>
      </c>
      <c r="G199" s="17">
        <v>0.69399999999999995</v>
      </c>
      <c r="H199" s="17">
        <v>0.67900000000000005</v>
      </c>
      <c r="I199" s="17">
        <v>0.74</v>
      </c>
      <c r="J199" s="17">
        <v>0.87</v>
      </c>
      <c r="K199" s="17">
        <v>0.87</v>
      </c>
      <c r="L199" s="17">
        <v>0.87</v>
      </c>
      <c r="M199" s="17">
        <v>0.84199999999999997</v>
      </c>
      <c r="N199" s="17">
        <v>0.77900000000000003</v>
      </c>
      <c r="O199" s="17">
        <v>0.878</v>
      </c>
      <c r="P199" s="17">
        <v>1.0900000000000001</v>
      </c>
      <c r="Q199" s="17">
        <v>1.1100000000000001</v>
      </c>
      <c r="R199" s="17">
        <v>1.48</v>
      </c>
      <c r="S199" s="17">
        <v>2.23</v>
      </c>
      <c r="T199" s="17">
        <v>2.29</v>
      </c>
      <c r="U199" s="17">
        <v>2.04</v>
      </c>
      <c r="V199" s="17">
        <v>2.27</v>
      </c>
      <c r="W199" s="17">
        <v>2.62</v>
      </c>
      <c r="X199" s="17">
        <v>2.59</v>
      </c>
      <c r="Y199" s="17">
        <v>2.76</v>
      </c>
      <c r="Z199" s="17">
        <v>2.85</v>
      </c>
      <c r="AA199" s="17">
        <v>3.27</v>
      </c>
      <c r="AB199" s="17">
        <v>3.55</v>
      </c>
      <c r="AC199" s="17">
        <v>3.63</v>
      </c>
      <c r="AD199" s="17">
        <v>4.3</v>
      </c>
      <c r="AE199" s="17">
        <v>4.6100000000000003</v>
      </c>
      <c r="AF199" s="17">
        <v>5.53</v>
      </c>
      <c r="AG199" s="17">
        <v>6.11</v>
      </c>
      <c r="AH199" s="17">
        <v>6.94</v>
      </c>
      <c r="AI199" s="17">
        <v>8.61</v>
      </c>
      <c r="AJ199" s="17">
        <v>10.5</v>
      </c>
      <c r="AK199" s="17">
        <v>7.56</v>
      </c>
      <c r="AL199" s="17">
        <v>6.46</v>
      </c>
      <c r="AM199" s="17">
        <v>6.36</v>
      </c>
      <c r="AN199" s="17">
        <v>6.77</v>
      </c>
      <c r="AO199" s="17">
        <v>7.05</v>
      </c>
      <c r="AP199" s="17">
        <v>8.26</v>
      </c>
      <c r="AQ199" s="17">
        <v>8.4700000000000006</v>
      </c>
      <c r="AR199" s="17">
        <v>7.32</v>
      </c>
      <c r="AS199" s="17">
        <v>7.26</v>
      </c>
      <c r="AT199" s="17">
        <v>8.2100000000000009</v>
      </c>
      <c r="AU199" s="17">
        <v>9.66</v>
      </c>
      <c r="AV199" s="17">
        <v>10.9</v>
      </c>
      <c r="AW199" s="17">
        <v>12.8</v>
      </c>
      <c r="AX199" s="17">
        <f>IF(ISNA(INDEX('[6]Download-XPop'!$AY$4:$AY$663, MATCH(B199,'[6]Download-XPop'!$B$4:$B$663,0)+1,1)),"NaN",INDEX('[6]Download-XPop'!$AY$4:$AY$663, MATCH(B199,'[6]Download-XPop'!$B$4:$B$663,0)+1,1))</f>
        <v>14.7096108855267</v>
      </c>
    </row>
    <row r="200" spans="1:50">
      <c r="A200" t="s">
        <v>1328</v>
      </c>
      <c r="B200" t="s">
        <v>1316</v>
      </c>
      <c r="C200" t="s">
        <v>1316</v>
      </c>
      <c r="D200" t="s">
        <v>1316</v>
      </c>
      <c r="E200" t="s">
        <v>1316</v>
      </c>
      <c r="F200" t="s">
        <v>1316</v>
      </c>
      <c r="G200" t="s">
        <v>1316</v>
      </c>
      <c r="H200" t="s">
        <v>1316</v>
      </c>
      <c r="I200" t="s">
        <v>1316</v>
      </c>
      <c r="J200" t="s">
        <v>1316</v>
      </c>
      <c r="K200" t="s">
        <v>1316</v>
      </c>
      <c r="L200" t="s">
        <v>1316</v>
      </c>
      <c r="M200" t="s">
        <v>1316</v>
      </c>
      <c r="N200" t="s">
        <v>1316</v>
      </c>
      <c r="O200" t="s">
        <v>1316</v>
      </c>
      <c r="P200" t="s">
        <v>1316</v>
      </c>
      <c r="Q200" t="s">
        <v>1316</v>
      </c>
      <c r="R200" t="s">
        <v>1316</v>
      </c>
      <c r="S200" t="s">
        <v>1316</v>
      </c>
      <c r="T200" t="s">
        <v>1316</v>
      </c>
      <c r="U200" t="s">
        <v>1316</v>
      </c>
      <c r="V200" t="s">
        <v>1316</v>
      </c>
      <c r="W200" t="s">
        <v>1316</v>
      </c>
      <c r="X200" t="s">
        <v>1316</v>
      </c>
      <c r="Y200" t="s">
        <v>1316</v>
      </c>
      <c r="Z200" t="s">
        <v>1316</v>
      </c>
      <c r="AA200" t="s">
        <v>1316</v>
      </c>
      <c r="AB200" t="s">
        <v>1316</v>
      </c>
      <c r="AC200" t="s">
        <v>1316</v>
      </c>
      <c r="AD200" t="s">
        <v>1316</v>
      </c>
      <c r="AE200" t="s">
        <v>1316</v>
      </c>
      <c r="AF200" t="s">
        <v>1316</v>
      </c>
      <c r="AG200" t="s">
        <v>1316</v>
      </c>
      <c r="AH200" t="s">
        <v>1316</v>
      </c>
      <c r="AI200" t="s">
        <v>1316</v>
      </c>
      <c r="AJ200" t="s">
        <v>1316</v>
      </c>
      <c r="AK200" t="s">
        <v>1316</v>
      </c>
      <c r="AL200" t="s">
        <v>1316</v>
      </c>
      <c r="AM200" t="s">
        <v>1316</v>
      </c>
      <c r="AN200" t="s">
        <v>1316</v>
      </c>
      <c r="AO200" t="s">
        <v>1316</v>
      </c>
      <c r="AP200" t="s">
        <v>1316</v>
      </c>
      <c r="AQ200" t="s">
        <v>1316</v>
      </c>
      <c r="AR200" t="s">
        <v>1316</v>
      </c>
      <c r="AS200" t="s">
        <v>1316</v>
      </c>
      <c r="AT200" t="s">
        <v>1316</v>
      </c>
      <c r="AU200" t="s">
        <v>1316</v>
      </c>
      <c r="AV200" t="s">
        <v>1316</v>
      </c>
      <c r="AW200" t="s">
        <v>1316</v>
      </c>
      <c r="AX200" s="17" t="str">
        <f>IF(ISNA(INDEX('[6]Download-XPop'!$AY$4:$AY$663, MATCH(B200,'[6]Download-XPop'!$B$4:$B$663,0)+1,1)),"NaN",INDEX('[6]Download-XPop'!$AY$4:$AY$663, MATCH(B200,'[6]Download-XPop'!$B$4:$B$663,0)+1,1))</f>
        <v>NaN</v>
      </c>
    </row>
    <row r="201" spans="1:50">
      <c r="A201" t="s">
        <v>264</v>
      </c>
      <c r="B201" t="s">
        <v>268</v>
      </c>
      <c r="C201" t="s">
        <v>979</v>
      </c>
      <c r="D201" s="17">
        <v>0.42099999999999999</v>
      </c>
      <c r="E201" s="17">
        <v>0.41799999999999998</v>
      </c>
      <c r="F201" s="17">
        <v>0.38600000000000001</v>
      </c>
      <c r="G201" s="17">
        <v>0.35</v>
      </c>
      <c r="H201" s="17">
        <v>0.34699999999999998</v>
      </c>
      <c r="I201" s="17">
        <v>0.34499999999999997</v>
      </c>
      <c r="J201" s="17">
        <v>0.40200000000000002</v>
      </c>
      <c r="K201" s="17">
        <v>0.45700000000000002</v>
      </c>
      <c r="L201" s="17">
        <v>0.46100000000000002</v>
      </c>
      <c r="M201" s="17">
        <v>0.40300000000000002</v>
      </c>
      <c r="N201" s="17">
        <v>0.43099999999999999</v>
      </c>
      <c r="O201" s="17">
        <v>0.55500000000000005</v>
      </c>
      <c r="P201" s="17">
        <v>0.66</v>
      </c>
      <c r="Q201" s="17">
        <v>0.86199999999999999</v>
      </c>
      <c r="R201" s="17">
        <v>0.96599999999999997</v>
      </c>
      <c r="S201" s="17">
        <v>1.02</v>
      </c>
      <c r="T201" s="17">
        <v>0.84199999999999997</v>
      </c>
      <c r="U201" s="17">
        <v>0.74199999999999999</v>
      </c>
      <c r="V201" s="17">
        <v>0.7</v>
      </c>
      <c r="W201" s="17">
        <v>0.71099999999999997</v>
      </c>
      <c r="X201" s="17">
        <v>0.61299999999999999</v>
      </c>
      <c r="Y201" s="17">
        <v>0.625</v>
      </c>
      <c r="Z201" s="17">
        <v>0.61499999999999999</v>
      </c>
      <c r="AA201" s="17">
        <v>0.76500000000000001</v>
      </c>
      <c r="AB201" s="17">
        <v>0.80500000000000005</v>
      </c>
      <c r="AC201" s="17">
        <v>0.749</v>
      </c>
      <c r="AD201" s="17">
        <v>0.76100000000000001</v>
      </c>
      <c r="AE201" s="17">
        <v>0.88</v>
      </c>
      <c r="AF201" s="17">
        <v>0.89800000000000002</v>
      </c>
      <c r="AG201" s="17">
        <v>0.93899999999999995</v>
      </c>
      <c r="AH201" s="17">
        <v>1.0900000000000001</v>
      </c>
      <c r="AI201" s="17">
        <v>1.1200000000000001</v>
      </c>
      <c r="AJ201" s="17">
        <v>1.06</v>
      </c>
      <c r="AK201" s="17">
        <v>0.88600000000000001</v>
      </c>
      <c r="AL201" s="17">
        <v>0.80500000000000005</v>
      </c>
      <c r="AM201" s="17">
        <v>0.80400000000000005</v>
      </c>
      <c r="AN201" s="17">
        <v>0.79700000000000004</v>
      </c>
      <c r="AO201" s="17">
        <v>0.73099999999999998</v>
      </c>
      <c r="AP201" s="17">
        <v>0.68300000000000005</v>
      </c>
      <c r="AQ201" s="17">
        <v>0.72</v>
      </c>
      <c r="AR201" s="17">
        <v>0.755</v>
      </c>
      <c r="AS201" s="17">
        <v>0.71899999999999997</v>
      </c>
      <c r="AT201" s="17">
        <v>0.77800000000000002</v>
      </c>
      <c r="AU201" s="17">
        <v>0.753</v>
      </c>
      <c r="AV201" s="17">
        <v>0.754</v>
      </c>
      <c r="AW201" s="17">
        <v>0.90200000000000002</v>
      </c>
      <c r="AX201" s="17">
        <f>IF(ISNA(INDEX('[6]Download-XPop'!$AY$4:$AY$663, MATCH(B201,'[6]Download-XPop'!$B$4:$B$663,0)+1,1)),"NaN",INDEX('[6]Download-XPop'!$AY$4:$AY$663, MATCH(B201,'[6]Download-XPop'!$B$4:$B$663,0)+1,1))</f>
        <v>0.90403512795035901</v>
      </c>
    </row>
    <row r="202" spans="1:50">
      <c r="A202" t="s">
        <v>481</v>
      </c>
      <c r="B202" t="s">
        <v>485</v>
      </c>
      <c r="C202" t="s">
        <v>1018</v>
      </c>
      <c r="D202" s="17">
        <v>5.95</v>
      </c>
      <c r="E202" s="17">
        <v>5.93</v>
      </c>
      <c r="F202" s="17">
        <v>5.97</v>
      </c>
      <c r="G202" s="17">
        <v>6.4</v>
      </c>
      <c r="H202" s="17">
        <v>6.65</v>
      </c>
      <c r="I202" s="17">
        <v>7.01</v>
      </c>
      <c r="J202" s="17">
        <v>8.41</v>
      </c>
      <c r="K202" s="17">
        <v>8.8699999999999992</v>
      </c>
      <c r="L202" s="17">
        <v>15.6</v>
      </c>
      <c r="M202" s="17">
        <v>15.6</v>
      </c>
      <c r="N202" s="17">
        <v>16.5</v>
      </c>
      <c r="O202" s="17">
        <v>19.2</v>
      </c>
      <c r="P202" s="17">
        <v>20.8</v>
      </c>
      <c r="Q202" s="17">
        <v>23.5</v>
      </c>
      <c r="R202" s="17">
        <v>25.4</v>
      </c>
      <c r="S202" s="17">
        <v>27.2</v>
      </c>
      <c r="T202" s="17">
        <v>28</v>
      </c>
      <c r="U202" s="17">
        <v>29.4</v>
      </c>
      <c r="V202" s="17">
        <v>31.8</v>
      </c>
      <c r="W202" s="17">
        <v>36</v>
      </c>
      <c r="X202" s="17">
        <v>40.1</v>
      </c>
      <c r="Y202" s="17">
        <v>41.4</v>
      </c>
      <c r="Z202" s="17">
        <v>43.8</v>
      </c>
      <c r="AA202" s="17">
        <v>48.3</v>
      </c>
      <c r="AB202" s="17">
        <v>49.4</v>
      </c>
      <c r="AC202" s="17">
        <v>51.3</v>
      </c>
      <c r="AD202" s="17">
        <v>55.3</v>
      </c>
      <c r="AE202" s="17">
        <v>59</v>
      </c>
      <c r="AF202" s="17">
        <v>64.5</v>
      </c>
      <c r="AG202" s="17">
        <v>70.599999999999994</v>
      </c>
      <c r="AH202" s="17">
        <v>77</v>
      </c>
      <c r="AI202" s="17">
        <v>89.4</v>
      </c>
      <c r="AJ202" s="17">
        <v>95.7</v>
      </c>
      <c r="AK202" s="17">
        <v>96.5</v>
      </c>
      <c r="AL202" s="17">
        <v>101</v>
      </c>
      <c r="AM202" s="17">
        <v>100</v>
      </c>
      <c r="AN202" s="17">
        <v>104</v>
      </c>
      <c r="AO202" s="17">
        <v>111</v>
      </c>
      <c r="AP202" s="17">
        <v>108</v>
      </c>
      <c r="AQ202" s="17">
        <v>115</v>
      </c>
      <c r="AR202" s="17">
        <v>113</v>
      </c>
      <c r="AS202" s="17">
        <v>111</v>
      </c>
      <c r="AT202" s="17">
        <v>128</v>
      </c>
      <c r="AU202" s="17">
        <v>129</v>
      </c>
      <c r="AV202" s="17">
        <v>131</v>
      </c>
      <c r="AW202" s="17">
        <v>136</v>
      </c>
      <c r="AX202" s="17">
        <f>IF(ISNA(INDEX('[6]Download-XPop'!$AY$4:$AY$663, MATCH(B202,'[6]Download-XPop'!$B$4:$B$663,0)+1,1)),"NaN",INDEX('[6]Download-XPop'!$AY$4:$AY$663, MATCH(B202,'[6]Download-XPop'!$B$4:$B$663,0)+1,1))</f>
        <v>145.581505949628</v>
      </c>
    </row>
    <row r="203" spans="1:50">
      <c r="A203" t="s">
        <v>1202</v>
      </c>
      <c r="B203" t="s">
        <v>1292</v>
      </c>
      <c r="C203" t="s">
        <v>1266</v>
      </c>
      <c r="D203" s="17">
        <v>3.48E-4</v>
      </c>
      <c r="E203" s="17">
        <v>3.48E-4</v>
      </c>
      <c r="F203" s="17">
        <v>3.48E-4</v>
      </c>
      <c r="G203" s="17">
        <v>3.48E-4</v>
      </c>
      <c r="H203" s="17">
        <v>3.48E-4</v>
      </c>
      <c r="I203" s="17">
        <v>3.48E-4</v>
      </c>
      <c r="J203" s="17">
        <v>3.48E-4</v>
      </c>
      <c r="K203" s="17">
        <v>3.48E-4</v>
      </c>
      <c r="L203" s="17">
        <v>3.77E-4</v>
      </c>
      <c r="M203" s="17">
        <v>4.2900000000000002E-4</v>
      </c>
      <c r="N203" s="17">
        <v>5.0000000000000001E-4</v>
      </c>
      <c r="O203" s="17">
        <v>5.5900000000000004E-4</v>
      </c>
      <c r="P203" s="17">
        <v>9.5200000000000005E-4</v>
      </c>
      <c r="Q203" s="17">
        <v>1.2999999999999999E-3</v>
      </c>
      <c r="R203" s="17">
        <v>1.2999999999999999E-3</v>
      </c>
      <c r="S203" s="17">
        <v>2.3E-3</v>
      </c>
      <c r="T203" s="17">
        <v>2.5000000000000001E-3</v>
      </c>
      <c r="U203" s="17">
        <v>3.0000000000000001E-3</v>
      </c>
      <c r="V203" s="17">
        <v>4.4999999999999997E-3</v>
      </c>
      <c r="W203" s="17">
        <v>4.4999999999999997E-3</v>
      </c>
      <c r="X203" s="17">
        <v>4.4999999999999997E-3</v>
      </c>
      <c r="Y203" s="17">
        <v>6.96E-3</v>
      </c>
      <c r="Z203" s="17">
        <v>9.74E-2</v>
      </c>
      <c r="AA203" s="17">
        <v>0.159</v>
      </c>
      <c r="AB203" s="17">
        <v>0.28999999999999998</v>
      </c>
      <c r="AC203" s="17">
        <v>0.58099999999999996</v>
      </c>
      <c r="AD203" s="17">
        <v>1.25</v>
      </c>
      <c r="AE203" s="17">
        <v>1.58</v>
      </c>
      <c r="AF203" s="17">
        <v>2.0099999999999998</v>
      </c>
      <c r="AG203" s="17">
        <v>2.5299999999999998</v>
      </c>
      <c r="AH203" s="17">
        <v>2.57</v>
      </c>
      <c r="AI203" s="17">
        <v>2.59</v>
      </c>
      <c r="AJ203" s="17">
        <v>2.63</v>
      </c>
      <c r="AK203" s="17">
        <v>2.61</v>
      </c>
      <c r="AL203" s="17">
        <v>2.58</v>
      </c>
      <c r="AM203" s="17">
        <v>2.44</v>
      </c>
      <c r="AN203" s="17">
        <v>2.17</v>
      </c>
      <c r="AO203" s="17">
        <v>2.02</v>
      </c>
      <c r="AP203" s="17">
        <v>2.09</v>
      </c>
      <c r="AQ203" s="17">
        <v>2.2999999999999998</v>
      </c>
      <c r="AR203" s="17">
        <v>2.31</v>
      </c>
      <c r="AS203" s="17">
        <v>2.67</v>
      </c>
      <c r="AT203" s="17">
        <v>3.57</v>
      </c>
      <c r="AU203" s="17">
        <v>4.76</v>
      </c>
      <c r="AV203" s="17">
        <v>5.74</v>
      </c>
      <c r="AW203" s="17">
        <v>6.03</v>
      </c>
      <c r="AX203" s="17">
        <f>IF(ISNA(INDEX('[6]Download-XPop'!$AY$4:$AY$663, MATCH(B203,'[6]Download-XPop'!$B$4:$B$663,0)+1,1)),"NaN",INDEX('[6]Download-XPop'!$AY$4:$AY$663, MATCH(B203,'[6]Download-XPop'!$B$4:$B$663,0)+1,1))</f>
        <v>0</v>
      </c>
    </row>
    <row r="204" spans="1:50">
      <c r="A204" t="s">
        <v>755</v>
      </c>
      <c r="B204" t="s">
        <v>758</v>
      </c>
      <c r="C204" t="s">
        <v>1329</v>
      </c>
      <c r="D204" s="17">
        <v>1.89E-3</v>
      </c>
      <c r="E204" s="17">
        <v>1.8799999999999999E-3</v>
      </c>
      <c r="F204" s="17">
        <v>1.7899999999999999E-3</v>
      </c>
      <c r="G204" s="17">
        <v>1.7899999999999999E-3</v>
      </c>
      <c r="H204" s="17">
        <v>1.7899999999999999E-3</v>
      </c>
      <c r="I204" s="17">
        <v>1.7899999999999999E-3</v>
      </c>
      <c r="J204" s="17">
        <v>1.7899999999999999E-3</v>
      </c>
      <c r="K204" s="17">
        <v>1.7899999999999999E-3</v>
      </c>
      <c r="L204" s="17">
        <v>1.7899999999999999E-3</v>
      </c>
      <c r="M204" s="17">
        <v>1.7899999999999999E-3</v>
      </c>
      <c r="N204" s="17">
        <v>1.7899999999999999E-3</v>
      </c>
      <c r="O204" s="17">
        <v>1.7899999999999999E-3</v>
      </c>
      <c r="P204" s="17">
        <v>1.7899999999999999E-3</v>
      </c>
      <c r="Q204" s="17">
        <v>1.7899999999999999E-3</v>
      </c>
      <c r="R204" s="17">
        <v>1.7899999999999999E-3</v>
      </c>
      <c r="S204" s="17">
        <v>1.7899999999999999E-3</v>
      </c>
      <c r="T204" s="17">
        <v>1.7899999999999999E-3</v>
      </c>
      <c r="U204" s="17">
        <v>1.7899999999999999E-3</v>
      </c>
      <c r="V204" s="17">
        <v>1.7899999999999999E-3</v>
      </c>
      <c r="W204" s="17">
        <v>1.7899999999999999E-3</v>
      </c>
      <c r="X204" s="17">
        <v>1.7899999999999999E-3</v>
      </c>
      <c r="Y204" s="17">
        <v>1.7899999999999999E-3</v>
      </c>
      <c r="Z204" s="17">
        <v>1.7899999999999999E-3</v>
      </c>
      <c r="AA204" s="17">
        <v>1.7899999999999999E-3</v>
      </c>
      <c r="AB204" s="17">
        <v>0.222</v>
      </c>
      <c r="AC204" s="17">
        <v>0.443</v>
      </c>
      <c r="AD204" s="17">
        <v>0.40100000000000002</v>
      </c>
      <c r="AE204" s="17">
        <v>0.40200000000000002</v>
      </c>
      <c r="AF204" s="17">
        <v>0.40200000000000002</v>
      </c>
      <c r="AG204" s="17">
        <v>0.83399999999999996</v>
      </c>
      <c r="AH204" s="17">
        <v>1.32</v>
      </c>
      <c r="AI204" s="17">
        <v>2.1800000000000002</v>
      </c>
      <c r="AJ204" s="17">
        <v>2.35</v>
      </c>
      <c r="AK204" s="17">
        <v>2.6</v>
      </c>
      <c r="AL204" s="17">
        <v>2.73</v>
      </c>
      <c r="AM204" s="17">
        <v>2.73</v>
      </c>
      <c r="AN204" s="17">
        <v>2.74</v>
      </c>
      <c r="AO204" s="17">
        <v>2.75</v>
      </c>
      <c r="AP204" s="17">
        <v>2.75</v>
      </c>
      <c r="AQ204" s="17">
        <v>2.75</v>
      </c>
      <c r="AR204" s="17">
        <v>2.75</v>
      </c>
      <c r="AS204" s="17">
        <v>3.27</v>
      </c>
      <c r="AT204" s="17">
        <v>3.3</v>
      </c>
      <c r="AU204" s="17">
        <v>3.3</v>
      </c>
      <c r="AV204" s="17">
        <v>3.3</v>
      </c>
      <c r="AW204" s="17">
        <v>3.42</v>
      </c>
      <c r="AX204" s="17">
        <f>IF(ISNA(INDEX('[6]Download-XPop'!$AY$4:$AY$663, MATCH(B204,'[6]Download-XPop'!$B$4:$B$663,0)+1,1)),"NaN",INDEX('[6]Download-XPop'!$AY$4:$AY$663, MATCH(B204,'[6]Download-XPop'!$B$4:$B$663,0)+1,1))</f>
        <v>6.2286302784897902</v>
      </c>
    </row>
    <row r="205" spans="1:50">
      <c r="A205" t="s">
        <v>1206</v>
      </c>
      <c r="B205" t="s">
        <v>1316</v>
      </c>
      <c r="C205" t="s">
        <v>1316</v>
      </c>
      <c r="D205" t="s">
        <v>1316</v>
      </c>
      <c r="E205" t="s">
        <v>1316</v>
      </c>
      <c r="F205" t="s">
        <v>1316</v>
      </c>
      <c r="G205" t="s">
        <v>1316</v>
      </c>
      <c r="H205" t="s">
        <v>1316</v>
      </c>
      <c r="I205" t="s">
        <v>1316</v>
      </c>
      <c r="J205" t="s">
        <v>1316</v>
      </c>
      <c r="K205" t="s">
        <v>1316</v>
      </c>
      <c r="L205" t="s">
        <v>1316</v>
      </c>
      <c r="M205" t="s">
        <v>1316</v>
      </c>
      <c r="N205" t="s">
        <v>1316</v>
      </c>
      <c r="O205" t="s">
        <v>1316</v>
      </c>
      <c r="P205" t="s">
        <v>1316</v>
      </c>
      <c r="Q205" t="s">
        <v>1316</v>
      </c>
      <c r="R205" t="s">
        <v>1316</v>
      </c>
      <c r="S205" t="s">
        <v>1316</v>
      </c>
      <c r="T205" t="s">
        <v>1316</v>
      </c>
      <c r="U205" t="s">
        <v>1316</v>
      </c>
      <c r="V205" t="s">
        <v>1316</v>
      </c>
      <c r="W205" t="s">
        <v>1316</v>
      </c>
      <c r="X205" t="s">
        <v>1316</v>
      </c>
      <c r="Y205" t="s">
        <v>1316</v>
      </c>
      <c r="Z205" t="s">
        <v>1316</v>
      </c>
      <c r="AA205" t="s">
        <v>1316</v>
      </c>
      <c r="AB205" t="s">
        <v>1316</v>
      </c>
      <c r="AC205" t="s">
        <v>1316</v>
      </c>
      <c r="AD205" t="s">
        <v>1316</v>
      </c>
      <c r="AE205" t="s">
        <v>1316</v>
      </c>
      <c r="AF205" t="s">
        <v>1316</v>
      </c>
      <c r="AG205" t="s">
        <v>1316</v>
      </c>
      <c r="AH205" t="s">
        <v>1316</v>
      </c>
      <c r="AI205" t="s">
        <v>1316</v>
      </c>
      <c r="AJ205" t="s">
        <v>1316</v>
      </c>
      <c r="AK205" t="s">
        <v>1316</v>
      </c>
      <c r="AL205" t="s">
        <v>1316</v>
      </c>
      <c r="AM205" t="s">
        <v>1316</v>
      </c>
      <c r="AN205" t="s">
        <v>1316</v>
      </c>
      <c r="AO205" t="s">
        <v>1316</v>
      </c>
      <c r="AP205" t="s">
        <v>1316</v>
      </c>
      <c r="AQ205" t="s">
        <v>1316</v>
      </c>
      <c r="AR205" t="s">
        <v>1316</v>
      </c>
      <c r="AS205" t="s">
        <v>1316</v>
      </c>
      <c r="AT205" t="s">
        <v>1316</v>
      </c>
      <c r="AU205" t="s">
        <v>1316</v>
      </c>
      <c r="AV205" t="s">
        <v>1316</v>
      </c>
      <c r="AW205" t="s">
        <v>1316</v>
      </c>
      <c r="AX205" s="17" t="str">
        <f>IF(ISNA(INDEX('[6]Download-XPop'!$AY$4:$AY$663, MATCH(B205,'[6]Download-XPop'!$B$4:$B$663,0)+1,1)),"NaN",INDEX('[6]Download-XPop'!$AY$4:$AY$663, MATCH(B205,'[6]Download-XPop'!$B$4:$B$663,0)+1,1))</f>
        <v>NaN</v>
      </c>
    </row>
    <row r="206" spans="1:50">
      <c r="A206" t="s">
        <v>772</v>
      </c>
      <c r="B206" t="s">
        <v>776</v>
      </c>
      <c r="C206" t="s">
        <v>1207</v>
      </c>
      <c r="D206" s="17">
        <v>0.71399999999999997</v>
      </c>
      <c r="E206" s="17">
        <v>0.71499999999999997</v>
      </c>
      <c r="F206" s="17">
        <v>0.76900000000000002</v>
      </c>
      <c r="G206" s="17">
        <v>0.69399999999999995</v>
      </c>
      <c r="H206" s="17">
        <v>0.67900000000000005</v>
      </c>
      <c r="I206" s="17">
        <v>0.74</v>
      </c>
      <c r="J206" s="17">
        <v>0.87</v>
      </c>
      <c r="K206" s="17">
        <v>0.87</v>
      </c>
      <c r="L206" s="17">
        <v>0.87</v>
      </c>
      <c r="M206" s="17">
        <v>0.84199999999999997</v>
      </c>
      <c r="N206" s="17">
        <v>0.77900000000000003</v>
      </c>
      <c r="O206" s="17">
        <v>0.876</v>
      </c>
      <c r="P206" s="17">
        <v>1.0900000000000001</v>
      </c>
      <c r="Q206" s="17">
        <v>1.1100000000000001</v>
      </c>
      <c r="R206" s="17">
        <v>1.48</v>
      </c>
      <c r="S206" s="17">
        <v>2.2200000000000002</v>
      </c>
      <c r="T206" s="17">
        <v>2.29</v>
      </c>
      <c r="U206" s="17">
        <v>2.04</v>
      </c>
      <c r="V206" s="17">
        <v>2.27</v>
      </c>
      <c r="W206" s="17">
        <v>2.62</v>
      </c>
      <c r="X206" s="17">
        <v>2.59</v>
      </c>
      <c r="Y206" s="17">
        <v>2.76</v>
      </c>
      <c r="Z206" s="17">
        <v>2.85</v>
      </c>
      <c r="AA206" s="17">
        <v>3.27</v>
      </c>
      <c r="AB206" s="17">
        <v>3.55</v>
      </c>
      <c r="AC206" s="17">
        <v>3.63</v>
      </c>
      <c r="AD206" s="17">
        <v>4.3</v>
      </c>
      <c r="AE206" s="17">
        <v>4.6100000000000003</v>
      </c>
      <c r="AF206" s="17">
        <v>5.53</v>
      </c>
      <c r="AG206" s="17">
        <v>6.11</v>
      </c>
      <c r="AH206" s="17">
        <v>6.94</v>
      </c>
      <c r="AI206" s="17">
        <v>8.61</v>
      </c>
      <c r="AJ206" s="17">
        <v>10.5</v>
      </c>
      <c r="AK206" s="17">
        <v>7.56</v>
      </c>
      <c r="AL206" s="17">
        <v>6.46</v>
      </c>
      <c r="AM206" s="17">
        <v>6.36</v>
      </c>
      <c r="AN206" s="17">
        <v>6.77</v>
      </c>
      <c r="AO206" s="17">
        <v>7.05</v>
      </c>
      <c r="AP206" s="17">
        <v>8.26</v>
      </c>
      <c r="AQ206" s="17">
        <v>8.4700000000000006</v>
      </c>
      <c r="AR206" s="17">
        <v>7.32</v>
      </c>
      <c r="AS206" s="17">
        <v>7.26</v>
      </c>
      <c r="AT206" s="17">
        <v>8.2100000000000009</v>
      </c>
      <c r="AU206" s="17">
        <v>9.66</v>
      </c>
      <c r="AV206" s="17">
        <v>10.9</v>
      </c>
      <c r="AW206" s="17">
        <v>12.8</v>
      </c>
      <c r="AX206" s="17">
        <f>IF(ISNA(INDEX('[6]Download-XPop'!$AY$4:$AY$663, MATCH(B206,'[6]Download-XPop'!$B$4:$B$663,0)+1,1)),"NaN",INDEX('[6]Download-XPop'!$AY$4:$AY$663, MATCH(B206,'[6]Download-XPop'!$B$4:$B$663,0)+1,1))</f>
        <v>14.7096108855267</v>
      </c>
    </row>
    <row r="207" spans="1:50">
      <c r="A207" t="s">
        <v>768</v>
      </c>
      <c r="B207" t="s">
        <v>771</v>
      </c>
      <c r="C207" t="s">
        <v>1048</v>
      </c>
      <c r="D207" s="17">
        <v>5.17</v>
      </c>
      <c r="E207" s="17">
        <v>5.13</v>
      </c>
      <c r="F207" s="17">
        <v>4.76</v>
      </c>
      <c r="G207" s="17">
        <v>4.37</v>
      </c>
      <c r="H207" s="17">
        <v>4.4400000000000004</v>
      </c>
      <c r="I207" s="17">
        <v>4.1500000000000004</v>
      </c>
      <c r="J207" s="17">
        <v>4.3600000000000003</v>
      </c>
      <c r="K207" s="17">
        <v>4.4800000000000004</v>
      </c>
      <c r="L207" s="17">
        <v>4.5199999999999996</v>
      </c>
      <c r="M207" s="17">
        <v>4.29</v>
      </c>
      <c r="N207" s="17">
        <v>4.2300000000000004</v>
      </c>
      <c r="O207" s="17">
        <v>5.0599999999999996</v>
      </c>
      <c r="P207" s="17">
        <v>6.28</v>
      </c>
      <c r="Q207" s="17">
        <v>7.67</v>
      </c>
      <c r="R207" s="17">
        <v>8.27</v>
      </c>
      <c r="S207" s="17">
        <v>8.6</v>
      </c>
      <c r="T207" s="17">
        <v>7.12</v>
      </c>
      <c r="U207" s="17">
        <v>6.34</v>
      </c>
      <c r="V207" s="17">
        <v>6.13</v>
      </c>
      <c r="W207" s="17">
        <v>6.45</v>
      </c>
      <c r="X207" s="17">
        <v>5.92</v>
      </c>
      <c r="Y207" s="17">
        <v>6.05</v>
      </c>
      <c r="Z207" s="17">
        <v>5.82</v>
      </c>
      <c r="AA207" s="17">
        <v>7.78</v>
      </c>
      <c r="AB207" s="17">
        <v>7.72</v>
      </c>
      <c r="AC207" s="17">
        <v>7.13</v>
      </c>
      <c r="AD207" s="17">
        <v>6.71</v>
      </c>
      <c r="AE207" s="17">
        <v>7.63</v>
      </c>
      <c r="AF207" s="17">
        <v>7.95</v>
      </c>
      <c r="AG207" s="17">
        <v>8.26</v>
      </c>
      <c r="AH207" s="17">
        <v>9.16</v>
      </c>
      <c r="AI207" s="17">
        <v>10.3</v>
      </c>
      <c r="AJ207" s="17">
        <v>9.74</v>
      </c>
      <c r="AK207" s="17">
        <v>8.09</v>
      </c>
      <c r="AL207" s="17">
        <v>7.35</v>
      </c>
      <c r="AM207" s="17">
        <v>7.47</v>
      </c>
      <c r="AN207" s="17">
        <v>7.38</v>
      </c>
      <c r="AO207" s="17">
        <v>6.76</v>
      </c>
      <c r="AP207" s="17">
        <v>6.59</v>
      </c>
      <c r="AQ207" s="17">
        <v>7.65</v>
      </c>
      <c r="AR207" s="17">
        <v>7.21</v>
      </c>
      <c r="AS207" s="17">
        <v>6.49</v>
      </c>
      <c r="AT207" s="17">
        <v>6.78</v>
      </c>
      <c r="AU207" s="17">
        <v>6.51</v>
      </c>
      <c r="AV207" s="17">
        <v>6.86</v>
      </c>
      <c r="AW207" s="17">
        <v>8.43</v>
      </c>
      <c r="AX207" s="17">
        <f>IF(ISNA(INDEX('[6]Download-XPop'!$AY$4:$AY$663, MATCH(B207,'[6]Download-XPop'!$B$4:$B$663,0)+1,1)),"NaN",INDEX('[6]Download-XPop'!$AY$4:$AY$663, MATCH(B207,'[6]Download-XPop'!$B$4:$B$663,0)+1,1))</f>
        <v>8.5619916666666693</v>
      </c>
    </row>
    <row r="208" spans="1:50">
      <c r="A208" t="s">
        <v>144</v>
      </c>
      <c r="B208" t="s">
        <v>148</v>
      </c>
      <c r="C208" t="s">
        <v>1114</v>
      </c>
      <c r="D208" s="17">
        <v>4.37</v>
      </c>
      <c r="E208" s="17">
        <v>4.13</v>
      </c>
      <c r="F208" s="17">
        <v>3.82</v>
      </c>
      <c r="G208" s="17">
        <v>3.16</v>
      </c>
      <c r="H208" s="17">
        <v>2.98</v>
      </c>
      <c r="I208" s="17">
        <v>2.58</v>
      </c>
      <c r="J208" s="17">
        <v>2.5</v>
      </c>
      <c r="K208" s="17">
        <v>2.4</v>
      </c>
      <c r="L208" s="17">
        <v>1.79</v>
      </c>
      <c r="M208" s="17">
        <v>1.66</v>
      </c>
      <c r="N208" s="17">
        <v>1.68</v>
      </c>
      <c r="O208" s="17">
        <v>1.96</v>
      </c>
      <c r="P208" s="17">
        <v>2.0299999999999998</v>
      </c>
      <c r="Q208" s="17">
        <v>2.1</v>
      </c>
      <c r="R208" s="17">
        <v>2.35</v>
      </c>
      <c r="S208" s="17">
        <v>2.46</v>
      </c>
      <c r="T208" s="17">
        <v>1.8</v>
      </c>
      <c r="U208" s="17">
        <v>1.49</v>
      </c>
      <c r="V208" s="17">
        <v>1.46</v>
      </c>
      <c r="W208" s="17">
        <v>1.64</v>
      </c>
      <c r="X208" s="17">
        <v>1.39</v>
      </c>
      <c r="Y208" s="17">
        <v>1.43</v>
      </c>
      <c r="Z208" s="17">
        <v>1.41</v>
      </c>
      <c r="AA208" s="17">
        <v>1.48</v>
      </c>
      <c r="AB208" s="17">
        <v>1.37</v>
      </c>
      <c r="AC208" s="17">
        <v>1.18</v>
      </c>
      <c r="AD208" s="17">
        <v>1.24</v>
      </c>
      <c r="AE208" s="17">
        <v>1.45</v>
      </c>
      <c r="AF208" s="17">
        <v>1.45</v>
      </c>
      <c r="AG208" s="17">
        <v>1.5</v>
      </c>
      <c r="AH208" s="17">
        <v>1.69</v>
      </c>
      <c r="AI208" s="17">
        <v>1.69</v>
      </c>
      <c r="AJ208" s="17">
        <v>1.56</v>
      </c>
      <c r="AK208" s="17">
        <v>1.35</v>
      </c>
      <c r="AL208" s="17">
        <v>1.24</v>
      </c>
      <c r="AM208" s="17">
        <v>1.25</v>
      </c>
      <c r="AN208" s="17">
        <v>1.25</v>
      </c>
      <c r="AO208" s="17">
        <v>1.2</v>
      </c>
      <c r="AP208" s="17">
        <v>1.08</v>
      </c>
      <c r="AQ208" s="17">
        <v>1.0900000000000001</v>
      </c>
      <c r="AR208" s="17">
        <v>1.04</v>
      </c>
      <c r="AS208" s="17">
        <v>0.88800000000000001</v>
      </c>
      <c r="AT208" s="17">
        <v>0.93799999999999994</v>
      </c>
      <c r="AU208" s="17">
        <v>0.92700000000000005</v>
      </c>
      <c r="AV208" s="17">
        <v>0.91600000000000004</v>
      </c>
      <c r="AW208" s="17">
        <v>0.96199999999999997</v>
      </c>
      <c r="AX208" s="17">
        <f>IF(ISNA(INDEX('[6]Download-XPop'!$AY$4:$AY$663, MATCH(B208,'[6]Download-XPop'!$B$4:$B$663,0)+1,1)),"NaN",INDEX('[6]Download-XPop'!$AY$4:$AY$663, MATCH(B208,'[6]Download-XPop'!$B$4:$B$663,0)+1,1))</f>
        <v>0.98523820376864402</v>
      </c>
    </row>
    <row r="209" spans="1:50">
      <c r="A209" t="s">
        <v>783</v>
      </c>
      <c r="B209" t="s">
        <v>786</v>
      </c>
      <c r="C209" t="s">
        <v>1208</v>
      </c>
      <c r="D209" s="17">
        <v>3.9</v>
      </c>
      <c r="E209" s="17">
        <v>3.9</v>
      </c>
      <c r="F209" s="17">
        <v>3.9</v>
      </c>
      <c r="G209" s="17">
        <v>3.9</v>
      </c>
      <c r="H209" s="17">
        <v>3.9</v>
      </c>
      <c r="I209" s="17">
        <v>3.9</v>
      </c>
      <c r="J209" s="17">
        <v>3.9</v>
      </c>
      <c r="K209" s="17">
        <v>3.9</v>
      </c>
      <c r="L209" s="17">
        <v>3.9</v>
      </c>
      <c r="M209" s="17">
        <v>3.9</v>
      </c>
      <c r="N209" s="17">
        <v>3.9</v>
      </c>
      <c r="O209" s="17">
        <v>3.9</v>
      </c>
      <c r="P209" s="17">
        <v>3.9</v>
      </c>
      <c r="Q209" s="17">
        <v>3.9</v>
      </c>
      <c r="R209" s="17">
        <v>3.9</v>
      </c>
      <c r="S209" s="17">
        <v>3.9</v>
      </c>
      <c r="T209" s="17">
        <v>7.25</v>
      </c>
      <c r="U209" s="17">
        <v>9.75</v>
      </c>
      <c r="V209" s="17">
        <v>11.2</v>
      </c>
      <c r="W209" s="17">
        <v>11.2</v>
      </c>
      <c r="X209" s="17">
        <v>11.2</v>
      </c>
      <c r="Y209" s="17">
        <v>11.2</v>
      </c>
      <c r="Z209" s="17">
        <v>20.2</v>
      </c>
      <c r="AA209" s="17">
        <v>26.6</v>
      </c>
      <c r="AB209" s="17">
        <v>26.6</v>
      </c>
      <c r="AC209" s="17">
        <v>26.6</v>
      </c>
      <c r="AD209" s="17">
        <v>26.6</v>
      </c>
      <c r="AE209" s="17">
        <v>42.6</v>
      </c>
      <c r="AF209" s="17">
        <v>45.3</v>
      </c>
      <c r="AG209">
        <v>46</v>
      </c>
      <c r="AH209">
        <v>46</v>
      </c>
      <c r="AI209">
        <v>46</v>
      </c>
      <c r="AJ209" s="17">
        <v>46.9</v>
      </c>
      <c r="AK209" s="17">
        <v>51.5</v>
      </c>
      <c r="AL209" s="17">
        <v>51.6</v>
      </c>
      <c r="AM209" s="17">
        <v>53</v>
      </c>
      <c r="AN209" s="17">
        <v>52.1</v>
      </c>
      <c r="AO209" s="17">
        <v>50.2</v>
      </c>
      <c r="AP209" s="17">
        <v>46.6</v>
      </c>
      <c r="AQ209" s="17">
        <v>46.6</v>
      </c>
      <c r="AR209" s="17">
        <v>46.2</v>
      </c>
      <c r="AS209" s="17">
        <v>47.4</v>
      </c>
      <c r="AT209" s="17">
        <v>68.2</v>
      </c>
      <c r="AU209" s="17">
        <v>132</v>
      </c>
      <c r="AV209" s="17">
        <v>162</v>
      </c>
      <c r="AW209" s="17">
        <v>262</v>
      </c>
      <c r="AX209" s="17">
        <f>IF(ISNA(INDEX('[6]Download-XPop'!$AY$4:$AY$663, MATCH(B209,'[6]Download-XPop'!$B$4:$B$663,0)+1,1)),"NaN",INDEX('[6]Download-XPop'!$AY$4:$AY$663, MATCH(B209,'[6]Download-XPop'!$B$4:$B$663,0)+1,1))</f>
        <v>457.5317222222223</v>
      </c>
    </row>
    <row r="210" spans="1:50">
      <c r="A210" t="s">
        <v>837</v>
      </c>
      <c r="B210" t="s">
        <v>838</v>
      </c>
      <c r="C210" t="s">
        <v>1330</v>
      </c>
      <c r="D210" t="s">
        <v>1316</v>
      </c>
      <c r="E210" t="s">
        <v>1316</v>
      </c>
      <c r="F210" t="s">
        <v>1316</v>
      </c>
      <c r="G210" t="s">
        <v>1316</v>
      </c>
      <c r="H210" t="s">
        <v>1316</v>
      </c>
      <c r="I210" t="s">
        <v>1316</v>
      </c>
      <c r="J210" t="s">
        <v>1316</v>
      </c>
      <c r="K210" t="s">
        <v>1316</v>
      </c>
      <c r="L210" t="s">
        <v>1316</v>
      </c>
      <c r="M210" t="s">
        <v>1316</v>
      </c>
      <c r="N210" t="s">
        <v>1316</v>
      </c>
      <c r="O210" t="s">
        <v>1316</v>
      </c>
      <c r="P210" t="s">
        <v>1316</v>
      </c>
      <c r="Q210" t="s">
        <v>1316</v>
      </c>
      <c r="R210" t="s">
        <v>1316</v>
      </c>
      <c r="S210" t="s">
        <v>1316</v>
      </c>
      <c r="T210" t="s">
        <v>1316</v>
      </c>
      <c r="U210" t="s">
        <v>1316</v>
      </c>
      <c r="V210" t="s">
        <v>1316</v>
      </c>
      <c r="W210" s="17">
        <v>26.4</v>
      </c>
      <c r="X210" s="17">
        <v>27.1</v>
      </c>
      <c r="Y210" s="17">
        <v>25.7</v>
      </c>
      <c r="Z210" s="17">
        <v>25.4</v>
      </c>
      <c r="AA210" s="17">
        <v>26.8</v>
      </c>
      <c r="AB210" s="17">
        <v>26.5</v>
      </c>
      <c r="AC210" s="17">
        <v>26.5</v>
      </c>
      <c r="AD210" s="17">
        <v>27.5</v>
      </c>
      <c r="AE210" s="17">
        <v>28.7</v>
      </c>
      <c r="AF210" s="17">
        <v>33.5</v>
      </c>
      <c r="AG210" s="17">
        <v>32.299999999999997</v>
      </c>
      <c r="AH210" s="17">
        <v>31.3</v>
      </c>
      <c r="AI210" s="17">
        <v>34</v>
      </c>
      <c r="AJ210" s="17">
        <v>34.6</v>
      </c>
      <c r="AK210" s="17">
        <v>34.5</v>
      </c>
      <c r="AL210" s="17">
        <v>33.5</v>
      </c>
      <c r="AM210" s="17">
        <v>32.200000000000003</v>
      </c>
      <c r="AN210" s="17">
        <v>32.6</v>
      </c>
      <c r="AO210" s="17">
        <v>32.9</v>
      </c>
      <c r="AP210" s="17">
        <v>31.6</v>
      </c>
      <c r="AQ210" s="17">
        <v>33.1</v>
      </c>
      <c r="AR210" s="17">
        <v>30.9</v>
      </c>
      <c r="AS210" s="17">
        <v>34.5</v>
      </c>
      <c r="AT210" s="17">
        <v>33.5</v>
      </c>
      <c r="AU210" s="17">
        <v>33.1</v>
      </c>
      <c r="AV210" s="17">
        <v>33.299999999999997</v>
      </c>
      <c r="AW210" s="17">
        <v>32.4</v>
      </c>
      <c r="AX210" s="17">
        <v>32.258064516129032</v>
      </c>
    </row>
    <row r="211" spans="1:50">
      <c r="A211" t="s">
        <v>803</v>
      </c>
      <c r="B211" t="s">
        <v>807</v>
      </c>
      <c r="C211" t="s">
        <v>1209</v>
      </c>
      <c r="D211" t="s">
        <v>1316</v>
      </c>
      <c r="E211" t="s">
        <v>1316</v>
      </c>
      <c r="F211" t="s">
        <v>1316</v>
      </c>
      <c r="G211" t="s">
        <v>1316</v>
      </c>
      <c r="H211" t="s">
        <v>1316</v>
      </c>
      <c r="I211" t="s">
        <v>1316</v>
      </c>
      <c r="J211" t="s">
        <v>1316</v>
      </c>
      <c r="K211" t="s">
        <v>1316</v>
      </c>
      <c r="L211" t="s">
        <v>1316</v>
      </c>
      <c r="M211" t="s">
        <v>1316</v>
      </c>
      <c r="N211" t="s">
        <v>1316</v>
      </c>
      <c r="O211" t="s">
        <v>1316</v>
      </c>
      <c r="P211" t="s">
        <v>1316</v>
      </c>
      <c r="Q211" t="s">
        <v>1316</v>
      </c>
      <c r="R211" t="s">
        <v>1316</v>
      </c>
      <c r="S211" t="s">
        <v>1316</v>
      </c>
      <c r="T211" t="s">
        <v>1316</v>
      </c>
      <c r="U211" t="s">
        <v>1316</v>
      </c>
      <c r="V211" t="s">
        <v>1316</v>
      </c>
      <c r="W211" t="s">
        <v>1316</v>
      </c>
      <c r="X211" s="17">
        <v>6.6600000000000003E-4</v>
      </c>
      <c r="Y211" s="17">
        <v>1.75E-3</v>
      </c>
      <c r="Z211" s="17">
        <v>2.47E-3</v>
      </c>
      <c r="AA211" s="17">
        <v>1.04E-2</v>
      </c>
      <c r="AB211" s="17">
        <v>2.4500000000000001E-2</v>
      </c>
      <c r="AC211" s="17">
        <v>0.123</v>
      </c>
      <c r="AD211" s="17">
        <v>0.29599999999999999</v>
      </c>
      <c r="AE211" s="17">
        <v>0.56200000000000006</v>
      </c>
      <c r="AF211" s="17">
        <v>0.77700000000000002</v>
      </c>
      <c r="AG211" s="17">
        <v>1.24</v>
      </c>
      <c r="AH211" s="17">
        <v>2.08</v>
      </c>
      <c r="AI211" s="17">
        <v>2.37</v>
      </c>
      <c r="AJ211" s="17">
        <v>2.76</v>
      </c>
      <c r="AK211" s="17">
        <v>3.06</v>
      </c>
      <c r="AL211" s="17">
        <v>2.97</v>
      </c>
      <c r="AM211" s="17">
        <v>3.12</v>
      </c>
      <c r="AN211" s="17">
        <v>3.3</v>
      </c>
      <c r="AO211" s="17">
        <v>3.44</v>
      </c>
      <c r="AP211" s="17">
        <v>3.43</v>
      </c>
      <c r="AQ211" s="17">
        <v>4.1399999999999997</v>
      </c>
      <c r="AR211" s="17">
        <v>4.38</v>
      </c>
      <c r="AS211" s="17">
        <v>4.6100000000000003</v>
      </c>
      <c r="AT211" s="17">
        <v>4.74</v>
      </c>
      <c r="AU211" s="17">
        <v>4.76</v>
      </c>
      <c r="AV211" s="17">
        <v>4.93</v>
      </c>
      <c r="AW211" s="17">
        <v>6.16</v>
      </c>
      <c r="AX211" s="17">
        <f>IF(ISNA(INDEX('[6]Download-XPop'!$AY$4:$AY$663, MATCH(B211,'[6]Download-XPop'!$B$4:$B$663,0)+1,1)),"NaN",INDEX('[6]Download-XPop'!$AY$4:$AY$663, MATCH(B211,'[6]Download-XPop'!$B$4:$B$663,0)+1,1))</f>
        <v>7.8356750000000002</v>
      </c>
    </row>
    <row r="212" spans="1:50">
      <c r="A212" t="s">
        <v>839</v>
      </c>
      <c r="B212" t="s">
        <v>1296</v>
      </c>
      <c r="C212" t="s">
        <v>1233</v>
      </c>
      <c r="D212" s="17">
        <v>7.14</v>
      </c>
      <c r="E212" s="17">
        <v>7.14</v>
      </c>
      <c r="F212" s="17">
        <v>7.14</v>
      </c>
      <c r="G212" s="17">
        <v>7.02</v>
      </c>
      <c r="H212" s="17">
        <v>7.13</v>
      </c>
      <c r="I212" s="17">
        <v>7.37</v>
      </c>
      <c r="J212" s="17">
        <v>8.3800000000000008</v>
      </c>
      <c r="K212" s="17">
        <v>8.2899999999999991</v>
      </c>
      <c r="L212" s="17">
        <v>7.71</v>
      </c>
      <c r="M212" s="17">
        <v>8.2200000000000006</v>
      </c>
      <c r="N212" s="17">
        <v>8.1999999999999993</v>
      </c>
      <c r="O212" s="17">
        <v>8.2799999999999994</v>
      </c>
      <c r="P212" s="17">
        <v>9.2799999999999994</v>
      </c>
      <c r="Q212" s="17">
        <v>11.1</v>
      </c>
      <c r="R212" s="17">
        <v>15.3</v>
      </c>
      <c r="S212" s="17">
        <v>17.5</v>
      </c>
      <c r="T212" s="17">
        <v>32.700000000000003</v>
      </c>
      <c r="U212" s="17">
        <v>64.3</v>
      </c>
      <c r="V212" s="17">
        <v>99.3</v>
      </c>
      <c r="W212" s="17">
        <v>143</v>
      </c>
      <c r="X212" s="17">
        <v>195</v>
      </c>
      <c r="Y212" s="17">
        <v>219</v>
      </c>
      <c r="Z212" s="17">
        <v>298</v>
      </c>
      <c r="AA212" s="17">
        <v>405</v>
      </c>
      <c r="AB212" s="17">
        <v>510</v>
      </c>
      <c r="AC212" s="17">
        <v>575</v>
      </c>
      <c r="AD212" s="17">
        <v>580</v>
      </c>
      <c r="AE212" s="17">
        <v>612</v>
      </c>
      <c r="AF212" s="17">
        <v>665</v>
      </c>
      <c r="AG212" s="17">
        <v>745</v>
      </c>
      <c r="AH212" s="17">
        <v>800</v>
      </c>
      <c r="AI212" s="17">
        <v>876</v>
      </c>
      <c r="AJ212" s="17">
        <v>967</v>
      </c>
      <c r="AK212" s="17">
        <v>1040</v>
      </c>
      <c r="AL212" s="17">
        <v>1090</v>
      </c>
      <c r="AM212" s="17">
        <v>1130</v>
      </c>
      <c r="AN212" s="17">
        <v>1250</v>
      </c>
      <c r="AO212" s="17">
        <v>1250</v>
      </c>
      <c r="AP212" s="17">
        <v>1200</v>
      </c>
      <c r="AQ212" s="17">
        <v>1320</v>
      </c>
      <c r="AR212" s="17">
        <v>1410</v>
      </c>
      <c r="AS212" s="17">
        <v>1570</v>
      </c>
      <c r="AT212" s="17">
        <v>1580</v>
      </c>
      <c r="AU212" s="17">
        <v>1600</v>
      </c>
      <c r="AV212" s="17">
        <v>1650</v>
      </c>
      <c r="AW212" s="17">
        <v>1990</v>
      </c>
      <c r="AX212" s="17">
        <f>IF(ISNA(INDEX('[6]Download-XPop'!$AY$4:$AY$663, MATCH(B212,'[6]Download-XPop'!$B$4:$B$663,0)+1,1)),"NaN",INDEX('[6]Download-XPop'!$AY$4:$AY$663, MATCH(B212,'[6]Download-XPop'!$B$4:$B$663,0)+1,1))</f>
        <v>2177.0859538157802</v>
      </c>
    </row>
    <row r="213" spans="1:50">
      <c r="A213" t="s">
        <v>799</v>
      </c>
      <c r="B213" t="s">
        <v>802</v>
      </c>
      <c r="C213" t="s">
        <v>1211</v>
      </c>
      <c r="D213" s="17">
        <v>20.8</v>
      </c>
      <c r="E213" s="17">
        <v>20.8</v>
      </c>
      <c r="F213" s="17">
        <v>20.8</v>
      </c>
      <c r="G213" s="17">
        <v>20.5</v>
      </c>
      <c r="H213" s="17">
        <v>20.399999999999999</v>
      </c>
      <c r="I213" s="17">
        <v>20.399999999999999</v>
      </c>
      <c r="J213" s="17">
        <v>20.399999999999999</v>
      </c>
      <c r="K213" s="17">
        <v>20.399999999999999</v>
      </c>
      <c r="L213" s="17">
        <v>20.3</v>
      </c>
      <c r="M213" s="17">
        <v>20.399999999999999</v>
      </c>
      <c r="N213" s="17">
        <v>20.5</v>
      </c>
      <c r="O213" s="17">
        <v>21.8</v>
      </c>
      <c r="P213" s="17">
        <v>23</v>
      </c>
      <c r="Q213" s="17">
        <v>23</v>
      </c>
      <c r="R213" s="17">
        <v>23.6</v>
      </c>
      <c r="S213" s="17">
        <v>27.2</v>
      </c>
      <c r="T213" s="17">
        <v>26.3</v>
      </c>
      <c r="U213" s="17">
        <v>25.7</v>
      </c>
      <c r="V213" s="17">
        <v>25.3</v>
      </c>
      <c r="W213" s="17">
        <v>25.7</v>
      </c>
      <c r="X213" s="17">
        <v>25.6</v>
      </c>
      <c r="Y213" s="17">
        <v>25.5</v>
      </c>
      <c r="Z213" s="17">
        <v>25.4</v>
      </c>
      <c r="AA213" s="17">
        <v>25.3</v>
      </c>
      <c r="AB213" s="17">
        <v>25.1</v>
      </c>
      <c r="AC213" s="17">
        <v>24.9</v>
      </c>
      <c r="AD213" s="17">
        <v>25.3</v>
      </c>
      <c r="AE213" s="17">
        <v>31.4</v>
      </c>
      <c r="AF213" s="17">
        <v>41.4</v>
      </c>
      <c r="AG213" s="17">
        <v>37.799999999999997</v>
      </c>
      <c r="AH213" s="17">
        <v>40.1</v>
      </c>
      <c r="AI213" s="17">
        <v>44.4</v>
      </c>
      <c r="AJ213" s="17">
        <v>43</v>
      </c>
      <c r="AK213" s="17">
        <v>41.5</v>
      </c>
      <c r="AL213" s="17">
        <v>40.200000000000003</v>
      </c>
      <c r="AM213" s="17">
        <v>40.200000000000003</v>
      </c>
      <c r="AN213" s="17">
        <v>37.9</v>
      </c>
      <c r="AO213" s="17">
        <v>34.5</v>
      </c>
      <c r="AP213" s="17">
        <v>33.299999999999997</v>
      </c>
      <c r="AQ213" s="17">
        <v>34.299999999999997</v>
      </c>
      <c r="AR213" s="17">
        <v>31.7</v>
      </c>
      <c r="AS213" s="17">
        <v>30.5</v>
      </c>
      <c r="AT213" s="17">
        <v>31.1</v>
      </c>
      <c r="AU213" s="17">
        <v>30.7</v>
      </c>
      <c r="AV213" s="17">
        <v>32.5</v>
      </c>
      <c r="AW213" s="17">
        <v>34.200000000000003</v>
      </c>
      <c r="AX213" s="17">
        <f>IF(ISNA(INDEX('[6]Download-XPop'!$AY$4:$AY$663, MATCH(B213,'[6]Download-XPop'!$B$4:$B$663,0)+1,1)),"NaN",INDEX('[6]Download-XPop'!$AY$4:$AY$663, MATCH(B213,'[6]Download-XPop'!$B$4:$B$663,0)+1,1))</f>
        <v>35.296383333333303</v>
      </c>
    </row>
    <row r="214" spans="1:50">
      <c r="A214" t="s">
        <v>812</v>
      </c>
      <c r="B214" t="s">
        <v>816</v>
      </c>
      <c r="C214" t="s">
        <v>977</v>
      </c>
      <c r="D214" t="s">
        <v>1316</v>
      </c>
      <c r="E214" t="s">
        <v>1316</v>
      </c>
      <c r="F214" t="s">
        <v>1316</v>
      </c>
      <c r="G214" t="s">
        <v>1316</v>
      </c>
      <c r="H214" t="s">
        <v>1316</v>
      </c>
      <c r="I214" t="s">
        <v>1316</v>
      </c>
      <c r="J214" t="s">
        <v>1316</v>
      </c>
      <c r="K214" t="s">
        <v>1316</v>
      </c>
      <c r="L214" t="s">
        <v>1316</v>
      </c>
      <c r="M214" t="s">
        <v>1316</v>
      </c>
      <c r="N214" t="s">
        <v>1316</v>
      </c>
      <c r="O214" t="s">
        <v>1316</v>
      </c>
      <c r="P214" t="s">
        <v>1316</v>
      </c>
      <c r="Q214" t="s">
        <v>1316</v>
      </c>
      <c r="R214" t="s">
        <v>1316</v>
      </c>
      <c r="S214" t="s">
        <v>1316</v>
      </c>
      <c r="T214" t="s">
        <v>1316</v>
      </c>
      <c r="U214" t="s">
        <v>1316</v>
      </c>
      <c r="V214" t="s">
        <v>1316</v>
      </c>
      <c r="W214" t="s">
        <v>1316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 s="17">
        <v>1</v>
      </c>
      <c r="AX214" s="17">
        <f>IF(ISNA(INDEX('[6]Download-XPop'!$AY$4:$AY$663, MATCH(B214,'[6]Download-XPop'!$B$4:$B$663,0)+1,1)),"NaN",INDEX('[6]Download-XPop'!$AY$4:$AY$663, MATCH(B214,'[6]Download-XPop'!$B$4:$B$663,0)+1,1))</f>
        <v>1</v>
      </c>
    </row>
    <row r="215" spans="1:50">
      <c r="A215" t="s">
        <v>794</v>
      </c>
      <c r="B215" t="s">
        <v>798</v>
      </c>
      <c r="C215" t="s">
        <v>1033</v>
      </c>
      <c r="D215" s="17">
        <v>276</v>
      </c>
      <c r="E215" s="17">
        <v>275</v>
      </c>
      <c r="F215" s="17">
        <v>252</v>
      </c>
      <c r="G215" s="17">
        <v>223</v>
      </c>
      <c r="H215" s="17">
        <v>241</v>
      </c>
      <c r="I215" s="17">
        <v>214</v>
      </c>
      <c r="J215" s="17">
        <v>239</v>
      </c>
      <c r="K215" s="17">
        <v>246</v>
      </c>
      <c r="L215" s="17">
        <v>226</v>
      </c>
      <c r="M215" s="17">
        <v>213</v>
      </c>
      <c r="N215" s="17">
        <v>211</v>
      </c>
      <c r="O215" s="17">
        <v>272</v>
      </c>
      <c r="P215" s="17">
        <v>329</v>
      </c>
      <c r="Q215" s="17">
        <v>381</v>
      </c>
      <c r="R215" s="17">
        <v>437</v>
      </c>
      <c r="S215" s="17">
        <v>449</v>
      </c>
      <c r="T215" s="17">
        <v>346</v>
      </c>
      <c r="U215" s="17">
        <v>301</v>
      </c>
      <c r="V215" s="17">
        <v>298</v>
      </c>
      <c r="W215" s="17">
        <v>319</v>
      </c>
      <c r="X215" s="17">
        <v>272</v>
      </c>
      <c r="Y215" s="17">
        <v>282</v>
      </c>
      <c r="Z215" s="17">
        <v>265</v>
      </c>
      <c r="AA215" s="17">
        <v>283</v>
      </c>
      <c r="AB215" s="17">
        <v>555</v>
      </c>
      <c r="AC215" s="17">
        <v>499</v>
      </c>
      <c r="AD215" s="17">
        <v>512</v>
      </c>
      <c r="AE215" s="17">
        <v>584</v>
      </c>
      <c r="AF215" s="17">
        <v>590</v>
      </c>
      <c r="AG215" s="17">
        <v>616</v>
      </c>
      <c r="AH215" s="17">
        <v>712</v>
      </c>
      <c r="AI215" s="17">
        <v>733</v>
      </c>
      <c r="AJ215" s="17">
        <v>697</v>
      </c>
      <c r="AK215" s="17">
        <v>581</v>
      </c>
      <c r="AL215" s="17">
        <v>528</v>
      </c>
      <c r="AM215" s="17">
        <v>527</v>
      </c>
      <c r="AN215" s="17">
        <v>523</v>
      </c>
      <c r="AO215" s="17">
        <v>479</v>
      </c>
      <c r="AP215" s="17">
        <v>448</v>
      </c>
      <c r="AQ215" s="17">
        <v>472</v>
      </c>
      <c r="AR215" s="17">
        <v>495</v>
      </c>
      <c r="AS215" s="17">
        <v>472</v>
      </c>
      <c r="AT215" s="17">
        <v>511</v>
      </c>
      <c r="AU215" s="17">
        <v>494</v>
      </c>
      <c r="AV215" s="17">
        <v>494</v>
      </c>
      <c r="AW215" s="17">
        <v>591</v>
      </c>
      <c r="AX215" s="17">
        <f>IF(ISNA(INDEX('[6]Download-XPop'!$AY$4:$AY$663, MATCH(B215,'[6]Download-XPop'!$B$4:$B$663,0)+1,1)),"NaN",INDEX('[6]Download-XPop'!$AY$4:$AY$663, MATCH(B215,'[6]Download-XPop'!$B$4:$B$663,0)+1,1))</f>
        <v>593.00817042493395</v>
      </c>
    </row>
    <row r="216" spans="1:50">
      <c r="A216" t="s">
        <v>1213</v>
      </c>
      <c r="B216" t="s">
        <v>1316</v>
      </c>
      <c r="C216" t="s">
        <v>1316</v>
      </c>
      <c r="D216" t="s">
        <v>1316</v>
      </c>
      <c r="E216" t="s">
        <v>1316</v>
      </c>
      <c r="F216" t="s">
        <v>1316</v>
      </c>
      <c r="G216" t="s">
        <v>1316</v>
      </c>
      <c r="H216" t="s">
        <v>1316</v>
      </c>
      <c r="I216" t="s">
        <v>1316</v>
      </c>
      <c r="J216" t="s">
        <v>1316</v>
      </c>
      <c r="K216" t="s">
        <v>1316</v>
      </c>
      <c r="L216" t="s">
        <v>1316</v>
      </c>
      <c r="M216" t="s">
        <v>1316</v>
      </c>
      <c r="N216" t="s">
        <v>1316</v>
      </c>
      <c r="O216" t="s">
        <v>1316</v>
      </c>
      <c r="P216" t="s">
        <v>1316</v>
      </c>
      <c r="Q216" t="s">
        <v>1316</v>
      </c>
      <c r="R216" t="s">
        <v>1316</v>
      </c>
      <c r="S216" t="s">
        <v>1316</v>
      </c>
      <c r="T216" t="s">
        <v>1316</v>
      </c>
      <c r="U216" t="s">
        <v>1316</v>
      </c>
      <c r="V216" t="s">
        <v>1316</v>
      </c>
      <c r="W216" t="s">
        <v>1316</v>
      </c>
      <c r="X216" t="s">
        <v>1316</v>
      </c>
      <c r="Y216" t="s">
        <v>1316</v>
      </c>
      <c r="Z216" t="s">
        <v>1316</v>
      </c>
      <c r="AA216" t="s">
        <v>1316</v>
      </c>
      <c r="AB216" t="s">
        <v>1316</v>
      </c>
      <c r="AC216" t="s">
        <v>1316</v>
      </c>
      <c r="AD216" t="s">
        <v>1316</v>
      </c>
      <c r="AE216" t="s">
        <v>1316</v>
      </c>
      <c r="AF216" t="s">
        <v>1316</v>
      </c>
      <c r="AG216" t="s">
        <v>1316</v>
      </c>
      <c r="AH216" t="s">
        <v>1316</v>
      </c>
      <c r="AI216" t="s">
        <v>1316</v>
      </c>
      <c r="AJ216" t="s">
        <v>1316</v>
      </c>
      <c r="AK216" t="s">
        <v>1316</v>
      </c>
      <c r="AL216" t="s">
        <v>1316</v>
      </c>
      <c r="AM216" t="s">
        <v>1316</v>
      </c>
      <c r="AN216" t="s">
        <v>1316</v>
      </c>
      <c r="AO216" t="s">
        <v>1316</v>
      </c>
      <c r="AP216" t="s">
        <v>1316</v>
      </c>
      <c r="AQ216" t="s">
        <v>1316</v>
      </c>
      <c r="AR216" t="s">
        <v>1316</v>
      </c>
      <c r="AS216" t="s">
        <v>1316</v>
      </c>
      <c r="AT216" t="s">
        <v>1316</v>
      </c>
      <c r="AU216" t="s">
        <v>1316</v>
      </c>
      <c r="AV216" t="s">
        <v>1316</v>
      </c>
      <c r="AW216" t="s">
        <v>1316</v>
      </c>
      <c r="AX216" s="17" t="str">
        <f>IF(ISNA(INDEX('[6]Download-XPop'!$AY$4:$AY$663, MATCH(B216,'[6]Download-XPop'!$B$4:$B$663,0)+1,1)),"NaN",INDEX('[6]Download-XPop'!$AY$4:$AY$663, MATCH(B216,'[6]Download-XPop'!$B$4:$B$663,0)+1,1))</f>
        <v>NaN</v>
      </c>
    </row>
    <row r="217" spans="1:50">
      <c r="A217" t="s">
        <v>817</v>
      </c>
      <c r="B217" t="s">
        <v>820</v>
      </c>
      <c r="C217" t="s">
        <v>1214</v>
      </c>
      <c r="D217" s="17">
        <v>0.89300000000000002</v>
      </c>
      <c r="E217" s="17">
        <v>0.88100000000000001</v>
      </c>
      <c r="F217" s="17">
        <v>0.81899999999999995</v>
      </c>
      <c r="G217" s="17">
        <v>0.70399999999999996</v>
      </c>
      <c r="H217" s="17">
        <v>0.69599999999999995</v>
      </c>
      <c r="I217" s="17">
        <v>0.76400000000000001</v>
      </c>
      <c r="J217" s="17">
        <v>0.81799999999999995</v>
      </c>
      <c r="K217" s="17">
        <v>0.90200000000000002</v>
      </c>
      <c r="L217" s="17">
        <v>0.874</v>
      </c>
      <c r="M217" s="17">
        <v>0.89500000000000002</v>
      </c>
      <c r="N217" s="17">
        <v>0.878</v>
      </c>
      <c r="O217" s="17">
        <v>0.87</v>
      </c>
      <c r="P217" s="17">
        <v>0.98599999999999999</v>
      </c>
      <c r="Q217" s="17">
        <v>1.1100000000000001</v>
      </c>
      <c r="R217" s="17">
        <v>1.1399999999999999</v>
      </c>
      <c r="S217" s="17">
        <v>1.43</v>
      </c>
      <c r="T217" s="17">
        <v>1.5</v>
      </c>
      <c r="U217" s="17">
        <v>1.43</v>
      </c>
      <c r="V217" s="17">
        <v>1.27</v>
      </c>
      <c r="W217" s="17">
        <v>1.26</v>
      </c>
      <c r="X217" s="17">
        <v>1.28</v>
      </c>
      <c r="Y217" s="17">
        <v>1.3</v>
      </c>
      <c r="Z217" s="17">
        <v>1.35</v>
      </c>
      <c r="AA217" s="17">
        <v>1.38</v>
      </c>
      <c r="AB217" s="17">
        <v>1.32</v>
      </c>
      <c r="AC217" s="17">
        <v>1.27</v>
      </c>
      <c r="AD217" s="17">
        <v>1.23</v>
      </c>
      <c r="AE217" s="17">
        <v>1.26</v>
      </c>
      <c r="AF217" s="17">
        <v>1.49</v>
      </c>
      <c r="AG217" s="17">
        <v>1.6</v>
      </c>
      <c r="AH217" s="17">
        <v>1.76</v>
      </c>
      <c r="AI217" s="17">
        <v>2.12</v>
      </c>
      <c r="AJ217" s="17">
        <v>2.2000000000000002</v>
      </c>
      <c r="AK217" s="17">
        <v>2.15</v>
      </c>
      <c r="AL217" s="17">
        <v>1.97</v>
      </c>
      <c r="AM217" s="17">
        <v>1.94</v>
      </c>
      <c r="AN217" s="17">
        <v>2.0299999999999998</v>
      </c>
      <c r="AO217" s="17">
        <v>1.97</v>
      </c>
      <c r="AP217" s="17">
        <v>1.94</v>
      </c>
      <c r="AQ217" s="17">
        <v>2.0299999999999998</v>
      </c>
      <c r="AR217" s="17">
        <v>1.91</v>
      </c>
      <c r="AS217" s="17">
        <v>1.73</v>
      </c>
      <c r="AT217" s="17">
        <v>1.72</v>
      </c>
      <c r="AU217" s="17">
        <v>1.77</v>
      </c>
      <c r="AV217" s="17">
        <v>1.85</v>
      </c>
      <c r="AW217" s="17">
        <v>2.11</v>
      </c>
      <c r="AX217" s="17">
        <f>IF(ISNA(INDEX('[6]Download-XPop'!$AY$4:$AY$663, MATCH(B217,'[6]Download-XPop'!$B$4:$B$663,0)+1,1)),"NaN",INDEX('[6]Download-XPop'!$AY$4:$AY$663, MATCH(B217,'[6]Download-XPop'!$B$4:$B$663,0)+1,1))</f>
        <v>2.2156611042252798</v>
      </c>
    </row>
    <row r="218" spans="1:50">
      <c r="A218" t="s">
        <v>821</v>
      </c>
      <c r="B218" t="s">
        <v>825</v>
      </c>
      <c r="C218" t="s">
        <v>1215</v>
      </c>
      <c r="D218" s="17">
        <v>2</v>
      </c>
      <c r="E218" s="17">
        <v>1.97</v>
      </c>
      <c r="F218" s="17">
        <v>1.92</v>
      </c>
      <c r="G218" s="17">
        <v>1.96</v>
      </c>
      <c r="H218" s="17">
        <v>2.0499999999999998</v>
      </c>
      <c r="I218" s="17">
        <v>2.17</v>
      </c>
      <c r="J218" s="17">
        <v>2.44</v>
      </c>
      <c r="K218" s="17">
        <v>2.4</v>
      </c>
      <c r="L218" s="17">
        <v>2.4</v>
      </c>
      <c r="M218" s="17">
        <v>2.4</v>
      </c>
      <c r="N218" s="17">
        <v>2.4</v>
      </c>
      <c r="O218" s="17">
        <v>2.4</v>
      </c>
      <c r="P218" s="17">
        <v>2.4</v>
      </c>
      <c r="Q218" s="17">
        <v>2.4</v>
      </c>
      <c r="R218" s="17">
        <v>2.4</v>
      </c>
      <c r="S218" s="17">
        <v>2.4500000000000002</v>
      </c>
      <c r="T218" s="17">
        <v>3.6</v>
      </c>
      <c r="U218" s="17">
        <v>3.6</v>
      </c>
      <c r="V218" s="17">
        <v>3.84</v>
      </c>
      <c r="W218" s="17">
        <v>4.25</v>
      </c>
      <c r="X218" s="17">
        <v>4.25</v>
      </c>
      <c r="Y218" s="17">
        <v>4.25</v>
      </c>
      <c r="Z218" s="17">
        <v>4.25</v>
      </c>
      <c r="AA218" s="17">
        <v>5.35</v>
      </c>
      <c r="AB218" s="17">
        <v>5.92</v>
      </c>
      <c r="AC218" s="17">
        <v>5.95</v>
      </c>
      <c r="AD218" s="17">
        <v>6.01</v>
      </c>
      <c r="AE218" s="17">
        <v>6.25</v>
      </c>
      <c r="AF218" s="17">
        <v>6.3</v>
      </c>
      <c r="AG218" s="17">
        <v>6.3</v>
      </c>
      <c r="AH218" s="17">
        <v>6.3</v>
      </c>
      <c r="AI218" s="17">
        <v>6.23</v>
      </c>
      <c r="AJ218" s="17">
        <v>6.25</v>
      </c>
      <c r="AK218" s="17">
        <v>6.3</v>
      </c>
      <c r="AL218" s="17">
        <v>6.3</v>
      </c>
      <c r="AM218" s="17">
        <v>6.3</v>
      </c>
      <c r="AN218" s="17">
        <v>6.31</v>
      </c>
      <c r="AO218" s="17">
        <v>6.33</v>
      </c>
      <c r="AP218" s="17">
        <v>6.29</v>
      </c>
      <c r="AQ218" s="17">
        <v>6.32</v>
      </c>
      <c r="AR218" s="17">
        <v>6.38</v>
      </c>
      <c r="AS218" s="17">
        <v>6.41</v>
      </c>
      <c r="AT218" s="17">
        <v>6.43</v>
      </c>
      <c r="AU218" s="17">
        <v>6.44</v>
      </c>
      <c r="AV218" s="17">
        <v>6.41</v>
      </c>
      <c r="AW218" s="17">
        <v>6.38</v>
      </c>
      <c r="AX218" s="17">
        <f>IF(ISNA(INDEX('[6]Download-XPop'!$AY$4:$AY$663, MATCH(B218,'[6]Download-XPop'!$B$4:$B$663,0)+1,1)),"NaN",INDEX('[6]Download-XPop'!$AY$4:$AY$663, MATCH(B218,'[6]Download-XPop'!$B$4:$B$663,0)+1,1))</f>
        <v>6.6642450000000002</v>
      </c>
    </row>
    <row r="219" spans="1:50">
      <c r="A219" t="s">
        <v>826</v>
      </c>
      <c r="B219" t="s">
        <v>829</v>
      </c>
      <c r="C219" t="s">
        <v>1217</v>
      </c>
      <c r="D219" s="17">
        <v>0.52500000000000002</v>
      </c>
      <c r="E219" s="17">
        <v>0.52300000000000002</v>
      </c>
      <c r="F219" s="17">
        <v>0.47699999999999998</v>
      </c>
      <c r="G219" s="17">
        <v>0.42199999999999999</v>
      </c>
      <c r="H219" s="17">
        <v>0.437</v>
      </c>
      <c r="I219" s="17">
        <v>0.40200000000000002</v>
      </c>
      <c r="J219" s="17">
        <v>0.42899999999999999</v>
      </c>
      <c r="K219" s="17">
        <v>0.42899999999999999</v>
      </c>
      <c r="L219" s="17">
        <v>0.41599999999999998</v>
      </c>
      <c r="M219" s="17">
        <v>0.40600000000000003</v>
      </c>
      <c r="N219" s="17">
        <v>0.40500000000000003</v>
      </c>
      <c r="O219" s="17">
        <v>0.49399999999999999</v>
      </c>
      <c r="P219" s="17">
        <v>0.59099999999999997</v>
      </c>
      <c r="Q219" s="17">
        <v>0.67900000000000005</v>
      </c>
      <c r="R219" s="17">
        <v>0.77700000000000002</v>
      </c>
      <c r="S219" s="17">
        <v>0.83399999999999996</v>
      </c>
      <c r="T219" s="17">
        <v>0.79400000000000004</v>
      </c>
      <c r="U219" s="17">
        <v>0.82899999999999996</v>
      </c>
      <c r="V219" s="17">
        <v>0.85799999999999998</v>
      </c>
      <c r="W219" s="17">
        <v>0.94899999999999995</v>
      </c>
      <c r="X219" s="17">
        <v>0.878</v>
      </c>
      <c r="Y219" s="17">
        <v>0.92500000000000004</v>
      </c>
      <c r="Z219" s="17">
        <v>0.88400000000000001</v>
      </c>
      <c r="AA219" s="17">
        <v>1</v>
      </c>
      <c r="AB219" s="17">
        <v>1.01</v>
      </c>
      <c r="AC219" s="17">
        <v>0.94599999999999995</v>
      </c>
      <c r="AD219" s="17">
        <v>0.97299999999999998</v>
      </c>
      <c r="AE219" s="17">
        <v>1.1100000000000001</v>
      </c>
      <c r="AF219" s="17">
        <v>1.1399999999999999</v>
      </c>
      <c r="AG219" s="17">
        <v>1.19</v>
      </c>
      <c r="AH219" s="17">
        <v>1.37</v>
      </c>
      <c r="AI219" s="17">
        <v>1.44</v>
      </c>
      <c r="AJ219" s="17">
        <v>1.42</v>
      </c>
      <c r="AK219" s="17">
        <v>1.29</v>
      </c>
      <c r="AL219" s="17">
        <v>1.25</v>
      </c>
      <c r="AM219" s="17">
        <v>1.3</v>
      </c>
      <c r="AN219" s="17">
        <v>1.33</v>
      </c>
      <c r="AO219" s="17">
        <v>1.28</v>
      </c>
      <c r="AP219" s="17">
        <v>1.23</v>
      </c>
      <c r="AQ219" s="17">
        <v>1.35</v>
      </c>
      <c r="AR219" s="17">
        <v>1.43</v>
      </c>
      <c r="AS219" s="17">
        <v>1.41</v>
      </c>
      <c r="AT219" s="17">
        <v>1.56</v>
      </c>
      <c r="AU219" s="17">
        <v>1.62</v>
      </c>
      <c r="AV219" s="17">
        <v>1.7</v>
      </c>
      <c r="AW219" s="17">
        <v>1.96</v>
      </c>
      <c r="AX219" s="17">
        <f>IF(ISNA(INDEX('[6]Download-XPop'!$AY$4:$AY$663, MATCH(B219,'[6]Download-XPop'!$B$4:$B$663,0)+1,1)),"NaN",INDEX('[6]Download-XPop'!$AY$4:$AY$663, MATCH(B219,'[6]Download-XPop'!$B$4:$B$663,0)+1,1))</f>
        <v>2.1480333333333301</v>
      </c>
    </row>
    <row r="220" spans="1:50">
      <c r="A220" t="s">
        <v>830</v>
      </c>
      <c r="B220" t="s">
        <v>833</v>
      </c>
      <c r="C220" t="s">
        <v>1218</v>
      </c>
      <c r="D220" s="17">
        <v>1.13E-5</v>
      </c>
      <c r="E220" s="17">
        <v>1.49E-5</v>
      </c>
      <c r="F220" s="17">
        <v>1.42E-5</v>
      </c>
      <c r="G220" s="17">
        <v>1.42E-5</v>
      </c>
      <c r="H220" s="17">
        <v>1.3900000000000001E-5</v>
      </c>
      <c r="I220" s="17">
        <v>1.4399999999999999E-5</v>
      </c>
      <c r="J220" s="17">
        <v>1.6099999999999998E-5</v>
      </c>
      <c r="K220" s="17">
        <v>1.8E-5</v>
      </c>
      <c r="L220" s="17">
        <v>2.4300000000000001E-5</v>
      </c>
      <c r="M220" s="17">
        <v>3.1099999999999997E-5</v>
      </c>
      <c r="N220" s="17">
        <v>7.6000000000000004E-5</v>
      </c>
      <c r="O220" s="17">
        <v>1.11E-4</v>
      </c>
      <c r="P220" s="17">
        <v>1.63E-4</v>
      </c>
      <c r="Q220" s="17">
        <v>2.2499999999999999E-4</v>
      </c>
      <c r="R220" s="17">
        <v>3.6699999999999998E-4</v>
      </c>
      <c r="S220" s="17">
        <v>5.22E-4</v>
      </c>
      <c r="T220" s="17">
        <v>6.7500000000000004E-4</v>
      </c>
      <c r="U220" s="17">
        <v>8.5700000000000001E-4</v>
      </c>
      <c r="V220" s="17">
        <v>1.42E-3</v>
      </c>
      <c r="W220" s="17">
        <v>2.1199999999999999E-3</v>
      </c>
      <c r="X220" s="17">
        <v>2.6099999999999999E-3</v>
      </c>
      <c r="Y220" s="17">
        <v>4.1700000000000001E-3</v>
      </c>
      <c r="Z220" s="17">
        <v>6.8700000000000002E-3</v>
      </c>
      <c r="AA220" s="17">
        <v>1.0999999999999999E-2</v>
      </c>
      <c r="AB220" s="17">
        <v>2.9600000000000001E-2</v>
      </c>
      <c r="AC220" s="17">
        <v>4.58E-2</v>
      </c>
      <c r="AD220" s="17">
        <v>8.14E-2</v>
      </c>
      <c r="AE220" s="17">
        <v>0.152</v>
      </c>
      <c r="AF220" s="17">
        <v>0.26100000000000001</v>
      </c>
      <c r="AG220" s="17">
        <v>0.41899999999999998</v>
      </c>
      <c r="AH220" s="17">
        <v>0.625</v>
      </c>
      <c r="AI220" s="17">
        <v>1.23</v>
      </c>
      <c r="AJ220" s="17">
        <v>1.51</v>
      </c>
      <c r="AK220" s="17">
        <v>1.5</v>
      </c>
      <c r="AL220" s="17">
        <v>1.43</v>
      </c>
      <c r="AM220" s="17">
        <v>1.34</v>
      </c>
      <c r="AN220" s="17">
        <v>1.43</v>
      </c>
      <c r="AO220" s="17">
        <v>1.3</v>
      </c>
      <c r="AP220" s="17">
        <v>1.3</v>
      </c>
      <c r="AQ220" s="17">
        <v>1.55</v>
      </c>
      <c r="AR220" s="17">
        <v>1.5</v>
      </c>
      <c r="AS220" s="17">
        <v>1.67</v>
      </c>
      <c r="AT220" s="17">
        <v>1.8</v>
      </c>
      <c r="AU220" s="17">
        <v>1.9</v>
      </c>
      <c r="AV220" s="17">
        <v>2.19</v>
      </c>
      <c r="AW220" s="17">
        <v>2.72</v>
      </c>
      <c r="AX220" s="17">
        <f>IF(ISNA(INDEX('[6]Download-XPop'!$AY$4:$AY$663, MATCH(B220,'[6]Download-XPop'!$B$4:$B$663,0)+1,1)),"NaN",INDEX('[6]Download-XPop'!$AY$4:$AY$663, MATCH(B220,'[6]Download-XPop'!$B$4:$B$663,0)+1,1))</f>
        <v>3.0201347480804301</v>
      </c>
    </row>
    <row r="221" spans="1:50">
      <c r="A221" t="s">
        <v>808</v>
      </c>
      <c r="B221" t="s">
        <v>811</v>
      </c>
      <c r="C221" t="s">
        <v>1331</v>
      </c>
      <c r="D221" t="s">
        <v>1316</v>
      </c>
      <c r="E221" t="s">
        <v>1316</v>
      </c>
      <c r="F221" t="s">
        <v>1316</v>
      </c>
      <c r="G221" t="s">
        <v>1316</v>
      </c>
      <c r="H221" t="s">
        <v>1316</v>
      </c>
      <c r="I221" t="s">
        <v>1316</v>
      </c>
      <c r="J221" t="s">
        <v>1316</v>
      </c>
      <c r="K221" t="s">
        <v>1316</v>
      </c>
      <c r="L221" t="s">
        <v>1316</v>
      </c>
      <c r="M221" t="s">
        <v>1316</v>
      </c>
      <c r="N221" t="s">
        <v>1316</v>
      </c>
      <c r="O221" t="s">
        <v>1316</v>
      </c>
      <c r="P221" t="s">
        <v>1316</v>
      </c>
      <c r="Q221" t="s">
        <v>1316</v>
      </c>
      <c r="R221" t="s">
        <v>1316</v>
      </c>
      <c r="S221" t="s">
        <v>1316</v>
      </c>
      <c r="T221" t="s">
        <v>1316</v>
      </c>
      <c r="U221" t="s">
        <v>1316</v>
      </c>
      <c r="V221" t="s">
        <v>1316</v>
      </c>
      <c r="W221" t="s">
        <v>1316</v>
      </c>
      <c r="X221" s="17">
        <v>1.33E-3</v>
      </c>
      <c r="Y221" s="17">
        <v>3.5000000000000001E-3</v>
      </c>
      <c r="Z221" s="17">
        <v>0.38600000000000001</v>
      </c>
      <c r="AA221" s="17">
        <v>1.75</v>
      </c>
      <c r="AB221" s="17">
        <v>19.2</v>
      </c>
      <c r="AC221" s="17">
        <v>111</v>
      </c>
      <c r="AD221" s="17">
        <v>3260</v>
      </c>
      <c r="AE221" s="17">
        <v>4140</v>
      </c>
      <c r="AF221" s="17">
        <v>4890</v>
      </c>
      <c r="AG221" s="17">
        <v>5200</v>
      </c>
      <c r="AH221" s="17">
        <v>5200</v>
      </c>
      <c r="AI221" s="17">
        <v>5200</v>
      </c>
      <c r="AJ221" s="17">
        <v>5200</v>
      </c>
      <c r="AK221" s="17">
        <v>5200</v>
      </c>
      <c r="AL221" s="17">
        <v>5200</v>
      </c>
      <c r="AM221" s="17">
        <v>5200</v>
      </c>
      <c r="AN221" s="17">
        <v>5200</v>
      </c>
      <c r="AO221" s="17">
        <v>5200</v>
      </c>
      <c r="AP221" s="17">
        <v>11400</v>
      </c>
      <c r="AQ221" s="17">
        <v>14200</v>
      </c>
      <c r="AR221" t="s">
        <v>1316</v>
      </c>
      <c r="AS221" t="s">
        <v>1316</v>
      </c>
      <c r="AT221" t="s">
        <v>1316</v>
      </c>
      <c r="AU221" t="s">
        <v>1316</v>
      </c>
      <c r="AV221" t="s">
        <v>1316</v>
      </c>
      <c r="AW221" t="s">
        <v>1316</v>
      </c>
      <c r="AX221" t="s">
        <v>1316</v>
      </c>
    </row>
    <row r="222" spans="1:50">
      <c r="A222" t="s">
        <v>788</v>
      </c>
      <c r="B222" t="s">
        <v>931</v>
      </c>
      <c r="C222" t="s">
        <v>977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 s="17">
        <v>1</v>
      </c>
      <c r="AX222" s="17">
        <f>IF(ISNA(INDEX('[6]Download-XPop'!$AY$4:$AY$663, MATCH(B222,'[6]Download-XPop'!$B$4:$B$663,0)+1,1)),"NaN",INDEX('[6]Download-XPop'!$AY$4:$AY$663, MATCH(B222,'[6]Download-XPop'!$B$4:$B$663,0)+1,1))</f>
        <v>1</v>
      </c>
    </row>
    <row r="223" spans="1:50">
      <c r="A223" t="s">
        <v>834</v>
      </c>
      <c r="B223" t="s">
        <v>836</v>
      </c>
      <c r="C223" t="s">
        <v>986</v>
      </c>
      <c r="D223" s="17">
        <v>0.89300000000000002</v>
      </c>
      <c r="E223" s="17">
        <v>0.88300000000000001</v>
      </c>
      <c r="F223" s="17">
        <v>0.83899999999999997</v>
      </c>
      <c r="G223" s="17">
        <v>0.70299999999999996</v>
      </c>
      <c r="H223" s="17">
        <v>0.69699999999999995</v>
      </c>
      <c r="I223" s="17">
        <v>0.76400000000000001</v>
      </c>
      <c r="J223" s="17">
        <v>0.81799999999999995</v>
      </c>
      <c r="K223" s="17">
        <v>0.90200000000000002</v>
      </c>
      <c r="L223" s="17">
        <v>0.874</v>
      </c>
      <c r="M223" s="17">
        <v>0.89500000000000002</v>
      </c>
      <c r="N223" s="17">
        <v>0.878</v>
      </c>
      <c r="O223" s="17">
        <v>0.87</v>
      </c>
      <c r="P223" s="17">
        <v>0.98599999999999999</v>
      </c>
      <c r="Q223" s="17">
        <v>1.1100000000000001</v>
      </c>
      <c r="R223" s="17">
        <v>1.1399999999999999</v>
      </c>
      <c r="S223" s="17">
        <v>1.43</v>
      </c>
      <c r="T223" s="17">
        <v>1.5</v>
      </c>
      <c r="U223" s="17">
        <v>1.43</v>
      </c>
      <c r="V223" s="17">
        <v>1.28</v>
      </c>
      <c r="W223" s="17">
        <v>1.26</v>
      </c>
      <c r="X223" s="17">
        <v>1.28</v>
      </c>
      <c r="Y223" s="17">
        <v>1.28</v>
      </c>
      <c r="Z223" s="17">
        <v>1.36</v>
      </c>
      <c r="AA223" s="17">
        <v>1.47</v>
      </c>
      <c r="AB223" s="17">
        <v>1.37</v>
      </c>
      <c r="AC223" s="17">
        <v>1.35</v>
      </c>
      <c r="AD223" s="17">
        <v>1.28</v>
      </c>
      <c r="AE223" s="17">
        <v>1.35</v>
      </c>
      <c r="AF223" s="17">
        <v>1.59</v>
      </c>
      <c r="AG223" s="17">
        <v>1.55</v>
      </c>
      <c r="AH223" s="17">
        <v>1.72</v>
      </c>
      <c r="AI223" s="17">
        <v>1.93</v>
      </c>
      <c r="AJ223" s="17">
        <v>1.84</v>
      </c>
      <c r="AK223" s="17">
        <v>1.54</v>
      </c>
      <c r="AL223" s="17">
        <v>1.36</v>
      </c>
      <c r="AM223" s="17">
        <v>1.31</v>
      </c>
      <c r="AN223" s="17">
        <v>1.33</v>
      </c>
      <c r="AO223" s="17">
        <v>1.2</v>
      </c>
      <c r="AP223" s="17">
        <v>1.19</v>
      </c>
      <c r="AQ223" s="17">
        <v>1.28</v>
      </c>
      <c r="AR223" s="17">
        <v>1.0900000000000001</v>
      </c>
      <c r="AS223" s="17">
        <v>0.96899999999999997</v>
      </c>
      <c r="AT223" s="17">
        <v>0.96599999999999997</v>
      </c>
      <c r="AU223" s="17">
        <v>1.04</v>
      </c>
      <c r="AV223" s="17">
        <v>1.1100000000000001</v>
      </c>
      <c r="AW223" s="17">
        <v>1.33</v>
      </c>
      <c r="AX223" s="17">
        <f>IF(ISNA(INDEX('[6]Download-XPop'!$AY$4:$AY$663, MATCH(B223,'[6]Download-XPop'!$B$4:$B$663,0)+1,1)),"NaN",INDEX('[6]Download-XPop'!$AY$4:$AY$663, MATCH(B223,'[6]Download-XPop'!$B$4:$B$663,0)+1,1))</f>
        <v>1.3452139760194699</v>
      </c>
    </row>
    <row r="224" spans="1:50">
      <c r="A224" t="s">
        <v>846</v>
      </c>
      <c r="B224" t="s">
        <v>849</v>
      </c>
      <c r="C224" t="s">
        <v>1223</v>
      </c>
      <c r="D224" s="17">
        <v>7.1400000000000005E-2</v>
      </c>
      <c r="E224" s="17">
        <v>7.1400000000000005E-2</v>
      </c>
      <c r="F224" s="17">
        <v>7.1400000000000005E-2</v>
      </c>
      <c r="G224" s="17">
        <v>7.0199999999999999E-2</v>
      </c>
      <c r="H224" s="17">
        <v>7.1400000000000005E-2</v>
      </c>
      <c r="I224" s="17">
        <v>7.4200000000000002E-2</v>
      </c>
      <c r="J224" s="17">
        <v>8.2699999999999996E-2</v>
      </c>
      <c r="K224" s="17">
        <v>8.2600000000000007E-2</v>
      </c>
      <c r="L224" s="17">
        <v>7.7399999999999997E-2</v>
      </c>
      <c r="M224" s="17">
        <v>7.4800000000000005E-2</v>
      </c>
      <c r="N224" s="17">
        <v>7.4200000000000002E-2</v>
      </c>
      <c r="O224" s="17">
        <v>0.501</v>
      </c>
      <c r="P224" s="17">
        <v>0.94</v>
      </c>
      <c r="Q224" s="17">
        <v>1.54</v>
      </c>
      <c r="R224" s="17">
        <v>3.6</v>
      </c>
      <c r="S224" s="17">
        <v>6.72</v>
      </c>
      <c r="T224">
        <v>14</v>
      </c>
      <c r="U224" s="17">
        <v>42.8</v>
      </c>
      <c r="V224" s="17">
        <v>106</v>
      </c>
      <c r="W224" s="17">
        <v>223</v>
      </c>
      <c r="X224" s="17">
        <v>429</v>
      </c>
      <c r="Y224" s="17">
        <v>734</v>
      </c>
      <c r="Z224" s="17">
        <v>1130</v>
      </c>
      <c r="AA224" s="17">
        <v>1200</v>
      </c>
      <c r="AB224" s="17">
        <v>979</v>
      </c>
      <c r="AC224" s="17">
        <v>969</v>
      </c>
      <c r="AD224" s="17">
        <v>1050</v>
      </c>
      <c r="AE224" s="17">
        <v>1080</v>
      </c>
      <c r="AF224" s="17">
        <v>1240</v>
      </c>
      <c r="AG224" s="17">
        <v>1450</v>
      </c>
      <c r="AH224" s="17">
        <v>1640</v>
      </c>
      <c r="AI224" s="17">
        <v>1760</v>
      </c>
      <c r="AJ224" s="17">
        <v>1800</v>
      </c>
      <c r="AK224" s="17">
        <v>1960</v>
      </c>
      <c r="AL224" s="17">
        <v>1810</v>
      </c>
      <c r="AM224" s="17">
        <v>1780</v>
      </c>
      <c r="AN224" s="17">
        <v>1830</v>
      </c>
      <c r="AO224" s="17">
        <v>1720</v>
      </c>
      <c r="AP224" s="17">
        <v>1720</v>
      </c>
      <c r="AQ224" s="17">
        <v>2030</v>
      </c>
      <c r="AR224" s="17">
        <v>2180</v>
      </c>
      <c r="AS224" s="17">
        <v>2520</v>
      </c>
      <c r="AT224" s="17">
        <v>2500</v>
      </c>
      <c r="AU224" s="17">
        <v>2590</v>
      </c>
      <c r="AV224" s="17">
        <v>2600</v>
      </c>
      <c r="AW224" s="17">
        <v>3240</v>
      </c>
      <c r="AX224" s="17">
        <f>IF(ISNA(INDEX('[6]Download-XPop'!$AY$4:$AY$663, MATCH(B224,'[6]Download-XPop'!$B$4:$B$663,0)+1,1)),"NaN",INDEX('[6]Download-XPop'!$AY$4:$AY$663, MATCH(B224,'[6]Download-XPop'!$B$4:$B$663,0)+1,1))</f>
        <v>3420.0980072473599</v>
      </c>
    </row>
    <row r="225" spans="1:50">
      <c r="A225" t="s">
        <v>850</v>
      </c>
      <c r="B225" t="s">
        <v>852</v>
      </c>
      <c r="C225" t="s">
        <v>1224</v>
      </c>
      <c r="D225" t="s">
        <v>1316</v>
      </c>
      <c r="E225" t="s">
        <v>1316</v>
      </c>
      <c r="F225" t="s">
        <v>1316</v>
      </c>
      <c r="G225" t="s">
        <v>1316</v>
      </c>
      <c r="H225" t="s">
        <v>1316</v>
      </c>
      <c r="I225" t="s">
        <v>1316</v>
      </c>
      <c r="J225" t="s">
        <v>1316</v>
      </c>
      <c r="K225" t="s">
        <v>1316</v>
      </c>
      <c r="L225" t="s">
        <v>1316</v>
      </c>
      <c r="M225" t="s">
        <v>1316</v>
      </c>
      <c r="N225" t="s">
        <v>1316</v>
      </c>
      <c r="O225" t="s">
        <v>1316</v>
      </c>
      <c r="P225" t="s">
        <v>1316</v>
      </c>
      <c r="Q225" t="s">
        <v>1316</v>
      </c>
      <c r="R225" t="s">
        <v>1316</v>
      </c>
      <c r="S225" t="s">
        <v>1316</v>
      </c>
      <c r="T225" t="s">
        <v>1316</v>
      </c>
      <c r="U225" t="s">
        <v>1316</v>
      </c>
      <c r="V225" t="s">
        <v>1316</v>
      </c>
      <c r="W225" t="s">
        <v>1316</v>
      </c>
      <c r="X225" s="17">
        <v>6.6599999999999998E-6</v>
      </c>
      <c r="Y225" s="17">
        <v>1.7499999999999998E-5</v>
      </c>
      <c r="Z225" s="17">
        <v>2.4099999999999998E-3</v>
      </c>
      <c r="AA225" s="17">
        <v>4.53E-2</v>
      </c>
      <c r="AB225" s="17">
        <v>0.32800000000000001</v>
      </c>
      <c r="AC225" s="17">
        <v>1.47</v>
      </c>
      <c r="AD225" s="17">
        <v>1.83</v>
      </c>
      <c r="AE225" s="17">
        <v>1.86</v>
      </c>
      <c r="AF225" s="17">
        <v>2.4500000000000002</v>
      </c>
      <c r="AG225" s="17">
        <v>4.13</v>
      </c>
      <c r="AH225" s="17">
        <v>5.44</v>
      </c>
      <c r="AI225" s="17">
        <v>5.37</v>
      </c>
      <c r="AJ225" s="17">
        <v>5.33</v>
      </c>
      <c r="AK225" s="17">
        <v>5.33</v>
      </c>
      <c r="AL225" s="17">
        <v>5.32</v>
      </c>
      <c r="AM225" s="17">
        <v>5.12</v>
      </c>
      <c r="AN225" s="17">
        <v>5.05</v>
      </c>
      <c r="AO225" s="17">
        <v>5.05</v>
      </c>
      <c r="AP225" s="17">
        <v>5.27</v>
      </c>
      <c r="AQ225" s="17">
        <v>7.79</v>
      </c>
      <c r="AR225" s="17">
        <v>7.94</v>
      </c>
      <c r="AS225" s="17">
        <v>7.97</v>
      </c>
      <c r="AT225" s="17">
        <v>7.99</v>
      </c>
      <c r="AU225" s="17">
        <v>7.99</v>
      </c>
      <c r="AV225" s="17">
        <v>11.9</v>
      </c>
      <c r="AW225" s="17">
        <v>21.8</v>
      </c>
      <c r="AX225" s="17">
        <f>IF(ISNA(INDEX('[6]Download-XPop'!$AY$4:$AY$663, MATCH(B225,'[6]Download-XPop'!$B$4:$B$663,0)+1,1)),"NaN",INDEX('[6]Download-XPop'!$AY$4:$AY$663, MATCH(B225,'[6]Download-XPop'!$B$4:$B$663,0)+1,1))</f>
        <v>25.551334116666698</v>
      </c>
    </row>
    <row r="226" spans="1:50">
      <c r="A226" t="s">
        <v>31</v>
      </c>
      <c r="B226" t="s">
        <v>35</v>
      </c>
      <c r="C226" t="s">
        <v>1216</v>
      </c>
      <c r="D226" s="17">
        <v>4.76</v>
      </c>
      <c r="E226" s="17">
        <v>4.75</v>
      </c>
      <c r="F226" s="17">
        <v>4.3899999999999997</v>
      </c>
      <c r="G226" s="17">
        <v>4</v>
      </c>
      <c r="H226" s="17">
        <v>3.96</v>
      </c>
      <c r="I226" s="17">
        <v>3.96</v>
      </c>
      <c r="J226" s="17">
        <v>3.95</v>
      </c>
      <c r="K226" s="17">
        <v>3.9</v>
      </c>
      <c r="L226" s="17">
        <v>3.87</v>
      </c>
      <c r="M226" s="17">
        <v>3.82</v>
      </c>
      <c r="N226" s="17">
        <v>3.71</v>
      </c>
      <c r="O226" s="17">
        <v>3.67</v>
      </c>
      <c r="P226" s="17">
        <v>3.67</v>
      </c>
      <c r="Q226" s="17">
        <v>3.67</v>
      </c>
      <c r="R226" s="17">
        <v>3.67</v>
      </c>
      <c r="S226" s="17">
        <v>3.67</v>
      </c>
      <c r="T226" s="17">
        <v>3.67</v>
      </c>
      <c r="U226" s="17">
        <v>3.67</v>
      </c>
      <c r="V226" s="17">
        <v>3.67</v>
      </c>
      <c r="W226" s="17">
        <v>3.67</v>
      </c>
      <c r="X226" s="17">
        <v>3.67</v>
      </c>
      <c r="Y226" s="17">
        <v>3.67</v>
      </c>
      <c r="Z226" s="17">
        <v>3.67</v>
      </c>
      <c r="AA226" s="17">
        <v>3.67</v>
      </c>
      <c r="AB226" s="17">
        <v>3.67</v>
      </c>
      <c r="AC226" s="17">
        <v>3.67</v>
      </c>
      <c r="AD226" s="17">
        <v>3.67</v>
      </c>
      <c r="AE226" s="17">
        <v>3.67</v>
      </c>
      <c r="AF226" s="17">
        <v>3.67</v>
      </c>
      <c r="AG226" s="17">
        <v>3.67</v>
      </c>
      <c r="AH226" s="17">
        <v>3.67</v>
      </c>
      <c r="AI226" s="17">
        <v>3.67</v>
      </c>
      <c r="AJ226" s="17">
        <v>3.67</v>
      </c>
      <c r="AK226" s="17">
        <v>3.67</v>
      </c>
      <c r="AL226" s="17">
        <v>3.67</v>
      </c>
      <c r="AM226" s="17">
        <v>3.67</v>
      </c>
      <c r="AN226" s="17">
        <v>3.67</v>
      </c>
      <c r="AO226" s="17">
        <v>3.67</v>
      </c>
      <c r="AP226" s="17">
        <v>3.67</v>
      </c>
      <c r="AQ226" s="17">
        <v>3.67</v>
      </c>
      <c r="AR226" s="17">
        <v>3.67</v>
      </c>
      <c r="AS226" s="17">
        <v>3.67</v>
      </c>
      <c r="AT226" s="17">
        <v>3.67</v>
      </c>
      <c r="AU226" s="17">
        <v>3.67</v>
      </c>
      <c r="AV226" s="17">
        <v>3.67</v>
      </c>
      <c r="AW226" s="17">
        <v>3.67</v>
      </c>
      <c r="AX226" s="17">
        <f>IF(ISNA(INDEX('[6]Download-XPop'!$AY$4:$AY$663, MATCH(B226,'[6]Download-XPop'!$B$4:$B$663,0)+1,1)),"NaN",INDEX('[6]Download-XPop'!$AY$4:$AY$663, MATCH(B226,'[6]Download-XPop'!$B$4:$B$663,0)+1,1))</f>
        <v>3.6724999999999999</v>
      </c>
    </row>
    <row r="227" spans="1:50">
      <c r="A227" t="s">
        <v>299</v>
      </c>
      <c r="B227" t="s">
        <v>303</v>
      </c>
      <c r="C227" t="s">
        <v>1043</v>
      </c>
      <c r="D227" s="17">
        <v>0.41699999999999998</v>
      </c>
      <c r="E227" s="17">
        <v>0.41099999999999998</v>
      </c>
      <c r="F227" s="17">
        <v>0.4</v>
      </c>
      <c r="G227" s="17">
        <v>0.40799999999999997</v>
      </c>
      <c r="H227" s="17">
        <v>0.42799999999999999</v>
      </c>
      <c r="I227" s="17">
        <v>0.45200000000000001</v>
      </c>
      <c r="J227" s="17">
        <v>0.55700000000000005</v>
      </c>
      <c r="K227" s="17">
        <v>0.57299999999999995</v>
      </c>
      <c r="L227" s="17">
        <v>0.52200000000000002</v>
      </c>
      <c r="M227" s="17">
        <v>0.47199999999999998</v>
      </c>
      <c r="N227" s="17">
        <v>0.43</v>
      </c>
      <c r="O227" s="17">
        <v>0.498</v>
      </c>
      <c r="P227" s="17">
        <v>0.57199999999999995</v>
      </c>
      <c r="Q227" s="17">
        <v>0.66</v>
      </c>
      <c r="R227" s="17">
        <v>0.752</v>
      </c>
      <c r="S227" s="17">
        <v>0.77900000000000003</v>
      </c>
      <c r="T227" s="17">
        <v>0.68200000000000005</v>
      </c>
      <c r="U227" s="17">
        <v>0.61199999999999999</v>
      </c>
      <c r="V227" s="17">
        <v>0.56200000000000006</v>
      </c>
      <c r="W227" s="17">
        <v>0.61099999999999999</v>
      </c>
      <c r="X227" s="17">
        <v>0.56299999999999994</v>
      </c>
      <c r="Y227" s="17">
        <v>0.56699999999999995</v>
      </c>
      <c r="Z227" s="17">
        <v>0.56999999999999995</v>
      </c>
      <c r="AA227" s="17">
        <v>0.66700000000000004</v>
      </c>
      <c r="AB227" s="17">
        <v>0.65300000000000002</v>
      </c>
      <c r="AC227" s="17">
        <v>0.63400000000000001</v>
      </c>
      <c r="AD227" s="17">
        <v>0.64100000000000001</v>
      </c>
      <c r="AE227" s="17">
        <v>0.61099999999999999</v>
      </c>
      <c r="AF227" s="17">
        <v>0.60399999999999998</v>
      </c>
      <c r="AG227" s="17">
        <v>0.61799999999999999</v>
      </c>
      <c r="AH227" s="17">
        <v>0.66100000000000003</v>
      </c>
      <c r="AI227" s="17">
        <v>0.69499999999999995</v>
      </c>
      <c r="AJ227" s="17">
        <v>0.66700000000000004</v>
      </c>
      <c r="AK227" s="17">
        <v>0.61199999999999999</v>
      </c>
      <c r="AL227" s="17">
        <v>0.54600000000000004</v>
      </c>
      <c r="AM227" s="17">
        <v>0.55000000000000004</v>
      </c>
      <c r="AN227" s="17">
        <v>0.54300000000000004</v>
      </c>
      <c r="AO227" s="17">
        <v>0.5</v>
      </c>
      <c r="AP227" s="17">
        <v>0.54400000000000004</v>
      </c>
      <c r="AQ227" s="17">
        <v>0.64200000000000002</v>
      </c>
      <c r="AR227" s="17">
        <v>0.64700000000000002</v>
      </c>
      <c r="AS227" s="17">
        <v>0.624</v>
      </c>
      <c r="AT227" s="17">
        <v>0.63300000000000001</v>
      </c>
      <c r="AU227" s="17">
        <v>0.64</v>
      </c>
      <c r="AV227" s="17">
        <v>0.60799999999999998</v>
      </c>
      <c r="AW227" s="17">
        <v>0.65500000000000003</v>
      </c>
      <c r="AX227" s="17">
        <f>IF(ISNA(INDEX('[6]Download-XPop'!$AY$4:$AY$663, MATCH(B227,'[6]Download-XPop'!$B$4:$B$663,0)+1,1)),"NaN",INDEX('[6]Download-XPop'!$AY$4:$AY$663, MATCH(B227,'[6]Download-XPop'!$B$4:$B$663,0)+1,1))</f>
        <v>0.74063446369708397</v>
      </c>
    </row>
    <row r="228" spans="1:50">
      <c r="A228" t="s">
        <v>858</v>
      </c>
      <c r="B228" t="s">
        <v>1298</v>
      </c>
      <c r="C228" t="s">
        <v>977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 s="17">
        <v>1</v>
      </c>
      <c r="AX228" s="17">
        <f>IF(ISNA(INDEX('[6]Download-XPop'!$AY$4:$AY$663, MATCH(B228,'[6]Download-XPop'!$B$4:$B$663,0)+1,1)),"NaN",INDEX('[6]Download-XPop'!$AY$4:$AY$663, MATCH(B228,'[6]Download-XPop'!$B$4:$B$663,0)+1,1))</f>
        <v>1</v>
      </c>
    </row>
    <row r="229" spans="1:50">
      <c r="A229" t="s">
        <v>1332</v>
      </c>
      <c r="B229" t="s">
        <v>1316</v>
      </c>
      <c r="C229" t="s">
        <v>1316</v>
      </c>
      <c r="D229" t="s">
        <v>1316</v>
      </c>
      <c r="E229" t="s">
        <v>1316</v>
      </c>
      <c r="F229" t="s">
        <v>1316</v>
      </c>
      <c r="G229" t="s">
        <v>1316</v>
      </c>
      <c r="H229" t="s">
        <v>1316</v>
      </c>
      <c r="I229" t="s">
        <v>1316</v>
      </c>
      <c r="J229" t="s">
        <v>1316</v>
      </c>
      <c r="K229" t="s">
        <v>1316</v>
      </c>
      <c r="L229" t="s">
        <v>1316</v>
      </c>
      <c r="M229" t="s">
        <v>1316</v>
      </c>
      <c r="N229" t="s">
        <v>1316</v>
      </c>
      <c r="O229" t="s">
        <v>1316</v>
      </c>
      <c r="P229" t="s">
        <v>1316</v>
      </c>
      <c r="Q229" t="s">
        <v>1316</v>
      </c>
      <c r="R229" t="s">
        <v>1316</v>
      </c>
      <c r="S229" t="s">
        <v>1316</v>
      </c>
      <c r="T229" t="s">
        <v>1316</v>
      </c>
      <c r="U229" t="s">
        <v>1316</v>
      </c>
      <c r="V229" t="s">
        <v>1316</v>
      </c>
      <c r="W229" t="s">
        <v>1316</v>
      </c>
      <c r="X229" t="s">
        <v>1316</v>
      </c>
      <c r="Y229" t="s">
        <v>1316</v>
      </c>
      <c r="Z229" t="s">
        <v>1316</v>
      </c>
      <c r="AA229" t="s">
        <v>1316</v>
      </c>
      <c r="AB229" t="s">
        <v>1316</v>
      </c>
      <c r="AC229" t="s">
        <v>1316</v>
      </c>
      <c r="AD229" t="s">
        <v>1316</v>
      </c>
      <c r="AE229" t="s">
        <v>1316</v>
      </c>
      <c r="AF229" t="s">
        <v>1316</v>
      </c>
      <c r="AG229" t="s">
        <v>1316</v>
      </c>
      <c r="AH229" t="s">
        <v>1316</v>
      </c>
      <c r="AI229" t="s">
        <v>1316</v>
      </c>
      <c r="AJ229" t="s">
        <v>1316</v>
      </c>
      <c r="AK229" t="s">
        <v>1316</v>
      </c>
      <c r="AL229" t="s">
        <v>1316</v>
      </c>
      <c r="AM229" t="s">
        <v>1316</v>
      </c>
      <c r="AN229" t="s">
        <v>1316</v>
      </c>
      <c r="AO229" t="s">
        <v>1316</v>
      </c>
      <c r="AP229" t="s">
        <v>1316</v>
      </c>
      <c r="AQ229" t="s">
        <v>1316</v>
      </c>
      <c r="AR229" t="s">
        <v>1316</v>
      </c>
      <c r="AS229" t="s">
        <v>1316</v>
      </c>
      <c r="AT229" t="s">
        <v>1316</v>
      </c>
      <c r="AU229" t="s">
        <v>1316</v>
      </c>
      <c r="AV229" t="s">
        <v>1316</v>
      </c>
      <c r="AW229" t="s">
        <v>1316</v>
      </c>
      <c r="AX229" s="17" t="str">
        <f>IF(ISNA(INDEX('[6]Download-XPop'!$AY$4:$AY$663, MATCH(B229,'[6]Download-XPop'!$B$4:$B$663,0)+1,1)),"NaN",INDEX('[6]Download-XPop'!$AY$4:$AY$663, MATCH(B229,'[6]Download-XPop'!$B$4:$B$663,0)+1,1))</f>
        <v>NaN</v>
      </c>
    </row>
    <row r="230" spans="1:50">
      <c r="A230" t="s">
        <v>853</v>
      </c>
      <c r="B230" t="s">
        <v>857</v>
      </c>
      <c r="C230" t="s">
        <v>1237</v>
      </c>
      <c r="D230" s="17">
        <v>2.4800000000000001E-4</v>
      </c>
      <c r="E230" s="17">
        <v>2.4800000000000001E-4</v>
      </c>
      <c r="F230" s="17">
        <v>5.31E-4</v>
      </c>
      <c r="G230" s="17">
        <v>8.5700000000000001E-4</v>
      </c>
      <c r="H230" s="17">
        <v>1.1000000000000001E-3</v>
      </c>
      <c r="I230" s="17">
        <v>2.2399999999999998E-3</v>
      </c>
      <c r="J230" s="17">
        <v>3.3E-3</v>
      </c>
      <c r="K230" s="17">
        <v>4.6499999999999996E-3</v>
      </c>
      <c r="L230" s="17">
        <v>6.0200000000000002E-3</v>
      </c>
      <c r="M230" s="17">
        <v>7.8399999999999997E-3</v>
      </c>
      <c r="N230" s="17">
        <v>9.0699999999999999E-3</v>
      </c>
      <c r="O230" s="17">
        <v>1.0800000000000001E-2</v>
      </c>
      <c r="P230" s="17">
        <v>1.3899999999999999E-2</v>
      </c>
      <c r="Q230" s="17">
        <v>3.44E-2</v>
      </c>
      <c r="R230" s="17">
        <v>5.5899999999999998E-2</v>
      </c>
      <c r="S230" s="17">
        <v>0.10100000000000001</v>
      </c>
      <c r="T230" s="17">
        <v>0.151</v>
      </c>
      <c r="U230" s="17">
        <v>0.22600000000000001</v>
      </c>
      <c r="V230" s="17">
        <v>0.35899999999999999</v>
      </c>
      <c r="W230" s="17">
        <v>0.621</v>
      </c>
      <c r="X230" s="17">
        <v>1.17</v>
      </c>
      <c r="Y230" s="17">
        <v>2.02</v>
      </c>
      <c r="Z230" s="17">
        <v>3.02</v>
      </c>
      <c r="AA230" s="17">
        <v>3.94</v>
      </c>
      <c r="AB230" s="17">
        <v>5.04</v>
      </c>
      <c r="AC230" s="17">
        <v>6.35</v>
      </c>
      <c r="AD230" s="17">
        <v>7.97</v>
      </c>
      <c r="AE230" s="17">
        <v>9.44</v>
      </c>
      <c r="AF230" s="17">
        <v>10.5</v>
      </c>
      <c r="AG230" s="17">
        <v>11.3</v>
      </c>
      <c r="AH230" s="17">
        <v>12.1</v>
      </c>
      <c r="AI230" s="17">
        <v>13.3</v>
      </c>
      <c r="AJ230" s="17">
        <v>21.3</v>
      </c>
      <c r="AK230" s="17">
        <v>28.2</v>
      </c>
      <c r="AL230" s="17">
        <v>28.7</v>
      </c>
      <c r="AM230" s="17">
        <v>24.5</v>
      </c>
      <c r="AN230" s="17">
        <v>24.1</v>
      </c>
      <c r="AO230" s="17">
        <v>23.5</v>
      </c>
      <c r="AP230" s="17">
        <v>20.9</v>
      </c>
      <c r="AQ230" s="17">
        <v>22.6</v>
      </c>
      <c r="AR230" s="17">
        <v>20.100000000000001</v>
      </c>
      <c r="AS230" s="17">
        <v>19.3</v>
      </c>
      <c r="AT230" s="17">
        <v>20.3</v>
      </c>
      <c r="AU230" s="17">
        <v>20.5</v>
      </c>
      <c r="AV230" s="17">
        <v>23.2</v>
      </c>
      <c r="AW230" s="17">
        <v>27.3</v>
      </c>
      <c r="AX230" s="17">
        <f>IF(ISNA(INDEX('[6]Download-XPop'!$AY$4:$AY$663, MATCH(B230,'[6]Download-XPop'!$B$4:$B$663,0)+1,1)),"NaN",INDEX('[6]Download-XPop'!$AY$4:$AY$663, MATCH(B230,'[6]Download-XPop'!$B$4:$B$663,0)+1,1))</f>
        <v>30.162600000000001</v>
      </c>
    </row>
    <row r="231" spans="1:50">
      <c r="A231" t="s">
        <v>864</v>
      </c>
      <c r="B231" t="s">
        <v>867</v>
      </c>
      <c r="C231" t="s">
        <v>1242</v>
      </c>
      <c r="D231" t="s">
        <v>1316</v>
      </c>
      <c r="E231" t="s">
        <v>1316</v>
      </c>
      <c r="F231" t="s">
        <v>1316</v>
      </c>
      <c r="G231" t="s">
        <v>1316</v>
      </c>
      <c r="H231" t="s">
        <v>1316</v>
      </c>
      <c r="I231" t="s">
        <v>1316</v>
      </c>
      <c r="J231" t="s">
        <v>1316</v>
      </c>
      <c r="K231" t="s">
        <v>1316</v>
      </c>
      <c r="L231" t="s">
        <v>1316</v>
      </c>
      <c r="M231" t="s">
        <v>1316</v>
      </c>
      <c r="N231" t="s">
        <v>1316</v>
      </c>
      <c r="O231" t="s">
        <v>1316</v>
      </c>
      <c r="P231" t="s">
        <v>1316</v>
      </c>
      <c r="Q231" t="s">
        <v>1316</v>
      </c>
      <c r="R231" t="s">
        <v>1316</v>
      </c>
      <c r="S231" t="s">
        <v>1316</v>
      </c>
      <c r="T231" t="s">
        <v>1316</v>
      </c>
      <c r="U231" t="s">
        <v>1316</v>
      </c>
      <c r="V231" t="s">
        <v>1316</v>
      </c>
      <c r="W231" t="s">
        <v>1316</v>
      </c>
      <c r="X231" s="17">
        <v>6.6600000000000003E-4</v>
      </c>
      <c r="Y231" s="17">
        <v>1.75E-3</v>
      </c>
      <c r="Z231" s="17">
        <v>0.193</v>
      </c>
      <c r="AA231" s="17">
        <v>0.93</v>
      </c>
      <c r="AB231" s="17">
        <v>7.58</v>
      </c>
      <c r="AC231" s="17">
        <v>29.8</v>
      </c>
      <c r="AD231" s="17">
        <v>40.1</v>
      </c>
      <c r="AE231" s="17">
        <v>62.9</v>
      </c>
      <c r="AF231" s="17">
        <v>94.5</v>
      </c>
      <c r="AG231" s="17">
        <v>125</v>
      </c>
      <c r="AH231" s="17">
        <v>237</v>
      </c>
      <c r="AI231" s="17">
        <v>691</v>
      </c>
      <c r="AJ231" s="17">
        <v>754</v>
      </c>
      <c r="AK231" s="17">
        <v>969</v>
      </c>
      <c r="AL231" s="17">
        <v>1010</v>
      </c>
      <c r="AM231" s="17">
        <v>1110</v>
      </c>
      <c r="AN231" s="17">
        <v>1220</v>
      </c>
      <c r="AO231" s="17">
        <v>1260</v>
      </c>
      <c r="AP231" s="17">
        <v>1310</v>
      </c>
      <c r="AQ231" s="17">
        <v>1460</v>
      </c>
      <c r="AR231" s="17">
        <v>1580</v>
      </c>
      <c r="AS231" s="17">
        <v>1710</v>
      </c>
      <c r="AT231" s="17">
        <v>1880</v>
      </c>
      <c r="AU231" s="17">
        <v>2080</v>
      </c>
      <c r="AV231" s="17">
        <v>2300</v>
      </c>
      <c r="AW231" s="17">
        <v>2550</v>
      </c>
      <c r="AX231" s="17">
        <f>IF(ISNA(INDEX('[6]Download-XPop'!$AY$4:$AY$663, MATCH(B231,'[6]Download-XPop'!$B$4:$B$663,0)+1,1)),"NaN",INDEX('[6]Download-XPop'!$AY$4:$AY$663, MATCH(B231,'[6]Download-XPop'!$B$4:$B$663,0)+1,1))</f>
        <v>2940.8133333333335</v>
      </c>
    </row>
    <row r="232" spans="1:50">
      <c r="A232" t="s">
        <v>885</v>
      </c>
      <c r="B232" t="s">
        <v>889</v>
      </c>
      <c r="C232" t="s">
        <v>1243</v>
      </c>
      <c r="D232" s="17">
        <v>101</v>
      </c>
      <c r="E232" s="17">
        <v>101</v>
      </c>
      <c r="F232" s="17">
        <v>81.599999999999994</v>
      </c>
      <c r="G232" s="17">
        <v>72</v>
      </c>
      <c r="H232" s="17">
        <v>77.8</v>
      </c>
      <c r="I232" s="17">
        <v>69.3</v>
      </c>
      <c r="J232" s="17">
        <v>77.2</v>
      </c>
      <c r="K232" s="17">
        <v>79.400000000000006</v>
      </c>
      <c r="L232" s="17">
        <v>72.900000000000006</v>
      </c>
      <c r="M232" s="17">
        <v>68.8</v>
      </c>
      <c r="N232" s="17">
        <v>68.3</v>
      </c>
      <c r="O232" s="17">
        <v>87.8</v>
      </c>
      <c r="P232" s="17">
        <v>96.2</v>
      </c>
      <c r="Q232" s="17">
        <v>99.4</v>
      </c>
      <c r="R232" s="17">
        <v>99.2</v>
      </c>
      <c r="S232" s="17">
        <v>106</v>
      </c>
      <c r="T232" s="17">
        <v>106</v>
      </c>
      <c r="U232" s="17">
        <v>110</v>
      </c>
      <c r="V232" s="17">
        <v>104</v>
      </c>
      <c r="W232" s="17">
        <v>116</v>
      </c>
      <c r="X232" s="17">
        <v>117</v>
      </c>
      <c r="Y232" s="17">
        <v>112</v>
      </c>
      <c r="Z232" s="17">
        <v>113</v>
      </c>
      <c r="AA232" s="17">
        <v>122</v>
      </c>
      <c r="AB232" s="17">
        <v>116</v>
      </c>
      <c r="AC232" s="17">
        <v>112</v>
      </c>
      <c r="AD232" s="17">
        <v>112</v>
      </c>
      <c r="AE232" s="17">
        <v>116</v>
      </c>
      <c r="AF232" s="17">
        <v>128</v>
      </c>
      <c r="AG232" s="17">
        <v>129</v>
      </c>
      <c r="AH232" s="17">
        <v>138</v>
      </c>
      <c r="AI232" s="17">
        <v>145</v>
      </c>
      <c r="AJ232" s="17">
        <v>139</v>
      </c>
      <c r="AK232" s="17">
        <v>122</v>
      </c>
      <c r="AL232" s="17">
        <v>112</v>
      </c>
      <c r="AM232" s="17">
        <v>109</v>
      </c>
      <c r="AN232" s="17">
        <v>111</v>
      </c>
      <c r="AO232" s="17">
        <v>102</v>
      </c>
      <c r="AP232" s="17">
        <v>101</v>
      </c>
      <c r="AQ232" s="17">
        <v>107</v>
      </c>
      <c r="AR232" s="17">
        <v>96.9</v>
      </c>
      <c r="AS232" s="17">
        <v>89.5</v>
      </c>
      <c r="AT232" s="17">
        <v>92.6</v>
      </c>
      <c r="AU232" s="17">
        <v>94.5</v>
      </c>
      <c r="AV232" s="17">
        <v>97.1</v>
      </c>
      <c r="AW232" s="17">
        <v>109</v>
      </c>
      <c r="AX232" s="17">
        <f>IF(ISNA(INDEX('[6]Download-XPop'!$AY$4:$AY$663, MATCH(B232,'[6]Download-XPop'!$B$4:$B$663,0)+1,1)),"NaN",INDEX('[6]Download-XPop'!$AY$4:$AY$663, MATCH(B232,'[6]Download-XPop'!$B$4:$B$663,0)+1,1))</f>
        <v>108.47499999999999</v>
      </c>
    </row>
    <row r="233" spans="1:50">
      <c r="A233" t="s">
        <v>1082</v>
      </c>
      <c r="B233" t="s">
        <v>1316</v>
      </c>
      <c r="C233" t="s">
        <v>1316</v>
      </c>
      <c r="D233" t="s">
        <v>1316</v>
      </c>
      <c r="E233" t="s">
        <v>1316</v>
      </c>
      <c r="F233" t="s">
        <v>1316</v>
      </c>
      <c r="G233" t="s">
        <v>1316</v>
      </c>
      <c r="H233" t="s">
        <v>1316</v>
      </c>
      <c r="I233" t="s">
        <v>1316</v>
      </c>
      <c r="J233" t="s">
        <v>1316</v>
      </c>
      <c r="K233" t="s">
        <v>1316</v>
      </c>
      <c r="L233" t="s">
        <v>1316</v>
      </c>
      <c r="M233" t="s">
        <v>1316</v>
      </c>
      <c r="N233" t="s">
        <v>1316</v>
      </c>
      <c r="O233" t="s">
        <v>1316</v>
      </c>
      <c r="P233" t="s">
        <v>1316</v>
      </c>
      <c r="Q233" t="s">
        <v>1316</v>
      </c>
      <c r="R233" t="s">
        <v>1316</v>
      </c>
      <c r="S233" t="s">
        <v>1316</v>
      </c>
      <c r="T233" t="s">
        <v>1316</v>
      </c>
      <c r="U233" t="s">
        <v>1316</v>
      </c>
      <c r="V233" t="s">
        <v>1316</v>
      </c>
      <c r="W233" t="s">
        <v>1316</v>
      </c>
      <c r="X233" t="s">
        <v>1316</v>
      </c>
      <c r="Y233" t="s">
        <v>1316</v>
      </c>
      <c r="Z233" t="s">
        <v>1316</v>
      </c>
      <c r="AA233" t="s">
        <v>1316</v>
      </c>
      <c r="AB233" t="s">
        <v>1316</v>
      </c>
      <c r="AC233" t="s">
        <v>1316</v>
      </c>
      <c r="AD233" t="s">
        <v>1316</v>
      </c>
      <c r="AE233" t="s">
        <v>1316</v>
      </c>
      <c r="AF233" t="s">
        <v>1316</v>
      </c>
      <c r="AG233" t="s">
        <v>1316</v>
      </c>
      <c r="AH233" t="s">
        <v>1316</v>
      </c>
      <c r="AI233" t="s">
        <v>1316</v>
      </c>
      <c r="AJ233" t="s">
        <v>1316</v>
      </c>
      <c r="AK233" t="s">
        <v>1316</v>
      </c>
      <c r="AL233" t="s">
        <v>1316</v>
      </c>
      <c r="AM233" t="s">
        <v>1316</v>
      </c>
      <c r="AN233" t="s">
        <v>1316</v>
      </c>
      <c r="AO233" t="s">
        <v>1316</v>
      </c>
      <c r="AP233" t="s">
        <v>1316</v>
      </c>
      <c r="AQ233" t="s">
        <v>1316</v>
      </c>
      <c r="AR233" t="s">
        <v>1316</v>
      </c>
      <c r="AS233" t="s">
        <v>1316</v>
      </c>
      <c r="AT233" t="s">
        <v>1316</v>
      </c>
      <c r="AU233" t="s">
        <v>1316</v>
      </c>
      <c r="AV233" t="s">
        <v>1316</v>
      </c>
      <c r="AW233" t="s">
        <v>1316</v>
      </c>
      <c r="AX233" s="17" t="str">
        <f>IF(ISNA(INDEX('[6]Download-XPop'!$AY$4:$AY$663, MATCH(B233,'[6]Download-XPop'!$B$4:$B$663,0)+1,1)),"NaN",INDEX('[6]Download-XPop'!$AY$4:$AY$663, MATCH(B233,'[6]Download-XPop'!$B$4:$B$663,0)+1,1))</f>
        <v>NaN</v>
      </c>
    </row>
    <row r="234" spans="1:50">
      <c r="A234" t="s">
        <v>1246</v>
      </c>
      <c r="B234" t="s">
        <v>876</v>
      </c>
      <c r="C234" t="s">
        <v>1245</v>
      </c>
      <c r="D234" s="17">
        <v>4.4000000000000003E-3</v>
      </c>
      <c r="E234" s="17">
        <v>4.4000000000000003E-3</v>
      </c>
      <c r="F234" s="17">
        <v>4.3E-3</v>
      </c>
      <c r="G234" s="17">
        <v>4.3E-3</v>
      </c>
      <c r="H234" s="17">
        <v>4.3E-3</v>
      </c>
      <c r="I234" s="17">
        <v>4.3E-3</v>
      </c>
      <c r="J234" s="17">
        <v>4.3E-3</v>
      </c>
      <c r="K234" s="17">
        <v>4.3E-3</v>
      </c>
      <c r="L234" s="17">
        <v>4.3E-3</v>
      </c>
      <c r="M234" s="17">
        <v>4.3E-3</v>
      </c>
      <c r="N234" s="17">
        <v>4.3E-3</v>
      </c>
      <c r="O234" s="17">
        <v>4.3E-3</v>
      </c>
      <c r="P234" s="17">
        <v>4.3E-3</v>
      </c>
      <c r="Q234" s="17">
        <v>4.3E-3</v>
      </c>
      <c r="R234" s="17">
        <v>7.0200000000000002E-3</v>
      </c>
      <c r="S234" s="17">
        <v>7.4999999999999997E-3</v>
      </c>
      <c r="T234" s="17">
        <v>8.0800000000000004E-3</v>
      </c>
      <c r="U234" s="17">
        <v>1.4500000000000001E-2</v>
      </c>
      <c r="V234" s="17">
        <v>1.4500000000000001E-2</v>
      </c>
      <c r="W234" s="17">
        <v>3.4700000000000002E-2</v>
      </c>
      <c r="X234" s="17">
        <v>4.6899999999999997E-2</v>
      </c>
      <c r="Y234" s="17">
        <v>5.6800000000000003E-2</v>
      </c>
      <c r="Z234" s="17">
        <v>6.8400000000000002E-2</v>
      </c>
      <c r="AA234" s="17">
        <v>9.0800000000000006E-2</v>
      </c>
      <c r="AB234" s="17">
        <v>0.14699999999999999</v>
      </c>
      <c r="AC234" s="17">
        <v>0.17699999999999999</v>
      </c>
      <c r="AD234" s="17">
        <v>0.41699999999999998</v>
      </c>
      <c r="AE234" s="17">
        <v>0.48899999999999999</v>
      </c>
      <c r="AF234" s="17">
        <v>0.54800000000000004</v>
      </c>
      <c r="AG234" s="17">
        <v>0.60599999999999998</v>
      </c>
      <c r="AH234" s="17">
        <v>0.68</v>
      </c>
      <c r="AI234" s="17">
        <v>0.72399999999999998</v>
      </c>
      <c r="AJ234" s="17">
        <v>1.1599999999999999</v>
      </c>
      <c r="AK234" s="17">
        <v>1.61</v>
      </c>
      <c r="AL234" s="17">
        <v>1.89</v>
      </c>
      <c r="AM234" s="17">
        <v>2.09</v>
      </c>
      <c r="AN234" s="17">
        <v>2.15</v>
      </c>
      <c r="AO234" s="17">
        <v>2.15</v>
      </c>
      <c r="AP234" s="17">
        <v>2.15</v>
      </c>
      <c r="AQ234" s="17">
        <v>2.15</v>
      </c>
      <c r="AR234" s="17">
        <v>2.58</v>
      </c>
      <c r="AS234" s="17">
        <v>4.29</v>
      </c>
      <c r="AT234" s="17">
        <v>4.29</v>
      </c>
      <c r="AU234" s="17">
        <v>6.05</v>
      </c>
      <c r="AV234" s="17">
        <v>6.28</v>
      </c>
      <c r="AW234" s="17">
        <v>6.28</v>
      </c>
      <c r="AX234" s="17">
        <f>IF(ISNA(INDEX('[6]Download-XPop'!$AY$4:$AY$663, MATCH(B234,'[6]Download-XPop'!$B$4:$B$663,0)+1,1)),"NaN",INDEX('[6]Download-XPop'!$AY$4:$AY$663, MATCH(B234,'[6]Download-XPop'!$B$4:$B$663,0)+1,1))</f>
        <v>9.2573444444416708</v>
      </c>
    </row>
    <row r="235" spans="1:50">
      <c r="A235" t="s">
        <v>880</v>
      </c>
      <c r="B235" t="s">
        <v>884</v>
      </c>
      <c r="C235" t="s">
        <v>1247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s="17">
        <v>3.3</v>
      </c>
      <c r="O235" s="17">
        <v>5.88</v>
      </c>
      <c r="P235" s="17">
        <v>11</v>
      </c>
      <c r="Q235" s="17">
        <v>11.7</v>
      </c>
      <c r="R235" s="17">
        <v>13.5</v>
      </c>
      <c r="S235" s="17">
        <v>14.4</v>
      </c>
      <c r="T235" s="17">
        <v>22.7</v>
      </c>
      <c r="U235" s="17">
        <v>78.3</v>
      </c>
      <c r="V235" s="17">
        <v>607</v>
      </c>
      <c r="W235" s="17">
        <v>4460</v>
      </c>
      <c r="X235" s="17">
        <v>6480</v>
      </c>
      <c r="Y235" s="17">
        <v>10000</v>
      </c>
      <c r="Z235" s="17">
        <v>11200</v>
      </c>
      <c r="AA235" s="17">
        <v>10600</v>
      </c>
      <c r="AB235" s="17">
        <v>11000</v>
      </c>
      <c r="AC235" s="17">
        <v>11000</v>
      </c>
      <c r="AD235" s="17">
        <v>11000</v>
      </c>
      <c r="AE235" s="17">
        <v>11700</v>
      </c>
      <c r="AF235">
        <v>13268</v>
      </c>
      <c r="AG235" s="17">
        <v>13900</v>
      </c>
      <c r="AH235" s="17">
        <v>14200</v>
      </c>
      <c r="AI235" s="17">
        <v>14700</v>
      </c>
      <c r="AJ235" s="17">
        <v>15300</v>
      </c>
      <c r="AK235" s="17">
        <v>15500</v>
      </c>
      <c r="AL235">
        <v>15746</v>
      </c>
      <c r="AM235" s="17">
        <v>15900</v>
      </c>
      <c r="AN235" s="17">
        <v>16000</v>
      </c>
      <c r="AO235" s="17">
        <v>16100</v>
      </c>
      <c r="AP235" s="17">
        <v>16300</v>
      </c>
      <c r="AQ235" s="17">
        <v>17100</v>
      </c>
      <c r="AR235" s="17">
        <v>18600</v>
      </c>
      <c r="AS235" s="17">
        <v>20500</v>
      </c>
      <c r="AT235">
        <v>20828</v>
      </c>
      <c r="AU235" s="17">
        <v>20900</v>
      </c>
      <c r="AV235">
        <v>21148</v>
      </c>
      <c r="AW235" s="17">
        <v>21700</v>
      </c>
      <c r="AX235" s="17">
        <f>IF(ISNA(INDEX('[6]Download-XPop'!$AY$4:$AY$663, MATCH(B235,'[6]Download-XPop'!$B$4:$B$663,0)+1,1)),"NaN",INDEX('[6]Download-XPop'!$AY$4:$AY$663, MATCH(B235,'[6]Download-XPop'!$B$4:$B$663,0)+1,1))</f>
        <v>21935.000833333299</v>
      </c>
    </row>
    <row r="236" spans="1:50">
      <c r="A236" t="s">
        <v>877</v>
      </c>
      <c r="B236" t="s">
        <v>879</v>
      </c>
      <c r="C236" t="s">
        <v>977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 s="17">
        <v>1</v>
      </c>
      <c r="AX236" s="17">
        <f>IF(ISNA(INDEX('[6]Download-XPop'!$AY$4:$AY$663, MATCH(B236,'[6]Download-XPop'!$B$4:$B$663,0)+1,1)),"NaN",INDEX('[6]Download-XPop'!$AY$4:$AY$663, MATCH(B236,'[6]Download-XPop'!$B$4:$B$663,0)+1,1))</f>
        <v>1</v>
      </c>
    </row>
    <row r="237" spans="1:50">
      <c r="A237" t="s">
        <v>1236</v>
      </c>
      <c r="B237" t="s">
        <v>1316</v>
      </c>
      <c r="C237" t="s">
        <v>1316</v>
      </c>
      <c r="D237" t="s">
        <v>1316</v>
      </c>
      <c r="E237" t="s">
        <v>1316</v>
      </c>
      <c r="F237" t="s">
        <v>1316</v>
      </c>
      <c r="G237" t="s">
        <v>1316</v>
      </c>
      <c r="H237" t="s">
        <v>1316</v>
      </c>
      <c r="I237" t="s">
        <v>1316</v>
      </c>
      <c r="J237" t="s">
        <v>1316</v>
      </c>
      <c r="K237" t="s">
        <v>1316</v>
      </c>
      <c r="L237" t="s">
        <v>1316</v>
      </c>
      <c r="M237" t="s">
        <v>1316</v>
      </c>
      <c r="N237" t="s">
        <v>1316</v>
      </c>
      <c r="O237" t="s">
        <v>1316</v>
      </c>
      <c r="P237" t="s">
        <v>1316</v>
      </c>
      <c r="Q237" t="s">
        <v>1316</v>
      </c>
      <c r="R237" t="s">
        <v>1316</v>
      </c>
      <c r="S237" t="s">
        <v>1316</v>
      </c>
      <c r="T237" t="s">
        <v>1316</v>
      </c>
      <c r="U237" t="s">
        <v>1316</v>
      </c>
      <c r="V237" t="s">
        <v>1316</v>
      </c>
      <c r="W237" t="s">
        <v>1316</v>
      </c>
      <c r="X237" t="s">
        <v>1316</v>
      </c>
      <c r="Y237" t="s">
        <v>1316</v>
      </c>
      <c r="Z237" t="s">
        <v>1316</v>
      </c>
      <c r="AA237" t="s">
        <v>1316</v>
      </c>
      <c r="AB237" t="s">
        <v>1316</v>
      </c>
      <c r="AC237" t="s">
        <v>1316</v>
      </c>
      <c r="AD237" t="s">
        <v>1316</v>
      </c>
      <c r="AE237" t="s">
        <v>1316</v>
      </c>
      <c r="AF237" t="s">
        <v>1316</v>
      </c>
      <c r="AG237" t="s">
        <v>1316</v>
      </c>
      <c r="AH237" t="s">
        <v>1316</v>
      </c>
      <c r="AI237" t="s">
        <v>1316</v>
      </c>
      <c r="AJ237" t="s">
        <v>1316</v>
      </c>
      <c r="AK237" t="s">
        <v>1316</v>
      </c>
      <c r="AL237" t="s">
        <v>1316</v>
      </c>
      <c r="AM237" t="s">
        <v>1316</v>
      </c>
      <c r="AN237" t="s">
        <v>1316</v>
      </c>
      <c r="AO237" t="s">
        <v>1316</v>
      </c>
      <c r="AP237" t="s">
        <v>1316</v>
      </c>
      <c r="AQ237" t="s">
        <v>1316</v>
      </c>
      <c r="AR237" t="s">
        <v>1316</v>
      </c>
      <c r="AS237" t="s">
        <v>1316</v>
      </c>
      <c r="AT237" t="s">
        <v>1316</v>
      </c>
      <c r="AU237" t="s">
        <v>1316</v>
      </c>
      <c r="AV237" t="s">
        <v>1316</v>
      </c>
      <c r="AW237" t="s">
        <v>1316</v>
      </c>
      <c r="AX237" s="17" t="str">
        <f>IF(ISNA(INDEX('[6]Download-XPop'!$AY$4:$AY$663, MATCH(B237,'[6]Download-XPop'!$B$4:$B$663,0)+1,1)),"NaN",INDEX('[6]Download-XPop'!$AY$4:$AY$663, MATCH(B237,'[6]Download-XPop'!$B$4:$B$663,0)+1,1))</f>
        <v>NaN</v>
      </c>
    </row>
    <row r="238" spans="1:50">
      <c r="A238" t="s">
        <v>1249</v>
      </c>
      <c r="B238" t="s">
        <v>1316</v>
      </c>
      <c r="C238" t="s">
        <v>1316</v>
      </c>
      <c r="D238" t="s">
        <v>1316</v>
      </c>
      <c r="E238" t="s">
        <v>1316</v>
      </c>
      <c r="F238" t="s">
        <v>1316</v>
      </c>
      <c r="G238" t="s">
        <v>1316</v>
      </c>
      <c r="H238" t="s">
        <v>1316</v>
      </c>
      <c r="I238" t="s">
        <v>1316</v>
      </c>
      <c r="J238" t="s">
        <v>1316</v>
      </c>
      <c r="K238" t="s">
        <v>1316</v>
      </c>
      <c r="L238" t="s">
        <v>1316</v>
      </c>
      <c r="M238" t="s">
        <v>1316</v>
      </c>
      <c r="N238" t="s">
        <v>1316</v>
      </c>
      <c r="O238" t="s">
        <v>1316</v>
      </c>
      <c r="P238" t="s">
        <v>1316</v>
      </c>
      <c r="Q238" t="s">
        <v>1316</v>
      </c>
      <c r="R238" t="s">
        <v>1316</v>
      </c>
      <c r="S238" t="s">
        <v>1316</v>
      </c>
      <c r="T238" t="s">
        <v>1316</v>
      </c>
      <c r="U238" t="s">
        <v>1316</v>
      </c>
      <c r="V238" t="s">
        <v>1316</v>
      </c>
      <c r="W238" t="s">
        <v>1316</v>
      </c>
      <c r="X238" t="s">
        <v>1316</v>
      </c>
      <c r="Y238" t="s">
        <v>1316</v>
      </c>
      <c r="Z238" t="s">
        <v>1316</v>
      </c>
      <c r="AA238" t="s">
        <v>1316</v>
      </c>
      <c r="AB238" t="s">
        <v>1316</v>
      </c>
      <c r="AC238" t="s">
        <v>1316</v>
      </c>
      <c r="AD238" t="s">
        <v>1316</v>
      </c>
      <c r="AE238" t="s">
        <v>1316</v>
      </c>
      <c r="AF238" t="s">
        <v>1316</v>
      </c>
      <c r="AG238" t="s">
        <v>1316</v>
      </c>
      <c r="AH238" t="s">
        <v>1316</v>
      </c>
      <c r="AI238" t="s">
        <v>1316</v>
      </c>
      <c r="AJ238" t="s">
        <v>1316</v>
      </c>
      <c r="AK238" t="s">
        <v>1316</v>
      </c>
      <c r="AL238" t="s">
        <v>1316</v>
      </c>
      <c r="AM238" t="s">
        <v>1316</v>
      </c>
      <c r="AN238" t="s">
        <v>1316</v>
      </c>
      <c r="AO238" t="s">
        <v>1316</v>
      </c>
      <c r="AP238" t="s">
        <v>1316</v>
      </c>
      <c r="AQ238" t="s">
        <v>1316</v>
      </c>
      <c r="AR238" t="s">
        <v>1316</v>
      </c>
      <c r="AS238" t="s">
        <v>1316</v>
      </c>
      <c r="AT238" t="s">
        <v>1316</v>
      </c>
      <c r="AU238" t="s">
        <v>1316</v>
      </c>
      <c r="AV238" t="s">
        <v>1316</v>
      </c>
      <c r="AW238" t="s">
        <v>1316</v>
      </c>
      <c r="AX238" s="17" t="str">
        <f>IF(ISNA(INDEX('[6]Download-XPop'!$AY$4:$AY$663, MATCH(B238,'[6]Download-XPop'!$B$4:$B$663,0)+1,1)),"NaN",INDEX('[6]Download-XPop'!$AY$4:$AY$663, MATCH(B238,'[6]Download-XPop'!$B$4:$B$663,0)+1,1))</f>
        <v>NaN</v>
      </c>
    </row>
    <row r="239" spans="1:50">
      <c r="A239" t="s">
        <v>1251</v>
      </c>
      <c r="B239" t="s">
        <v>1316</v>
      </c>
      <c r="C239" t="s">
        <v>1316</v>
      </c>
      <c r="D239" t="s">
        <v>1316</v>
      </c>
      <c r="E239" t="s">
        <v>1316</v>
      </c>
      <c r="F239" t="s">
        <v>1316</v>
      </c>
      <c r="G239" t="s">
        <v>1316</v>
      </c>
      <c r="H239" t="s">
        <v>1316</v>
      </c>
      <c r="I239" t="s">
        <v>1316</v>
      </c>
      <c r="J239" t="s">
        <v>1316</v>
      </c>
      <c r="K239" t="s">
        <v>1316</v>
      </c>
      <c r="L239" t="s">
        <v>1316</v>
      </c>
      <c r="M239" t="s">
        <v>1316</v>
      </c>
      <c r="N239" t="s">
        <v>1316</v>
      </c>
      <c r="O239" t="s">
        <v>1316</v>
      </c>
      <c r="P239" t="s">
        <v>1316</v>
      </c>
      <c r="Q239" t="s">
        <v>1316</v>
      </c>
      <c r="R239" t="s">
        <v>1316</v>
      </c>
      <c r="S239" t="s">
        <v>1316</v>
      </c>
      <c r="T239" t="s">
        <v>1316</v>
      </c>
      <c r="U239" t="s">
        <v>1316</v>
      </c>
      <c r="V239" t="s">
        <v>1316</v>
      </c>
      <c r="W239" t="s">
        <v>1316</v>
      </c>
      <c r="X239" t="s">
        <v>1316</v>
      </c>
      <c r="Y239" t="s">
        <v>1316</v>
      </c>
      <c r="Z239" t="s">
        <v>1316</v>
      </c>
      <c r="AA239" t="s">
        <v>1316</v>
      </c>
      <c r="AB239" t="s">
        <v>1316</v>
      </c>
      <c r="AC239" t="s">
        <v>1316</v>
      </c>
      <c r="AD239" t="s">
        <v>1316</v>
      </c>
      <c r="AE239" t="s">
        <v>1316</v>
      </c>
      <c r="AF239" t="s">
        <v>1316</v>
      </c>
      <c r="AG239" t="s">
        <v>1316</v>
      </c>
      <c r="AH239" t="s">
        <v>1316</v>
      </c>
      <c r="AI239" t="s">
        <v>1316</v>
      </c>
      <c r="AJ239" t="s">
        <v>1316</v>
      </c>
      <c r="AK239" t="s">
        <v>1316</v>
      </c>
      <c r="AL239" t="s">
        <v>1316</v>
      </c>
      <c r="AM239" t="s">
        <v>1316</v>
      </c>
      <c r="AN239" t="s">
        <v>1316</v>
      </c>
      <c r="AO239" t="s">
        <v>1316</v>
      </c>
      <c r="AP239" t="s">
        <v>1316</v>
      </c>
      <c r="AQ239" t="s">
        <v>1316</v>
      </c>
      <c r="AR239" t="s">
        <v>1316</v>
      </c>
      <c r="AS239" t="s">
        <v>1316</v>
      </c>
      <c r="AT239" t="s">
        <v>1316</v>
      </c>
      <c r="AU239" t="s">
        <v>1316</v>
      </c>
      <c r="AV239" t="s">
        <v>1316</v>
      </c>
      <c r="AW239" t="s">
        <v>1316</v>
      </c>
      <c r="AX239" s="17" t="str">
        <f>IF(ISNA(INDEX('[6]Download-XPop'!$AY$4:$AY$663, MATCH(B239,'[6]Download-XPop'!$B$4:$B$663,0)+1,1)),"NaN",INDEX('[6]Download-XPop'!$AY$4:$AY$663, MATCH(B239,'[6]Download-XPop'!$B$4:$B$663,0)+1,1))</f>
        <v>NaN</v>
      </c>
    </row>
    <row r="240" spans="1:50">
      <c r="A240" t="s">
        <v>895</v>
      </c>
      <c r="B240" t="s">
        <v>898</v>
      </c>
      <c r="C240" t="s">
        <v>1252</v>
      </c>
      <c r="D240" t="s">
        <v>1316</v>
      </c>
      <c r="E240" t="s">
        <v>1316</v>
      </c>
      <c r="F240" t="s">
        <v>1316</v>
      </c>
      <c r="G240" t="s">
        <v>1316</v>
      </c>
      <c r="H240" t="s">
        <v>1316</v>
      </c>
      <c r="I240" t="s">
        <v>1316</v>
      </c>
      <c r="J240" t="s">
        <v>1316</v>
      </c>
      <c r="K240" t="s">
        <v>1316</v>
      </c>
      <c r="L240" t="s">
        <v>1316</v>
      </c>
      <c r="M240" t="s">
        <v>1316</v>
      </c>
      <c r="N240" t="s">
        <v>1316</v>
      </c>
      <c r="O240" t="s">
        <v>1316</v>
      </c>
      <c r="P240" t="s">
        <v>1316</v>
      </c>
      <c r="Q240" t="s">
        <v>1316</v>
      </c>
      <c r="R240" t="s">
        <v>1316</v>
      </c>
      <c r="S240" t="s">
        <v>1316</v>
      </c>
      <c r="T240" t="s">
        <v>1316</v>
      </c>
      <c r="U240" t="s">
        <v>1316</v>
      </c>
      <c r="V240" t="s">
        <v>1316</v>
      </c>
      <c r="W240" s="17">
        <v>12</v>
      </c>
      <c r="X240" s="17">
        <v>12</v>
      </c>
      <c r="Y240" s="17">
        <v>12</v>
      </c>
      <c r="Z240" s="17">
        <v>12</v>
      </c>
      <c r="AA240" s="17">
        <v>12</v>
      </c>
      <c r="AB240" s="17">
        <v>12</v>
      </c>
      <c r="AC240" s="17">
        <v>40.799999999999997</v>
      </c>
      <c r="AD240" s="17">
        <v>94.2</v>
      </c>
      <c r="AE240" s="17">
        <v>129</v>
      </c>
      <c r="AF240" s="17">
        <v>136</v>
      </c>
      <c r="AG240" s="17">
        <v>156</v>
      </c>
      <c r="AH240" s="17">
        <v>162</v>
      </c>
      <c r="AI240" s="17">
        <v>169</v>
      </c>
      <c r="AJ240" s="17">
        <v>176</v>
      </c>
      <c r="AK240" s="17">
        <v>183</v>
      </c>
      <c r="AL240" s="17">
        <v>185</v>
      </c>
      <c r="AM240" s="17">
        <v>192</v>
      </c>
      <c r="AN240" s="17">
        <v>197</v>
      </c>
      <c r="AO240" s="17">
        <v>199</v>
      </c>
      <c r="AP240" s="17">
        <v>200</v>
      </c>
      <c r="AQ240" s="17">
        <v>203</v>
      </c>
      <c r="AR240" s="17">
        <v>220</v>
      </c>
      <c r="AS240" s="17">
        <v>214</v>
      </c>
      <c r="AT240" s="17">
        <v>214</v>
      </c>
      <c r="AU240" s="17">
        <v>215</v>
      </c>
      <c r="AV240" s="17">
        <v>215</v>
      </c>
      <c r="AW240" s="17">
        <v>215</v>
      </c>
      <c r="AX240" s="17">
        <f>IF(ISNA(INDEX('[6]Download-XPop'!$AY$4:$AY$663, MATCH(B240,'[6]Download-XPop'!$B$4:$B$663,0)+1,1)),"NaN",INDEX('[6]Download-XPop'!$AY$4:$AY$663, MATCH(B240,'[6]Download-XPop'!$B$4:$B$663,0)+1,1))</f>
        <v>214.89</v>
      </c>
    </row>
    <row r="241" spans="1:50">
      <c r="A241" t="s">
        <v>1255</v>
      </c>
      <c r="B241" t="s">
        <v>911</v>
      </c>
      <c r="C241" t="s">
        <v>1122</v>
      </c>
      <c r="D241" s="17">
        <v>0.71399999999999997</v>
      </c>
      <c r="E241" s="17">
        <v>0.71399999999999997</v>
      </c>
      <c r="F241" s="17">
        <v>0.71399999999999997</v>
      </c>
      <c r="G241" s="17">
        <v>0.65200000000000002</v>
      </c>
      <c r="H241" s="17">
        <v>0.64300000000000002</v>
      </c>
      <c r="I241" s="17">
        <v>0.64300000000000002</v>
      </c>
      <c r="J241" s="17">
        <v>0.70099999999999996</v>
      </c>
      <c r="K241" s="17">
        <v>0.79</v>
      </c>
      <c r="L241" s="17">
        <v>0.80100000000000005</v>
      </c>
      <c r="M241" s="17">
        <v>0.79300000000000004</v>
      </c>
      <c r="N241" s="17">
        <v>0.78900000000000003</v>
      </c>
      <c r="O241" s="17">
        <v>0.87</v>
      </c>
      <c r="P241" s="17">
        <v>0.92900000000000005</v>
      </c>
      <c r="Q241" s="17">
        <v>1.26</v>
      </c>
      <c r="R241" s="17">
        <v>1.81</v>
      </c>
      <c r="S241" s="17">
        <v>3.14</v>
      </c>
      <c r="T241" s="17">
        <v>7.79</v>
      </c>
      <c r="U241" s="17">
        <v>9.52</v>
      </c>
      <c r="V241" s="17">
        <v>8.27</v>
      </c>
      <c r="W241" s="17">
        <v>13.8</v>
      </c>
      <c r="X241" s="17">
        <v>30.3</v>
      </c>
      <c r="Y241" s="17">
        <v>64.599999999999994</v>
      </c>
      <c r="Z241" s="17">
        <v>172</v>
      </c>
      <c r="AA241" s="17">
        <v>453</v>
      </c>
      <c r="AB241" s="17">
        <v>669</v>
      </c>
      <c r="AC241" s="17">
        <v>864</v>
      </c>
      <c r="AD241" s="17">
        <v>1210</v>
      </c>
      <c r="AE241" s="17">
        <v>1310</v>
      </c>
      <c r="AF241" s="17">
        <v>1860</v>
      </c>
      <c r="AG241" s="17">
        <v>2390</v>
      </c>
      <c r="AH241" s="17">
        <v>3110</v>
      </c>
      <c r="AI241" s="17">
        <v>3610</v>
      </c>
      <c r="AJ241" s="17">
        <v>4400</v>
      </c>
      <c r="AK241" s="17">
        <v>4730</v>
      </c>
      <c r="AL241" s="17">
        <v>4780</v>
      </c>
      <c r="AM241" s="17">
        <v>4460</v>
      </c>
      <c r="AN241" s="17">
        <v>3600</v>
      </c>
      <c r="AO241" s="17">
        <v>4000</v>
      </c>
      <c r="AP241" s="17">
        <v>3750</v>
      </c>
      <c r="AQ241" s="17">
        <v>5050</v>
      </c>
      <c r="AR241" s="17">
        <v>4800</v>
      </c>
      <c r="AS241" s="17">
        <v>4860</v>
      </c>
      <c r="AT241" s="17">
        <v>5.15</v>
      </c>
      <c r="AU241" s="17">
        <v>5.4</v>
      </c>
      <c r="AV241" s="17">
        <v>6.15</v>
      </c>
      <c r="AW241" s="17">
        <v>8.6300000000000008</v>
      </c>
      <c r="AX241" s="17">
        <f>IF(ISNA(INDEX('[6]Download-XPop'!$AY$4:$AY$663, MATCH(B241,'[6]Download-XPop'!$B$4:$B$663,0)+1,1)),"NaN",INDEX('[6]Download-XPop'!$AY$4:$AY$663, MATCH(B241,'[6]Download-XPop'!$B$4:$B$663,0)+1,1))</f>
        <v>10.313053230894001</v>
      </c>
    </row>
    <row r="242" spans="1:50">
      <c r="A242" t="s">
        <v>912</v>
      </c>
      <c r="B242" t="s">
        <v>916</v>
      </c>
      <c r="C242" t="s">
        <v>1257</v>
      </c>
      <c r="D242" t="s">
        <v>1316</v>
      </c>
      <c r="E242" t="s">
        <v>1316</v>
      </c>
      <c r="F242" t="s">
        <v>1316</v>
      </c>
      <c r="G242" t="s">
        <v>1316</v>
      </c>
      <c r="H242" t="s">
        <v>1316</v>
      </c>
      <c r="I242" t="s">
        <v>1316</v>
      </c>
      <c r="J242" t="s">
        <v>1316</v>
      </c>
      <c r="K242" t="s">
        <v>1316</v>
      </c>
      <c r="L242" t="s">
        <v>1316</v>
      </c>
      <c r="M242" t="s">
        <v>1316</v>
      </c>
      <c r="N242" t="s">
        <v>1316</v>
      </c>
      <c r="O242" t="s">
        <v>1316</v>
      </c>
      <c r="P242" t="s">
        <v>1316</v>
      </c>
      <c r="Q242" t="s">
        <v>1316</v>
      </c>
      <c r="R242" t="s">
        <v>1316</v>
      </c>
      <c r="S242" t="s">
        <v>1316</v>
      </c>
      <c r="T242" t="s">
        <v>1316</v>
      </c>
      <c r="U242" t="s">
        <v>1316</v>
      </c>
      <c r="V242" t="s">
        <v>1316</v>
      </c>
      <c r="W242" t="s">
        <v>1316</v>
      </c>
      <c r="X242" t="s">
        <v>1316</v>
      </c>
      <c r="Y242" t="s">
        <v>1316</v>
      </c>
      <c r="Z242" t="s">
        <v>1316</v>
      </c>
      <c r="AA242" t="s">
        <v>1316</v>
      </c>
      <c r="AB242" t="s">
        <v>1316</v>
      </c>
      <c r="AC242" t="s">
        <v>1316</v>
      </c>
      <c r="AD242" t="s">
        <v>1316</v>
      </c>
      <c r="AE242" t="s">
        <v>1316</v>
      </c>
      <c r="AF242" t="s">
        <v>1316</v>
      </c>
      <c r="AG242" t="s">
        <v>1316</v>
      </c>
      <c r="AH242" s="17">
        <v>41.7</v>
      </c>
      <c r="AI242" s="17">
        <v>237</v>
      </c>
      <c r="AJ242" s="17">
        <v>508</v>
      </c>
      <c r="AK242" s="17">
        <v>1620</v>
      </c>
      <c r="AL242" s="17">
        <v>7640</v>
      </c>
      <c r="AM242" s="17">
        <v>33000</v>
      </c>
      <c r="AN242" s="17">
        <v>169000</v>
      </c>
      <c r="AO242" s="17">
        <v>2620000</v>
      </c>
      <c r="AP242" s="17">
        <v>264000000</v>
      </c>
      <c r="AQ242" t="s">
        <v>1316</v>
      </c>
      <c r="AR242" t="s">
        <v>1316</v>
      </c>
      <c r="AS242" t="s">
        <v>1316</v>
      </c>
      <c r="AT242" t="s">
        <v>1316</v>
      </c>
      <c r="AU242" t="s">
        <v>1316</v>
      </c>
      <c r="AV242" t="s">
        <v>1316</v>
      </c>
      <c r="AW242" t="s">
        <v>1316</v>
      </c>
      <c r="AX242" s="17">
        <f>IF(ISNA(INDEX('[6]Download-XPop'!$AY$4:$AY$663, MATCH(B242,'[6]Download-XPop'!$B$4:$B$663,0)+1,1)),"NaN",INDEX('[6]Download-XPop'!$AY$4:$AY$663, MATCH(B242,'[6]Download-XPop'!$B$4:$B$663,0)+1,1))</f>
        <v>1</v>
      </c>
    </row>
    <row r="243" spans="1:50">
      <c r="A243" t="s">
        <v>1219</v>
      </c>
      <c r="B243" t="s">
        <v>833</v>
      </c>
      <c r="C243" t="s">
        <v>1333</v>
      </c>
      <c r="D243" s="17">
        <v>11.3</v>
      </c>
      <c r="E243" s="17">
        <v>14.9</v>
      </c>
      <c r="F243" s="17">
        <v>14.2</v>
      </c>
      <c r="G243" s="17">
        <v>14.2</v>
      </c>
      <c r="H243" s="17">
        <v>13.9</v>
      </c>
      <c r="I243" s="17">
        <v>14.4</v>
      </c>
      <c r="J243" s="17">
        <v>16.100000000000001</v>
      </c>
      <c r="K243">
        <v>18</v>
      </c>
      <c r="L243" s="17">
        <v>24.3</v>
      </c>
      <c r="M243" s="17">
        <v>31.1</v>
      </c>
      <c r="N243">
        <v>76</v>
      </c>
      <c r="O243" s="17">
        <v>111</v>
      </c>
      <c r="P243" s="17">
        <v>163</v>
      </c>
      <c r="Q243" s="17">
        <v>225</v>
      </c>
      <c r="R243" s="17">
        <v>367</v>
      </c>
      <c r="S243" s="17">
        <v>522</v>
      </c>
      <c r="T243" s="17">
        <v>675</v>
      </c>
      <c r="U243" s="17">
        <v>857</v>
      </c>
      <c r="V243" s="17">
        <v>1420</v>
      </c>
      <c r="W243" s="17">
        <v>2120</v>
      </c>
      <c r="X243" s="17">
        <v>2610</v>
      </c>
      <c r="Y243" s="17">
        <v>4170</v>
      </c>
      <c r="Z243" s="17">
        <v>6870</v>
      </c>
      <c r="AA243" s="17">
        <v>11000</v>
      </c>
      <c r="AB243" s="17">
        <v>29600</v>
      </c>
      <c r="AC243" s="17">
        <v>45800</v>
      </c>
      <c r="AD243" s="17">
        <v>81400</v>
      </c>
      <c r="AE243">
        <v>151865</v>
      </c>
      <c r="AF243" s="17">
        <v>261000</v>
      </c>
      <c r="AG243" s="17">
        <v>419000</v>
      </c>
      <c r="AH243" s="17">
        <v>625000</v>
      </c>
      <c r="AI243">
        <v>1225588</v>
      </c>
      <c r="AJ243">
        <v>1507226</v>
      </c>
      <c r="AK243">
        <v>1500885</v>
      </c>
      <c r="AL243">
        <v>1425537</v>
      </c>
      <c r="AM243">
        <v>1343583</v>
      </c>
      <c r="AN243">
        <v>1428453</v>
      </c>
      <c r="AO243">
        <v>1302931</v>
      </c>
      <c r="AP243">
        <v>1301545</v>
      </c>
      <c r="AQ243">
        <v>1549960</v>
      </c>
      <c r="AR243" s="17">
        <v>1500000</v>
      </c>
      <c r="AS243" t="s">
        <v>1316</v>
      </c>
      <c r="AT243" t="s">
        <v>1316</v>
      </c>
      <c r="AU243" t="s">
        <v>1316</v>
      </c>
      <c r="AV243" t="s">
        <v>1316</v>
      </c>
      <c r="AW243" t="s">
        <v>1316</v>
      </c>
      <c r="AX243" s="17">
        <f>IF(ISNA(INDEX('[6]Download-XPop'!$AY$4:$AY$663, MATCH(B243,'[6]Download-XPop'!$B$4:$B$663,0)+1,1)),"NaN",INDEX('[6]Download-XPop'!$AY$4:$AY$663, MATCH(B243,'[6]Download-XPop'!$B$4:$B$663,0)+1,1))</f>
        <v>3.0201347480804301</v>
      </c>
    </row>
    <row r="244" spans="1:50">
      <c r="A244" t="s">
        <v>1199</v>
      </c>
      <c r="B244" t="s">
        <v>268</v>
      </c>
      <c r="C244" t="s">
        <v>1334</v>
      </c>
      <c r="D244" t="s">
        <v>1316</v>
      </c>
      <c r="E244" t="s">
        <v>1316</v>
      </c>
      <c r="F244" t="s">
        <v>1316</v>
      </c>
      <c r="G244" t="s">
        <v>1316</v>
      </c>
      <c r="H244" t="s">
        <v>1316</v>
      </c>
      <c r="I244" t="s">
        <v>1316</v>
      </c>
      <c r="J244" t="s">
        <v>1316</v>
      </c>
      <c r="K244" t="s">
        <v>1316</v>
      </c>
      <c r="L244" t="s">
        <v>1316</v>
      </c>
      <c r="M244" t="s">
        <v>1316</v>
      </c>
      <c r="N244" t="s">
        <v>1316</v>
      </c>
      <c r="O244" t="s">
        <v>1316</v>
      </c>
      <c r="P244" t="s">
        <v>1316</v>
      </c>
      <c r="Q244" t="s">
        <v>1316</v>
      </c>
      <c r="R244" t="s">
        <v>1316</v>
      </c>
      <c r="S244" t="s">
        <v>1316</v>
      </c>
      <c r="T244" t="s">
        <v>1316</v>
      </c>
      <c r="U244" t="s">
        <v>1316</v>
      </c>
      <c r="V244" t="s">
        <v>1316</v>
      </c>
      <c r="W244" t="s">
        <v>1316</v>
      </c>
      <c r="X244" s="17">
        <v>102</v>
      </c>
      <c r="Y244" s="17">
        <v>104</v>
      </c>
      <c r="Z244" s="17">
        <v>102</v>
      </c>
      <c r="AA244" s="17">
        <v>127</v>
      </c>
      <c r="AB244" s="17">
        <v>134</v>
      </c>
      <c r="AC244" s="17">
        <v>125</v>
      </c>
      <c r="AD244" s="17">
        <v>127</v>
      </c>
      <c r="AE244" s="17">
        <v>146</v>
      </c>
      <c r="AF244" s="17">
        <v>149</v>
      </c>
      <c r="AG244" s="17">
        <v>156</v>
      </c>
      <c r="AH244" s="17">
        <v>181</v>
      </c>
      <c r="AI244" s="17">
        <v>186</v>
      </c>
      <c r="AJ244" s="17">
        <v>177</v>
      </c>
      <c r="AK244" t="s">
        <v>1316</v>
      </c>
      <c r="AL244" t="s">
        <v>1316</v>
      </c>
      <c r="AM244" t="s">
        <v>1316</v>
      </c>
      <c r="AN244" t="s">
        <v>1316</v>
      </c>
      <c r="AO244" t="s">
        <v>1316</v>
      </c>
      <c r="AP244" t="s">
        <v>1316</v>
      </c>
      <c r="AQ244" t="s">
        <v>1316</v>
      </c>
      <c r="AR244" t="s">
        <v>1316</v>
      </c>
      <c r="AS244" t="s">
        <v>1316</v>
      </c>
      <c r="AT244" s="17">
        <v>5.79</v>
      </c>
      <c r="AU244" s="17">
        <v>5.62</v>
      </c>
      <c r="AV244" s="17">
        <v>5.61</v>
      </c>
      <c r="AW244" t="s">
        <v>1316</v>
      </c>
      <c r="AX244" t="s">
        <v>1316</v>
      </c>
    </row>
    <row r="245" spans="1:50">
      <c r="A245" t="s">
        <v>996</v>
      </c>
      <c r="B245" t="s">
        <v>67</v>
      </c>
      <c r="C245" t="s">
        <v>995</v>
      </c>
      <c r="D245" t="s">
        <v>1316</v>
      </c>
      <c r="E245" t="s">
        <v>1316</v>
      </c>
      <c r="F245" t="s">
        <v>1316</v>
      </c>
      <c r="G245" t="s">
        <v>1316</v>
      </c>
      <c r="H245" t="s">
        <v>1316</v>
      </c>
      <c r="I245" t="s">
        <v>1316</v>
      </c>
      <c r="J245" t="s">
        <v>1316</v>
      </c>
      <c r="K245" t="s">
        <v>1316</v>
      </c>
      <c r="L245" t="s">
        <v>1316</v>
      </c>
      <c r="M245" t="s">
        <v>1316</v>
      </c>
      <c r="N245" t="s">
        <v>1316</v>
      </c>
      <c r="O245" t="s">
        <v>1316</v>
      </c>
      <c r="P245" t="s">
        <v>1316</v>
      </c>
      <c r="Q245" t="s">
        <v>1316</v>
      </c>
      <c r="R245" t="s">
        <v>1316</v>
      </c>
      <c r="S245" t="s">
        <v>1316</v>
      </c>
      <c r="T245" t="s">
        <v>1316</v>
      </c>
      <c r="U245" t="s">
        <v>1316</v>
      </c>
      <c r="V245" t="s">
        <v>1316</v>
      </c>
      <c r="W245" t="s">
        <v>1316</v>
      </c>
      <c r="X245" s="17">
        <v>33.4</v>
      </c>
      <c r="Y245" s="17">
        <v>34.200000000000003</v>
      </c>
      <c r="Z245" s="17">
        <v>32.200000000000003</v>
      </c>
      <c r="AA245" s="17">
        <v>34.6</v>
      </c>
      <c r="AB245" s="17">
        <v>33.4</v>
      </c>
      <c r="AC245" s="17">
        <v>29.5</v>
      </c>
      <c r="AD245" s="17">
        <v>31</v>
      </c>
      <c r="AE245" s="17">
        <v>35.799999999999997</v>
      </c>
      <c r="AF245" s="17">
        <v>36.299999999999997</v>
      </c>
      <c r="AG245" s="17">
        <v>37.9</v>
      </c>
      <c r="AH245" s="17">
        <v>43.8</v>
      </c>
      <c r="AI245" s="17">
        <v>45.1</v>
      </c>
      <c r="AJ245" s="17">
        <v>42.8</v>
      </c>
      <c r="AK245" t="s">
        <v>1316</v>
      </c>
      <c r="AL245" t="s">
        <v>1316</v>
      </c>
      <c r="AM245" t="s">
        <v>1316</v>
      </c>
      <c r="AN245" t="s">
        <v>1316</v>
      </c>
      <c r="AO245" t="s">
        <v>1316</v>
      </c>
      <c r="AP245" t="s">
        <v>1316</v>
      </c>
      <c r="AQ245" t="s">
        <v>1316</v>
      </c>
      <c r="AR245" t="s">
        <v>1316</v>
      </c>
      <c r="AS245" t="s">
        <v>1316</v>
      </c>
      <c r="AT245" t="s">
        <v>1316</v>
      </c>
      <c r="AU245" t="s">
        <v>1316</v>
      </c>
      <c r="AV245" t="s">
        <v>1316</v>
      </c>
      <c r="AW245" t="s">
        <v>1316</v>
      </c>
      <c r="AX245" t="s">
        <v>1316</v>
      </c>
    </row>
    <row r="246" spans="1:50">
      <c r="A246" t="s">
        <v>1335</v>
      </c>
      <c r="B246" t="s">
        <v>280</v>
      </c>
      <c r="C246" t="s">
        <v>1046</v>
      </c>
      <c r="D246" t="s">
        <v>1316</v>
      </c>
      <c r="E246" t="s">
        <v>1316</v>
      </c>
      <c r="F246" t="s">
        <v>1316</v>
      </c>
      <c r="G246" t="s">
        <v>1316</v>
      </c>
      <c r="H246" t="s">
        <v>1316</v>
      </c>
      <c r="I246" t="s">
        <v>1316</v>
      </c>
      <c r="J246" t="s">
        <v>1316</v>
      </c>
      <c r="K246" t="s">
        <v>1316</v>
      </c>
      <c r="L246" t="s">
        <v>1316</v>
      </c>
      <c r="M246" t="s">
        <v>1316</v>
      </c>
      <c r="N246" t="s">
        <v>1316</v>
      </c>
      <c r="O246" t="s">
        <v>1316</v>
      </c>
      <c r="P246" t="s">
        <v>1316</v>
      </c>
      <c r="Q246" t="s">
        <v>1316</v>
      </c>
      <c r="R246" t="s">
        <v>1316</v>
      </c>
      <c r="S246" t="s">
        <v>1316</v>
      </c>
      <c r="T246" t="s">
        <v>1316</v>
      </c>
      <c r="U246" t="s">
        <v>1316</v>
      </c>
      <c r="V246" t="s">
        <v>1316</v>
      </c>
      <c r="W246" t="s">
        <v>1316</v>
      </c>
      <c r="X246" s="17">
        <v>3.82</v>
      </c>
      <c r="Y246" s="17">
        <v>4.05</v>
      </c>
      <c r="Z246" s="17">
        <v>4.49</v>
      </c>
      <c r="AA246" s="17">
        <v>5.73</v>
      </c>
      <c r="AB246" s="17">
        <v>5.23</v>
      </c>
      <c r="AC246" s="17">
        <v>4.37</v>
      </c>
      <c r="AD246" s="17">
        <v>4.5999999999999996</v>
      </c>
      <c r="AE246" s="17">
        <v>5.19</v>
      </c>
      <c r="AF246" s="17">
        <v>5.35</v>
      </c>
      <c r="AG246" s="17">
        <v>5.58</v>
      </c>
      <c r="AH246" s="17">
        <v>6.45</v>
      </c>
      <c r="AI246" s="17">
        <v>6.64</v>
      </c>
      <c r="AJ246" s="17">
        <v>6.31</v>
      </c>
      <c r="AK246" t="s">
        <v>1316</v>
      </c>
      <c r="AL246" t="s">
        <v>1316</v>
      </c>
      <c r="AM246" t="s">
        <v>1316</v>
      </c>
      <c r="AN246" t="s">
        <v>1316</v>
      </c>
      <c r="AO246" t="s">
        <v>1316</v>
      </c>
      <c r="AP246" t="s">
        <v>1316</v>
      </c>
      <c r="AQ246" t="s">
        <v>1316</v>
      </c>
      <c r="AR246" t="s">
        <v>1316</v>
      </c>
      <c r="AS246" t="s">
        <v>1316</v>
      </c>
      <c r="AT246" t="s">
        <v>1316</v>
      </c>
      <c r="AU246" t="s">
        <v>1316</v>
      </c>
      <c r="AV246" t="s">
        <v>1316</v>
      </c>
      <c r="AW246" t="s">
        <v>1316</v>
      </c>
      <c r="AX246" t="s">
        <v>1316</v>
      </c>
    </row>
    <row r="247" spans="1:50">
      <c r="A247" t="s">
        <v>1051</v>
      </c>
      <c r="B247" t="s">
        <v>289</v>
      </c>
      <c r="C247" t="s">
        <v>1050</v>
      </c>
      <c r="D247" t="s">
        <v>1316</v>
      </c>
      <c r="E247" t="s">
        <v>1316</v>
      </c>
      <c r="F247" t="s">
        <v>1316</v>
      </c>
      <c r="G247" t="s">
        <v>1316</v>
      </c>
      <c r="H247" t="s">
        <v>1316</v>
      </c>
      <c r="I247" t="s">
        <v>1316</v>
      </c>
      <c r="J247" t="s">
        <v>1316</v>
      </c>
      <c r="K247" t="s">
        <v>1316</v>
      </c>
      <c r="L247" t="s">
        <v>1316</v>
      </c>
      <c r="M247" t="s">
        <v>1316</v>
      </c>
      <c r="N247" t="s">
        <v>1316</v>
      </c>
      <c r="O247" t="s">
        <v>1316</v>
      </c>
      <c r="P247" t="s">
        <v>1316</v>
      </c>
      <c r="Q247" t="s">
        <v>1316</v>
      </c>
      <c r="R247" t="s">
        <v>1316</v>
      </c>
      <c r="S247" t="s">
        <v>1316</v>
      </c>
      <c r="T247" t="s">
        <v>1316</v>
      </c>
      <c r="U247" t="s">
        <v>1316</v>
      </c>
      <c r="V247" t="s">
        <v>1316</v>
      </c>
      <c r="W247" t="s">
        <v>1316</v>
      </c>
      <c r="X247" s="17">
        <v>5.45</v>
      </c>
      <c r="Y247" s="17">
        <v>5.65</v>
      </c>
      <c r="Z247" s="17">
        <v>5.3</v>
      </c>
      <c r="AA247" s="17">
        <v>5.67</v>
      </c>
      <c r="AB247" s="17">
        <v>5.55</v>
      </c>
      <c r="AC247" s="17">
        <v>4.99</v>
      </c>
      <c r="AD247" s="17">
        <v>5.12</v>
      </c>
      <c r="AE247" s="17">
        <v>5.83</v>
      </c>
      <c r="AF247" s="17">
        <v>5.9</v>
      </c>
      <c r="AG247" s="17">
        <v>6.16</v>
      </c>
      <c r="AH247" s="17">
        <v>7.12</v>
      </c>
      <c r="AI247" s="17">
        <v>7.33</v>
      </c>
      <c r="AJ247" s="17">
        <v>6.96</v>
      </c>
      <c r="AK247" t="s">
        <v>1316</v>
      </c>
      <c r="AL247" t="s">
        <v>1316</v>
      </c>
      <c r="AM247" t="s">
        <v>1316</v>
      </c>
      <c r="AN247" t="s">
        <v>1316</v>
      </c>
      <c r="AO247" t="s">
        <v>1316</v>
      </c>
      <c r="AP247" t="s">
        <v>1316</v>
      </c>
      <c r="AQ247" t="s">
        <v>1316</v>
      </c>
      <c r="AR247" t="s">
        <v>1316</v>
      </c>
      <c r="AS247" t="s">
        <v>1316</v>
      </c>
      <c r="AT247" t="s">
        <v>1316</v>
      </c>
      <c r="AU247" t="s">
        <v>1316</v>
      </c>
      <c r="AV247" t="s">
        <v>1316</v>
      </c>
      <c r="AW247" t="s">
        <v>1316</v>
      </c>
      <c r="AX247" t="s">
        <v>1316</v>
      </c>
    </row>
    <row r="248" spans="1:50">
      <c r="A248" t="s">
        <v>1061</v>
      </c>
      <c r="B248" t="s">
        <v>227</v>
      </c>
      <c r="C248" t="s">
        <v>1060</v>
      </c>
      <c r="D248" t="s">
        <v>1316</v>
      </c>
      <c r="E248" t="s">
        <v>1316</v>
      </c>
      <c r="F248" t="s">
        <v>1316</v>
      </c>
      <c r="G248" t="s">
        <v>1316</v>
      </c>
      <c r="H248" t="s">
        <v>1316</v>
      </c>
      <c r="I248" t="s">
        <v>1316</v>
      </c>
      <c r="J248" t="s">
        <v>1316</v>
      </c>
      <c r="K248" t="s">
        <v>1316</v>
      </c>
      <c r="L248" t="s">
        <v>1316</v>
      </c>
      <c r="M248" t="s">
        <v>1316</v>
      </c>
      <c r="N248" t="s">
        <v>1316</v>
      </c>
      <c r="O248" t="s">
        <v>1316</v>
      </c>
      <c r="P248" t="s">
        <v>1316</v>
      </c>
      <c r="Q248" t="s">
        <v>1316</v>
      </c>
      <c r="R248" t="s">
        <v>1316</v>
      </c>
      <c r="S248" t="s">
        <v>1316</v>
      </c>
      <c r="T248" t="s">
        <v>1316</v>
      </c>
      <c r="U248" t="s">
        <v>1316</v>
      </c>
      <c r="V248" t="s">
        <v>1316</v>
      </c>
      <c r="W248" t="s">
        <v>1316</v>
      </c>
      <c r="X248" s="17">
        <v>1.62</v>
      </c>
      <c r="Y248" s="17">
        <v>1.66</v>
      </c>
      <c r="Z248" s="17">
        <v>1.56</v>
      </c>
      <c r="AA248" s="17">
        <v>1.65</v>
      </c>
      <c r="AB248" s="17">
        <v>1.62</v>
      </c>
      <c r="AC248" s="17">
        <v>1.43</v>
      </c>
      <c r="AD248" s="17">
        <v>1.51</v>
      </c>
      <c r="AE248" s="17">
        <v>1.73</v>
      </c>
      <c r="AF248" s="17">
        <v>1.76</v>
      </c>
      <c r="AG248" s="17">
        <v>1.84</v>
      </c>
      <c r="AH248" s="17">
        <v>2.12</v>
      </c>
      <c r="AI248" s="17">
        <v>2.1800000000000002</v>
      </c>
      <c r="AJ248" t="s">
        <v>1316</v>
      </c>
      <c r="AK248" t="s">
        <v>1316</v>
      </c>
      <c r="AL248" t="s">
        <v>1316</v>
      </c>
      <c r="AM248" t="s">
        <v>1316</v>
      </c>
      <c r="AN248" t="s">
        <v>1316</v>
      </c>
      <c r="AO248" t="s">
        <v>1316</v>
      </c>
      <c r="AP248" t="s">
        <v>1316</v>
      </c>
      <c r="AQ248" t="s">
        <v>1316</v>
      </c>
      <c r="AR248" t="s">
        <v>1316</v>
      </c>
      <c r="AS248" t="s">
        <v>1316</v>
      </c>
      <c r="AT248" t="s">
        <v>1316</v>
      </c>
      <c r="AU248" t="s">
        <v>1316</v>
      </c>
      <c r="AV248" t="s">
        <v>1316</v>
      </c>
      <c r="AW248" t="s">
        <v>1316</v>
      </c>
      <c r="AX248" t="s">
        <v>1316</v>
      </c>
    </row>
    <row r="249" spans="1:50">
      <c r="A249" t="s">
        <v>1070</v>
      </c>
      <c r="B249" t="s">
        <v>336</v>
      </c>
      <c r="C249" t="s">
        <v>1069</v>
      </c>
      <c r="D249" t="s">
        <v>1316</v>
      </c>
      <c r="E249" t="s">
        <v>1316</v>
      </c>
      <c r="F249" t="s">
        <v>1316</v>
      </c>
      <c r="G249" t="s">
        <v>1316</v>
      </c>
      <c r="H249" t="s">
        <v>1316</v>
      </c>
      <c r="I249" t="s">
        <v>1316</v>
      </c>
      <c r="J249" t="s">
        <v>1316</v>
      </c>
      <c r="K249" t="s">
        <v>1316</v>
      </c>
      <c r="L249" t="s">
        <v>1316</v>
      </c>
      <c r="M249" t="s">
        <v>1316</v>
      </c>
      <c r="N249" t="s">
        <v>1316</v>
      </c>
      <c r="O249" t="s">
        <v>1316</v>
      </c>
      <c r="P249" t="s">
        <v>1316</v>
      </c>
      <c r="Q249" t="s">
        <v>1316</v>
      </c>
      <c r="R249" t="s">
        <v>1316</v>
      </c>
      <c r="S249" t="s">
        <v>1316</v>
      </c>
      <c r="T249" t="s">
        <v>1316</v>
      </c>
      <c r="U249" t="s">
        <v>1316</v>
      </c>
      <c r="V249" t="s">
        <v>1316</v>
      </c>
      <c r="W249" t="s">
        <v>1316</v>
      </c>
      <c r="X249" s="17">
        <v>159</v>
      </c>
      <c r="Y249" s="17">
        <v>182</v>
      </c>
      <c r="Z249" s="17">
        <v>191</v>
      </c>
      <c r="AA249" s="17">
        <v>229</v>
      </c>
      <c r="AB249" s="17">
        <v>243</v>
      </c>
      <c r="AC249" s="17">
        <v>232</v>
      </c>
      <c r="AD249" s="17">
        <v>241</v>
      </c>
      <c r="AE249" s="17">
        <v>273</v>
      </c>
      <c r="AF249" s="17">
        <v>296</v>
      </c>
      <c r="AG249" s="17">
        <v>306</v>
      </c>
      <c r="AH249" s="17">
        <v>366</v>
      </c>
      <c r="AI249" s="17">
        <v>381</v>
      </c>
      <c r="AJ249" s="17">
        <v>379</v>
      </c>
      <c r="AK249" t="s">
        <v>1316</v>
      </c>
      <c r="AL249" t="s">
        <v>1316</v>
      </c>
      <c r="AM249" t="s">
        <v>1316</v>
      </c>
      <c r="AN249" t="s">
        <v>1316</v>
      </c>
      <c r="AO249" t="s">
        <v>1316</v>
      </c>
      <c r="AP249" t="s">
        <v>1316</v>
      </c>
      <c r="AQ249" t="s">
        <v>1316</v>
      </c>
      <c r="AR249" t="s">
        <v>1316</v>
      </c>
      <c r="AS249" t="s">
        <v>1316</v>
      </c>
      <c r="AT249" t="s">
        <v>1316</v>
      </c>
      <c r="AU249" t="s">
        <v>1316</v>
      </c>
      <c r="AV249" t="s">
        <v>1316</v>
      </c>
      <c r="AW249" t="s">
        <v>1316</v>
      </c>
      <c r="AX249" t="s">
        <v>1316</v>
      </c>
    </row>
    <row r="250" spans="1:50">
      <c r="A250" t="s">
        <v>1094</v>
      </c>
      <c r="B250" t="s">
        <v>384</v>
      </c>
      <c r="C250" t="s">
        <v>1093</v>
      </c>
      <c r="D250" t="s">
        <v>1316</v>
      </c>
      <c r="E250" t="s">
        <v>1316</v>
      </c>
      <c r="F250" t="s">
        <v>1316</v>
      </c>
      <c r="G250" t="s">
        <v>1316</v>
      </c>
      <c r="H250" t="s">
        <v>1316</v>
      </c>
      <c r="I250" t="s">
        <v>1316</v>
      </c>
      <c r="J250" t="s">
        <v>1316</v>
      </c>
      <c r="K250" t="s">
        <v>1316</v>
      </c>
      <c r="L250" t="s">
        <v>1316</v>
      </c>
      <c r="M250" t="s">
        <v>1316</v>
      </c>
      <c r="N250" t="s">
        <v>1316</v>
      </c>
      <c r="O250" t="s">
        <v>1316</v>
      </c>
      <c r="P250" t="s">
        <v>1316</v>
      </c>
      <c r="Q250" t="s">
        <v>1316</v>
      </c>
      <c r="R250" t="s">
        <v>1316</v>
      </c>
      <c r="S250" t="s">
        <v>1316</v>
      </c>
      <c r="T250" t="s">
        <v>1316</v>
      </c>
      <c r="U250" t="s">
        <v>1316</v>
      </c>
      <c r="V250" t="s">
        <v>1316</v>
      </c>
      <c r="W250" t="s">
        <v>1316</v>
      </c>
      <c r="X250" s="17">
        <v>0.60499999999999998</v>
      </c>
      <c r="Y250" s="17">
        <v>0.622</v>
      </c>
      <c r="Z250" s="17">
        <v>0.58799999999999997</v>
      </c>
      <c r="AA250" s="17">
        <v>0.68300000000000005</v>
      </c>
      <c r="AB250" s="17">
        <v>0.66900000000000004</v>
      </c>
      <c r="AC250" s="17">
        <v>0.624</v>
      </c>
      <c r="AD250" s="17">
        <v>0.625</v>
      </c>
      <c r="AE250" s="17">
        <v>0.66</v>
      </c>
      <c r="AF250" s="17">
        <v>0.70299999999999996</v>
      </c>
      <c r="AG250" s="17">
        <v>0.74</v>
      </c>
      <c r="AH250" s="17">
        <v>0.85499999999999998</v>
      </c>
      <c r="AI250" s="17">
        <v>0.88</v>
      </c>
      <c r="AJ250" s="17">
        <v>0.83599999999999997</v>
      </c>
      <c r="AK250" t="s">
        <v>1316</v>
      </c>
      <c r="AL250" t="s">
        <v>1316</v>
      </c>
      <c r="AM250" t="s">
        <v>1316</v>
      </c>
      <c r="AN250" t="s">
        <v>1316</v>
      </c>
      <c r="AO250" t="s">
        <v>1316</v>
      </c>
      <c r="AP250" t="s">
        <v>1316</v>
      </c>
      <c r="AQ250" t="s">
        <v>1316</v>
      </c>
      <c r="AR250" t="s">
        <v>1316</v>
      </c>
      <c r="AS250" t="s">
        <v>1316</v>
      </c>
      <c r="AT250" t="s">
        <v>1316</v>
      </c>
      <c r="AU250" t="s">
        <v>1316</v>
      </c>
      <c r="AV250" t="s">
        <v>1316</v>
      </c>
      <c r="AW250" t="s">
        <v>1316</v>
      </c>
      <c r="AX250" t="s">
        <v>1316</v>
      </c>
    </row>
    <row r="251" spans="1:50">
      <c r="A251" t="s">
        <v>1097</v>
      </c>
      <c r="B251" t="s">
        <v>407</v>
      </c>
      <c r="C251" t="s">
        <v>1096</v>
      </c>
      <c r="D251" t="s">
        <v>1316</v>
      </c>
      <c r="E251" t="s">
        <v>1316</v>
      </c>
      <c r="F251" t="s">
        <v>1316</v>
      </c>
      <c r="G251" t="s">
        <v>1316</v>
      </c>
      <c r="H251" t="s">
        <v>1316</v>
      </c>
      <c r="I251" t="s">
        <v>1316</v>
      </c>
      <c r="J251" t="s">
        <v>1316</v>
      </c>
      <c r="K251" t="s">
        <v>1316</v>
      </c>
      <c r="L251" t="s">
        <v>1316</v>
      </c>
      <c r="M251" t="s">
        <v>1316</v>
      </c>
      <c r="N251" t="s">
        <v>1316</v>
      </c>
      <c r="O251" t="s">
        <v>1316</v>
      </c>
      <c r="P251" t="s">
        <v>1316</v>
      </c>
      <c r="Q251" t="s">
        <v>1316</v>
      </c>
      <c r="R251" t="s">
        <v>1316</v>
      </c>
      <c r="S251" t="s">
        <v>1316</v>
      </c>
      <c r="T251" t="s">
        <v>1316</v>
      </c>
      <c r="U251" t="s">
        <v>1316</v>
      </c>
      <c r="V251" t="s">
        <v>1316</v>
      </c>
      <c r="W251" t="s">
        <v>1316</v>
      </c>
      <c r="X251" s="17">
        <v>1200</v>
      </c>
      <c r="Y251" s="17">
        <v>1240</v>
      </c>
      <c r="Z251" s="17">
        <v>1230</v>
      </c>
      <c r="AA251" s="17">
        <v>1570</v>
      </c>
      <c r="AB251" s="17">
        <v>1610</v>
      </c>
      <c r="AC251" s="17">
        <v>1630</v>
      </c>
      <c r="AD251" s="17">
        <v>1540</v>
      </c>
      <c r="AE251" s="17">
        <v>1700</v>
      </c>
      <c r="AF251" s="17">
        <v>1740</v>
      </c>
      <c r="AG251" s="17">
        <v>1820</v>
      </c>
      <c r="AH251" s="17">
        <v>2100</v>
      </c>
      <c r="AI251" s="17">
        <v>2160</v>
      </c>
      <c r="AJ251" s="17">
        <v>2050</v>
      </c>
      <c r="AK251" t="s">
        <v>1316</v>
      </c>
      <c r="AL251" t="s">
        <v>1316</v>
      </c>
      <c r="AM251" t="s">
        <v>1316</v>
      </c>
      <c r="AN251" t="s">
        <v>1316</v>
      </c>
      <c r="AO251" t="s">
        <v>1316</v>
      </c>
      <c r="AP251" t="s">
        <v>1316</v>
      </c>
      <c r="AQ251" t="s">
        <v>1316</v>
      </c>
      <c r="AR251" t="s">
        <v>1316</v>
      </c>
      <c r="AS251" t="s">
        <v>1316</v>
      </c>
      <c r="AT251" t="s">
        <v>1316</v>
      </c>
      <c r="AU251" t="s">
        <v>1316</v>
      </c>
      <c r="AV251" t="s">
        <v>1316</v>
      </c>
      <c r="AW251" t="s">
        <v>1316</v>
      </c>
      <c r="AX251" t="s">
        <v>1316</v>
      </c>
    </row>
    <row r="252" spans="1:50">
      <c r="A252" t="s">
        <v>1118</v>
      </c>
      <c r="B252" t="s">
        <v>499</v>
      </c>
      <c r="C252" t="s">
        <v>1117</v>
      </c>
      <c r="D252" t="s">
        <v>1316</v>
      </c>
      <c r="E252" t="s">
        <v>1316</v>
      </c>
      <c r="F252" t="s">
        <v>1316</v>
      </c>
      <c r="G252" t="s">
        <v>1316</v>
      </c>
      <c r="H252" t="s">
        <v>1316</v>
      </c>
      <c r="I252" t="s">
        <v>1316</v>
      </c>
      <c r="J252" t="s">
        <v>1316</v>
      </c>
      <c r="K252" t="s">
        <v>1316</v>
      </c>
      <c r="L252" t="s">
        <v>1316</v>
      </c>
      <c r="M252" t="s">
        <v>1316</v>
      </c>
      <c r="N252" t="s">
        <v>1316</v>
      </c>
      <c r="O252" t="s">
        <v>1316</v>
      </c>
      <c r="P252" t="s">
        <v>1316</v>
      </c>
      <c r="Q252" t="s">
        <v>1316</v>
      </c>
      <c r="R252" t="s">
        <v>1316</v>
      </c>
      <c r="S252" t="s">
        <v>1316</v>
      </c>
      <c r="T252" t="s">
        <v>1316</v>
      </c>
      <c r="U252" t="s">
        <v>1316</v>
      </c>
      <c r="V252" t="s">
        <v>1316</v>
      </c>
      <c r="W252" t="s">
        <v>1316</v>
      </c>
      <c r="X252" t="s">
        <v>1316</v>
      </c>
      <c r="Y252" t="s">
        <v>1316</v>
      </c>
      <c r="Z252" t="s">
        <v>1316</v>
      </c>
      <c r="AA252" t="s">
        <v>1316</v>
      </c>
      <c r="AB252" t="s">
        <v>1316</v>
      </c>
      <c r="AC252" s="17">
        <v>28.5</v>
      </c>
      <c r="AD252" s="17">
        <v>30.8</v>
      </c>
      <c r="AE252" s="17">
        <v>35.200000000000003</v>
      </c>
      <c r="AF252" s="17">
        <v>36.700000000000003</v>
      </c>
      <c r="AG252" s="17">
        <v>37.9</v>
      </c>
      <c r="AH252" s="17">
        <v>43.8</v>
      </c>
      <c r="AI252" s="17">
        <v>45.1</v>
      </c>
      <c r="AJ252" s="17">
        <v>42.8</v>
      </c>
      <c r="AK252" t="s">
        <v>1316</v>
      </c>
      <c r="AL252" t="s">
        <v>1316</v>
      </c>
      <c r="AM252" t="s">
        <v>1316</v>
      </c>
      <c r="AN252" t="s">
        <v>1316</v>
      </c>
      <c r="AO252" t="s">
        <v>1316</v>
      </c>
      <c r="AP252" t="s">
        <v>1316</v>
      </c>
      <c r="AQ252" t="s">
        <v>1316</v>
      </c>
      <c r="AR252" t="s">
        <v>1316</v>
      </c>
      <c r="AS252" t="s">
        <v>1316</v>
      </c>
      <c r="AT252" t="s">
        <v>1316</v>
      </c>
      <c r="AU252" t="s">
        <v>1316</v>
      </c>
      <c r="AV252" t="s">
        <v>1316</v>
      </c>
      <c r="AW252" t="s">
        <v>1316</v>
      </c>
      <c r="AX252" t="s">
        <v>1316</v>
      </c>
    </row>
    <row r="253" spans="1:50">
      <c r="A253" t="s">
        <v>1143</v>
      </c>
      <c r="B253" t="s">
        <v>612</v>
      </c>
      <c r="C253" t="s">
        <v>1142</v>
      </c>
      <c r="D253" t="s">
        <v>1316</v>
      </c>
      <c r="E253" t="s">
        <v>1316</v>
      </c>
      <c r="F253" t="s">
        <v>1316</v>
      </c>
      <c r="G253" t="s">
        <v>1316</v>
      </c>
      <c r="H253" t="s">
        <v>1316</v>
      </c>
      <c r="I253" t="s">
        <v>1316</v>
      </c>
      <c r="J253" t="s">
        <v>1316</v>
      </c>
      <c r="K253" t="s">
        <v>1316</v>
      </c>
      <c r="L253" t="s">
        <v>1316</v>
      </c>
      <c r="M253" t="s">
        <v>1316</v>
      </c>
      <c r="N253" t="s">
        <v>1316</v>
      </c>
      <c r="O253" t="s">
        <v>1316</v>
      </c>
      <c r="P253" t="s">
        <v>1316</v>
      </c>
      <c r="Q253" t="s">
        <v>1316</v>
      </c>
      <c r="R253" t="s">
        <v>1316</v>
      </c>
      <c r="S253" t="s">
        <v>1316</v>
      </c>
      <c r="T253" t="s">
        <v>1316</v>
      </c>
      <c r="U253" t="s">
        <v>1316</v>
      </c>
      <c r="V253" t="s">
        <v>1316</v>
      </c>
      <c r="W253" t="s">
        <v>1316</v>
      </c>
      <c r="X253" s="17">
        <v>1.82</v>
      </c>
      <c r="Y253" s="17">
        <v>1.87</v>
      </c>
      <c r="Z253" s="17">
        <v>1.76</v>
      </c>
      <c r="AA253" s="17">
        <v>1.86</v>
      </c>
      <c r="AB253" s="17">
        <v>1.82</v>
      </c>
      <c r="AC253" s="17">
        <v>1.61</v>
      </c>
      <c r="AD253" s="17">
        <v>1.69</v>
      </c>
      <c r="AE253" s="17">
        <v>1.95</v>
      </c>
      <c r="AF253" s="17">
        <v>1.98</v>
      </c>
      <c r="AG253" s="17">
        <v>2.0699999999999998</v>
      </c>
      <c r="AH253" s="17">
        <v>2.39</v>
      </c>
      <c r="AI253" s="17">
        <v>2.46</v>
      </c>
      <c r="AJ253" s="17">
        <v>2.34</v>
      </c>
      <c r="AK253" t="s">
        <v>1316</v>
      </c>
      <c r="AL253" t="s">
        <v>1316</v>
      </c>
      <c r="AM253" t="s">
        <v>1316</v>
      </c>
      <c r="AN253" t="s">
        <v>1316</v>
      </c>
      <c r="AO253" t="s">
        <v>1316</v>
      </c>
      <c r="AP253" t="s">
        <v>1316</v>
      </c>
      <c r="AQ253" t="s">
        <v>1316</v>
      </c>
      <c r="AR253" t="s">
        <v>1316</v>
      </c>
      <c r="AS253" t="s">
        <v>1316</v>
      </c>
      <c r="AT253" t="s">
        <v>1316</v>
      </c>
      <c r="AU253" t="s">
        <v>1316</v>
      </c>
      <c r="AV253" t="s">
        <v>1316</v>
      </c>
      <c r="AW253" t="s">
        <v>1316</v>
      </c>
      <c r="AX253" t="s">
        <v>1316</v>
      </c>
    </row>
    <row r="254" spans="1:50">
      <c r="A254" t="s">
        <v>1168</v>
      </c>
      <c r="B254" t="s">
        <v>677</v>
      </c>
      <c r="C254" t="s">
        <v>1167</v>
      </c>
      <c r="D254" t="s">
        <v>1316</v>
      </c>
      <c r="E254" t="s">
        <v>1316</v>
      </c>
      <c r="F254" t="s">
        <v>1316</v>
      </c>
      <c r="G254" t="s">
        <v>1316</v>
      </c>
      <c r="H254" t="s">
        <v>1316</v>
      </c>
      <c r="I254" t="s">
        <v>1316</v>
      </c>
      <c r="J254" t="s">
        <v>1316</v>
      </c>
      <c r="K254" t="s">
        <v>1316</v>
      </c>
      <c r="L254" t="s">
        <v>1316</v>
      </c>
      <c r="M254" t="s">
        <v>1316</v>
      </c>
      <c r="N254" t="s">
        <v>1316</v>
      </c>
      <c r="O254" t="s">
        <v>1316</v>
      </c>
      <c r="P254" t="s">
        <v>1316</v>
      </c>
      <c r="Q254" t="s">
        <v>1316</v>
      </c>
      <c r="R254" t="s">
        <v>1316</v>
      </c>
      <c r="S254" t="s">
        <v>1316</v>
      </c>
      <c r="T254" t="s">
        <v>1316</v>
      </c>
      <c r="U254" t="s">
        <v>1316</v>
      </c>
      <c r="V254" t="s">
        <v>1316</v>
      </c>
      <c r="W254" t="s">
        <v>1316</v>
      </c>
      <c r="X254" s="17">
        <v>143</v>
      </c>
      <c r="Y254" s="17">
        <v>145</v>
      </c>
      <c r="Z254" s="17">
        <v>135</v>
      </c>
      <c r="AA254" s="17">
        <v>161</v>
      </c>
      <c r="AB254" s="17">
        <v>166</v>
      </c>
      <c r="AC254" s="17">
        <v>150</v>
      </c>
      <c r="AD254" s="17">
        <v>154</v>
      </c>
      <c r="AE254" s="17">
        <v>175</v>
      </c>
      <c r="AF254" s="17">
        <v>180</v>
      </c>
      <c r="AG254" s="17">
        <v>188</v>
      </c>
      <c r="AH254" s="17">
        <v>218</v>
      </c>
      <c r="AI254" s="17">
        <v>224</v>
      </c>
      <c r="AJ254" s="17">
        <v>213</v>
      </c>
      <c r="AK254" t="s">
        <v>1316</v>
      </c>
      <c r="AL254" t="s">
        <v>1316</v>
      </c>
      <c r="AM254" t="s">
        <v>1316</v>
      </c>
      <c r="AN254" t="s">
        <v>1316</v>
      </c>
      <c r="AO254" t="s">
        <v>1316</v>
      </c>
      <c r="AP254" t="s">
        <v>1316</v>
      </c>
      <c r="AQ254" t="s">
        <v>1316</v>
      </c>
      <c r="AR254" t="s">
        <v>1316</v>
      </c>
      <c r="AS254" t="s">
        <v>1316</v>
      </c>
      <c r="AT254" t="s">
        <v>1316</v>
      </c>
      <c r="AU254" t="s">
        <v>1316</v>
      </c>
      <c r="AV254" t="s">
        <v>1316</v>
      </c>
      <c r="AW254" t="s">
        <v>1316</v>
      </c>
      <c r="AX254" t="s">
        <v>1316</v>
      </c>
    </row>
    <row r="255" spans="1:50">
      <c r="A255" t="s">
        <v>1195</v>
      </c>
      <c r="B255" t="s">
        <v>767</v>
      </c>
      <c r="C255" t="s">
        <v>1194</v>
      </c>
      <c r="D255" t="s">
        <v>1316</v>
      </c>
      <c r="E255" t="s">
        <v>1316</v>
      </c>
      <c r="F255" t="s">
        <v>1316</v>
      </c>
      <c r="G255" t="s">
        <v>1316</v>
      </c>
      <c r="H255" t="s">
        <v>1316</v>
      </c>
      <c r="I255" t="s">
        <v>1316</v>
      </c>
      <c r="J255" t="s">
        <v>1316</v>
      </c>
      <c r="K255" t="s">
        <v>1316</v>
      </c>
      <c r="L255" t="s">
        <v>1316</v>
      </c>
      <c r="M255" t="s">
        <v>1316</v>
      </c>
      <c r="N255" t="s">
        <v>1316</v>
      </c>
      <c r="O255" t="s">
        <v>1316</v>
      </c>
      <c r="P255" t="s">
        <v>1316</v>
      </c>
      <c r="Q255" t="s">
        <v>1316</v>
      </c>
      <c r="R255" t="s">
        <v>1316</v>
      </c>
      <c r="S255" t="s">
        <v>1316</v>
      </c>
      <c r="T255" t="s">
        <v>1316</v>
      </c>
      <c r="U255" t="s">
        <v>1316</v>
      </c>
      <c r="V255" t="s">
        <v>1316</v>
      </c>
      <c r="W255" t="s">
        <v>1316</v>
      </c>
      <c r="X255" s="17">
        <v>13.8</v>
      </c>
      <c r="Y255" s="17">
        <v>25.9</v>
      </c>
      <c r="Z255" s="17">
        <v>78.099999999999994</v>
      </c>
      <c r="AA255" s="17">
        <v>109</v>
      </c>
      <c r="AB255" s="17">
        <v>124</v>
      </c>
      <c r="AC255" s="17">
        <v>125</v>
      </c>
      <c r="AD255" s="17">
        <v>136</v>
      </c>
      <c r="AE255" s="17">
        <v>160</v>
      </c>
      <c r="AF255" s="17">
        <v>167</v>
      </c>
      <c r="AG255" s="17">
        <v>183</v>
      </c>
      <c r="AH255" s="17">
        <v>225</v>
      </c>
      <c r="AI255" s="17">
        <v>245</v>
      </c>
      <c r="AJ255" s="17">
        <v>244</v>
      </c>
      <c r="AK255" s="17">
        <v>210</v>
      </c>
      <c r="AL255" s="17">
        <v>196</v>
      </c>
      <c r="AM255" s="17">
        <v>193</v>
      </c>
      <c r="AN255" s="17">
        <v>191</v>
      </c>
      <c r="AO255" s="17">
        <v>182</v>
      </c>
      <c r="AP255" t="s">
        <v>1316</v>
      </c>
      <c r="AQ255" t="s">
        <v>1316</v>
      </c>
      <c r="AR255" t="s">
        <v>1316</v>
      </c>
      <c r="AS255" t="s">
        <v>1316</v>
      </c>
      <c r="AT255" t="s">
        <v>1316</v>
      </c>
      <c r="AU255" t="s">
        <v>1316</v>
      </c>
      <c r="AV255" t="s">
        <v>1316</v>
      </c>
      <c r="AW255" t="s">
        <v>1316</v>
      </c>
      <c r="AX255" t="s">
        <v>1316</v>
      </c>
    </row>
    <row r="256" spans="1:50">
      <c r="A256" t="s">
        <v>900</v>
      </c>
      <c r="B256" t="s">
        <v>1300</v>
      </c>
      <c r="C256" t="s">
        <v>1239</v>
      </c>
      <c r="D256" s="17">
        <v>1.25E-3</v>
      </c>
      <c r="E256" s="17">
        <v>1.49E-3</v>
      </c>
      <c r="F256" s="17">
        <v>1.6999999999999999E-3</v>
      </c>
      <c r="G256" s="17">
        <v>1.6199999999999999E-3</v>
      </c>
      <c r="H256" s="17">
        <v>1.5900000000000001E-3</v>
      </c>
      <c r="I256" s="17">
        <v>1.73E-3</v>
      </c>
      <c r="J256" s="17">
        <v>1.82E-3</v>
      </c>
      <c r="K256" s="17">
        <v>1.83E-3</v>
      </c>
      <c r="L256" s="17">
        <v>1.8600000000000001E-3</v>
      </c>
      <c r="M256" s="17">
        <v>1.9E-3</v>
      </c>
      <c r="N256" s="17">
        <v>2.4599999999999999E-3</v>
      </c>
      <c r="O256" s="17">
        <v>3.5000000000000001E-3</v>
      </c>
      <c r="P256" s="17">
        <v>5.0299999999999997E-3</v>
      </c>
      <c r="Q256" s="17">
        <v>9.2800000000000001E-3</v>
      </c>
      <c r="R256" s="17">
        <v>1.5299999999999999E-2</v>
      </c>
      <c r="S256" s="17">
        <v>2.7E-2</v>
      </c>
      <c r="T256" s="17">
        <v>3.7900000000000003E-2</v>
      </c>
      <c r="U256" s="17">
        <v>7.3700000000000002E-2</v>
      </c>
      <c r="V256" s="17">
        <v>0.252</v>
      </c>
      <c r="W256" s="17">
        <v>2.88</v>
      </c>
      <c r="X256" s="17">
        <v>11.3</v>
      </c>
      <c r="Y256" s="17">
        <v>19.600000000000001</v>
      </c>
      <c r="Z256" t="s">
        <v>1316</v>
      </c>
      <c r="AA256" t="s">
        <v>1316</v>
      </c>
      <c r="AB256" t="s">
        <v>1316</v>
      </c>
      <c r="AC256" t="s">
        <v>1316</v>
      </c>
      <c r="AD256" t="s">
        <v>1316</v>
      </c>
      <c r="AE256" t="s">
        <v>1316</v>
      </c>
      <c r="AF256" t="s">
        <v>1316</v>
      </c>
      <c r="AG256" t="s">
        <v>1316</v>
      </c>
      <c r="AH256" t="s">
        <v>1316</v>
      </c>
      <c r="AI256" t="s">
        <v>1316</v>
      </c>
      <c r="AJ256" t="s">
        <v>1316</v>
      </c>
      <c r="AK256" t="s">
        <v>1316</v>
      </c>
      <c r="AL256" t="s">
        <v>1316</v>
      </c>
      <c r="AM256" t="s">
        <v>1316</v>
      </c>
      <c r="AN256" t="s">
        <v>1316</v>
      </c>
      <c r="AO256" t="s">
        <v>1316</v>
      </c>
      <c r="AP256" t="s">
        <v>1316</v>
      </c>
      <c r="AQ256" t="s">
        <v>1316</v>
      </c>
      <c r="AR256" t="s">
        <v>1316</v>
      </c>
      <c r="AS256" t="s">
        <v>1316</v>
      </c>
      <c r="AT256" t="s">
        <v>1316</v>
      </c>
      <c r="AU256" t="s">
        <v>1316</v>
      </c>
      <c r="AV256" t="s">
        <v>1316</v>
      </c>
      <c r="AW256" t="s">
        <v>1316</v>
      </c>
      <c r="AX256" t="s">
        <v>1316</v>
      </c>
    </row>
    <row r="257" spans="1:50">
      <c r="A257" t="s">
        <v>1176</v>
      </c>
      <c r="B257" t="s">
        <v>694</v>
      </c>
      <c r="C257" t="s">
        <v>1175</v>
      </c>
      <c r="D257">
        <v>6</v>
      </c>
      <c r="E257">
        <v>6</v>
      </c>
      <c r="F257" s="17">
        <v>5.53</v>
      </c>
      <c r="G257" s="17">
        <v>18.8</v>
      </c>
      <c r="H257">
        <v>20</v>
      </c>
      <c r="I257">
        <v>20</v>
      </c>
      <c r="J257">
        <v>20</v>
      </c>
      <c r="K257">
        <v>20</v>
      </c>
      <c r="L257" s="17">
        <v>18.399999999999999</v>
      </c>
      <c r="M257">
        <v>18</v>
      </c>
      <c r="N257">
        <v>18</v>
      </c>
      <c r="O257">
        <v>15</v>
      </c>
      <c r="P257">
        <v>15</v>
      </c>
      <c r="Q257" s="17">
        <v>17.2</v>
      </c>
      <c r="R257" s="17">
        <v>21.3</v>
      </c>
      <c r="S257" s="17">
        <v>17.100000000000001</v>
      </c>
      <c r="T257" s="17">
        <v>16.2</v>
      </c>
      <c r="U257" s="17">
        <v>14.6</v>
      </c>
      <c r="V257" s="17">
        <v>14.3</v>
      </c>
      <c r="W257" s="17">
        <v>14.9</v>
      </c>
      <c r="X257" s="17">
        <v>22.4</v>
      </c>
      <c r="Y257" s="17">
        <v>76.400000000000006</v>
      </c>
      <c r="Z257" s="17">
        <v>308</v>
      </c>
      <c r="AA257" s="17">
        <v>760</v>
      </c>
      <c r="AB257" s="17">
        <v>1660</v>
      </c>
      <c r="AC257" s="17">
        <v>2030</v>
      </c>
      <c r="AD257" s="17">
        <v>3080</v>
      </c>
      <c r="AE257" s="17">
        <v>7170</v>
      </c>
      <c r="AF257" s="17">
        <v>8880</v>
      </c>
      <c r="AG257" s="17">
        <v>15300</v>
      </c>
      <c r="AH257" s="17">
        <v>21700</v>
      </c>
      <c r="AI257" s="17">
        <v>29100</v>
      </c>
      <c r="AJ257" s="17">
        <v>33100</v>
      </c>
      <c r="AK257" s="17">
        <v>33200</v>
      </c>
      <c r="AL257" s="17">
        <v>32600</v>
      </c>
      <c r="AM257" s="17">
        <v>29100</v>
      </c>
      <c r="AN257" s="17">
        <v>28100</v>
      </c>
      <c r="AO257" s="17">
        <v>24400</v>
      </c>
      <c r="AP257" s="17">
        <v>25200</v>
      </c>
      <c r="AQ257" s="17">
        <v>30500</v>
      </c>
      <c r="AR257">
        <v>31779</v>
      </c>
      <c r="AS257" t="s">
        <v>1316</v>
      </c>
      <c r="AT257" t="s">
        <v>1316</v>
      </c>
      <c r="AU257" t="s">
        <v>1316</v>
      </c>
      <c r="AV257" t="s">
        <v>1316</v>
      </c>
      <c r="AW257" t="s">
        <v>1316</v>
      </c>
      <c r="AX257" t="s">
        <v>1316</v>
      </c>
    </row>
    <row r="258" spans="1:50">
      <c r="A258" t="s">
        <v>559</v>
      </c>
      <c r="B258" t="s">
        <v>561</v>
      </c>
      <c r="C258" t="s">
        <v>979</v>
      </c>
      <c r="D258" s="17">
        <v>1.87</v>
      </c>
      <c r="E258" s="17">
        <v>1.79</v>
      </c>
      <c r="F258" s="17">
        <v>1.63</v>
      </c>
      <c r="G258" s="17">
        <v>1.37</v>
      </c>
      <c r="H258" s="17">
        <v>1.32</v>
      </c>
      <c r="I258" s="17">
        <v>1.26</v>
      </c>
      <c r="J258" s="17">
        <v>1.29</v>
      </c>
      <c r="K258" s="17">
        <v>1.19</v>
      </c>
      <c r="L258" s="17">
        <v>1.03</v>
      </c>
      <c r="M258" s="17">
        <v>0.93700000000000006</v>
      </c>
      <c r="N258" s="17">
        <v>0.92900000000000005</v>
      </c>
      <c r="O258" s="17">
        <v>1.1599999999999999</v>
      </c>
      <c r="P258" s="17">
        <v>1.24</v>
      </c>
      <c r="Q258" s="17">
        <v>1.31</v>
      </c>
      <c r="R258" s="17">
        <v>1.46</v>
      </c>
      <c r="S258" s="17">
        <v>1.51</v>
      </c>
      <c r="T258" s="17">
        <v>1.1100000000000001</v>
      </c>
      <c r="U258" s="17">
        <v>0.91900000000000004</v>
      </c>
      <c r="V258" s="17">
        <v>0.89800000000000002</v>
      </c>
      <c r="W258" s="17">
        <v>0.96099999999999997</v>
      </c>
      <c r="X258" s="17">
        <v>0.82599999999999996</v>
      </c>
      <c r="Y258" s="17">
        <v>0.84899999999999998</v>
      </c>
      <c r="Z258" s="17">
        <v>0.79800000000000004</v>
      </c>
      <c r="AA258" s="17">
        <v>0.84499999999999997</v>
      </c>
      <c r="AB258" s="17">
        <v>0.83</v>
      </c>
      <c r="AC258" s="17">
        <v>0.73299999999999998</v>
      </c>
      <c r="AD258" s="17">
        <v>0.76900000000000002</v>
      </c>
      <c r="AE258" s="17">
        <v>0.88700000000000001</v>
      </c>
      <c r="AF258" s="17">
        <v>0.9</v>
      </c>
      <c r="AG258" s="17">
        <v>0.93899999999999995</v>
      </c>
      <c r="AH258" s="17">
        <v>1.0900000000000001</v>
      </c>
      <c r="AI258" s="17">
        <v>1.1200000000000001</v>
      </c>
      <c r="AJ258" s="17">
        <v>1.06</v>
      </c>
      <c r="AK258" s="17">
        <v>0.88600000000000001</v>
      </c>
      <c r="AL258" s="17">
        <v>0.80500000000000005</v>
      </c>
      <c r="AM258" s="17">
        <v>0.80400000000000005</v>
      </c>
      <c r="AN258" s="17">
        <v>0.79700000000000004</v>
      </c>
      <c r="AO258" s="17">
        <v>0.73099999999999998</v>
      </c>
      <c r="AP258" s="17">
        <v>0.68300000000000005</v>
      </c>
      <c r="AQ258" s="17">
        <v>0.72</v>
      </c>
      <c r="AR258" s="17">
        <v>0.755</v>
      </c>
      <c r="AS258" s="17">
        <v>0.71899999999999997</v>
      </c>
      <c r="AT258" s="17">
        <v>0.77800000000000002</v>
      </c>
      <c r="AU258" s="17">
        <v>0.753</v>
      </c>
      <c r="AV258" s="17">
        <v>0.754</v>
      </c>
      <c r="AW258" s="17">
        <v>0.90200000000000002</v>
      </c>
      <c r="AX258" s="17">
        <f>IF(ISNA(INDEX('[6]Download-XPop'!$AY$4:$AY$663, MATCH(B258,'[6]Download-XPop'!$B$4:$B$663,0)+1,1)),"NaN",INDEX('[6]Download-XPop'!$AY$4:$AY$663, MATCH(B258,'[6]Download-XPop'!$B$4:$B$663,0)+1,1))</f>
        <v>0.90403512795035901</v>
      </c>
    </row>
    <row r="259" spans="1:50">
      <c r="A259" t="s">
        <v>747</v>
      </c>
      <c r="B259" t="s">
        <v>750</v>
      </c>
      <c r="C259" t="s">
        <v>1188</v>
      </c>
      <c r="D259" t="s">
        <v>1316</v>
      </c>
      <c r="E259" t="s">
        <v>1316</v>
      </c>
      <c r="F259" t="s">
        <v>1316</v>
      </c>
      <c r="G259" t="s">
        <v>1316</v>
      </c>
      <c r="H259" t="s">
        <v>1316</v>
      </c>
      <c r="I259" t="s">
        <v>1316</v>
      </c>
      <c r="J259" t="s">
        <v>1316</v>
      </c>
      <c r="K259" t="s">
        <v>1316</v>
      </c>
      <c r="L259" t="s">
        <v>1316</v>
      </c>
      <c r="M259" t="s">
        <v>1316</v>
      </c>
      <c r="N259" t="s">
        <v>1316</v>
      </c>
      <c r="O259" t="s">
        <v>1316</v>
      </c>
      <c r="P259" t="s">
        <v>1316</v>
      </c>
      <c r="Q259" t="s">
        <v>1316</v>
      </c>
      <c r="R259" t="s">
        <v>1316</v>
      </c>
      <c r="S259" t="s">
        <v>1316</v>
      </c>
      <c r="T259" t="s">
        <v>1316</v>
      </c>
      <c r="U259" t="s">
        <v>1316</v>
      </c>
      <c r="V259" t="s">
        <v>1316</v>
      </c>
      <c r="W259" t="s">
        <v>1316</v>
      </c>
      <c r="X259" s="17">
        <v>8.8799999999999998E-14</v>
      </c>
      <c r="Y259" s="17">
        <v>1.6400000000000001E-13</v>
      </c>
      <c r="Z259" s="17">
        <v>6.2500000000000002E-12</v>
      </c>
      <c r="AA259" s="17">
        <v>1.48E-7</v>
      </c>
      <c r="AB259" s="17">
        <v>1.81</v>
      </c>
      <c r="AC259" s="17">
        <v>1.71</v>
      </c>
      <c r="AD259" s="17">
        <v>4.9400000000000004</v>
      </c>
      <c r="AE259" s="17">
        <v>6.66</v>
      </c>
      <c r="AF259" s="17">
        <v>9.58</v>
      </c>
      <c r="AG259" s="17">
        <v>18.899999999999999</v>
      </c>
      <c r="AH259" s="17">
        <v>44</v>
      </c>
      <c r="AI259" s="17">
        <v>66.7</v>
      </c>
      <c r="AJ259" s="17">
        <v>64.5</v>
      </c>
      <c r="AK259" s="17">
        <v>57.6</v>
      </c>
      <c r="AL259" s="17">
        <v>58.4</v>
      </c>
      <c r="AM259" s="17">
        <v>66.7</v>
      </c>
      <c r="AN259" s="17">
        <v>67.099999999999994</v>
      </c>
      <c r="AO259" s="17">
        <v>58.5</v>
      </c>
      <c r="AP259" s="17">
        <v>55.7</v>
      </c>
      <c r="AQ259" s="17">
        <v>67.599999999999994</v>
      </c>
      <c r="AR259" s="17">
        <v>77.7</v>
      </c>
      <c r="AS259" s="17">
        <v>73.3</v>
      </c>
      <c r="AT259" s="17">
        <v>88</v>
      </c>
      <c r="AU259" s="17">
        <v>85.2</v>
      </c>
      <c r="AV259" s="17">
        <v>88.4</v>
      </c>
      <c r="AW259" s="17">
        <v>109</v>
      </c>
      <c r="AX259" s="17">
        <f>IF(ISNA(INDEX('[6]Download-XPop'!$AY$4:$AY$663, MATCH(B259,'[6]Download-XPop'!$B$4:$B$663,0)+1,1)),"NaN",INDEX('[6]Download-XPop'!$AY$4:$AY$663, MATCH(B259,'[6]Download-XPop'!$B$4:$B$663,0)+1,1))</f>
        <v>111.27785</v>
      </c>
    </row>
    <row r="260" spans="1:50">
      <c r="A260" t="s">
        <v>215</v>
      </c>
      <c r="B260" t="s">
        <v>218</v>
      </c>
      <c r="C260" t="s">
        <v>1030</v>
      </c>
      <c r="D260" t="s">
        <v>1316</v>
      </c>
      <c r="E260" t="s">
        <v>1316</v>
      </c>
      <c r="F260" t="s">
        <v>1316</v>
      </c>
      <c r="G260" t="s">
        <v>1316</v>
      </c>
      <c r="H260" t="s">
        <v>1316</v>
      </c>
      <c r="I260" t="s">
        <v>1316</v>
      </c>
      <c r="J260" t="s">
        <v>1316</v>
      </c>
      <c r="K260" t="s">
        <v>1316</v>
      </c>
      <c r="L260" t="s">
        <v>1316</v>
      </c>
      <c r="M260" t="s">
        <v>1316</v>
      </c>
      <c r="N260" t="s">
        <v>1316</v>
      </c>
      <c r="O260" t="s">
        <v>1316</v>
      </c>
      <c r="P260" t="s">
        <v>1316</v>
      </c>
      <c r="Q260" t="s">
        <v>1316</v>
      </c>
      <c r="R260" t="s">
        <v>1316</v>
      </c>
      <c r="S260" t="s">
        <v>1316</v>
      </c>
      <c r="T260" t="s">
        <v>1316</v>
      </c>
      <c r="U260" t="s">
        <v>1316</v>
      </c>
      <c r="V260" t="s">
        <v>1316</v>
      </c>
      <c r="W260" t="s">
        <v>1316</v>
      </c>
      <c r="X260" s="17">
        <v>0.45700000000000002</v>
      </c>
      <c r="Y260" s="17">
        <v>0.46200000000000002</v>
      </c>
      <c r="Z260" s="17">
        <v>0.45</v>
      </c>
      <c r="AA260" s="17">
        <v>0.497</v>
      </c>
      <c r="AB260" s="17">
        <v>0.49299999999999999</v>
      </c>
      <c r="AC260" s="17">
        <v>0.45300000000000001</v>
      </c>
      <c r="AD260" s="17">
        <v>0.46700000000000003</v>
      </c>
      <c r="AE260" s="17">
        <v>0.51500000000000001</v>
      </c>
      <c r="AF260" s="17">
        <v>0.51900000000000002</v>
      </c>
      <c r="AG260" s="17">
        <v>0.54400000000000004</v>
      </c>
      <c r="AH260" s="17">
        <v>0.624</v>
      </c>
      <c r="AI260" s="17">
        <v>0.64200000000000002</v>
      </c>
      <c r="AJ260" s="17">
        <v>0.61399999999999999</v>
      </c>
      <c r="AK260" s="17">
        <v>0.51800000000000002</v>
      </c>
      <c r="AL260" s="17">
        <v>0.47299999999999998</v>
      </c>
      <c r="AM260" s="17">
        <v>0.46500000000000002</v>
      </c>
      <c r="AN260" s="17">
        <v>0.45900000000000002</v>
      </c>
      <c r="AO260" s="17">
        <v>0.42699999999999999</v>
      </c>
      <c r="AP260" s="17">
        <v>0.39800000000000002</v>
      </c>
      <c r="AQ260" t="s">
        <v>1316</v>
      </c>
      <c r="AR260" t="s">
        <v>1316</v>
      </c>
      <c r="AS260" t="s">
        <v>1316</v>
      </c>
      <c r="AT260" t="s">
        <v>1316</v>
      </c>
      <c r="AU260" t="s">
        <v>1316</v>
      </c>
      <c r="AV260" t="s">
        <v>1316</v>
      </c>
      <c r="AW260" t="s">
        <v>1316</v>
      </c>
      <c r="AX260" t="s">
        <v>1316</v>
      </c>
    </row>
    <row r="261" spans="1:50">
      <c r="A261" t="s">
        <v>733</v>
      </c>
      <c r="B261" t="s">
        <v>737</v>
      </c>
      <c r="C261" t="s">
        <v>1336</v>
      </c>
      <c r="D261" t="s">
        <v>1316</v>
      </c>
      <c r="E261" t="s">
        <v>1316</v>
      </c>
      <c r="F261" t="s">
        <v>1316</v>
      </c>
      <c r="G261" t="s">
        <v>1316</v>
      </c>
      <c r="H261" t="s">
        <v>1316</v>
      </c>
      <c r="I261" t="s">
        <v>1316</v>
      </c>
      <c r="J261" t="s">
        <v>1316</v>
      </c>
      <c r="K261" t="s">
        <v>1316</v>
      </c>
      <c r="L261" t="s">
        <v>1316</v>
      </c>
      <c r="M261" t="s">
        <v>1316</v>
      </c>
      <c r="N261" t="s">
        <v>1316</v>
      </c>
      <c r="O261" t="s">
        <v>1316</v>
      </c>
      <c r="P261" t="s">
        <v>1316</v>
      </c>
      <c r="Q261" t="s">
        <v>1316</v>
      </c>
      <c r="R261" t="s">
        <v>1316</v>
      </c>
      <c r="S261" t="s">
        <v>1316</v>
      </c>
      <c r="T261">
        <v>5</v>
      </c>
      <c r="U261">
        <v>5</v>
      </c>
      <c r="V261">
        <v>5</v>
      </c>
      <c r="W261">
        <v>5</v>
      </c>
      <c r="X261" s="17">
        <v>8.0299999999999994</v>
      </c>
      <c r="Y261" s="17">
        <v>8.08</v>
      </c>
      <c r="Z261" s="17">
        <v>8.4499999999999993</v>
      </c>
      <c r="AA261" s="17">
        <v>8.67</v>
      </c>
      <c r="AB261" s="17">
        <v>8.75</v>
      </c>
      <c r="AC261" s="17">
        <v>8.76</v>
      </c>
      <c r="AD261" s="17">
        <v>8.76</v>
      </c>
      <c r="AE261" s="17">
        <v>8.76</v>
      </c>
      <c r="AF261" s="17">
        <v>8.76</v>
      </c>
      <c r="AG261" s="17">
        <v>8.74</v>
      </c>
      <c r="AH261" s="17">
        <v>8.75</v>
      </c>
      <c r="AI261" s="17">
        <v>8.75</v>
      </c>
      <c r="AJ261" s="17">
        <v>8.73</v>
      </c>
      <c r="AK261" s="17">
        <v>8.73</v>
      </c>
      <c r="AL261" s="17">
        <v>8.76</v>
      </c>
      <c r="AM261" s="17">
        <v>8.7799999999999994</v>
      </c>
      <c r="AN261" s="17">
        <v>9.08</v>
      </c>
      <c r="AO261" s="17">
        <v>9</v>
      </c>
      <c r="AP261" s="17">
        <v>8.92</v>
      </c>
      <c r="AQ261" s="17">
        <v>8.92</v>
      </c>
      <c r="AR261" t="s">
        <v>1316</v>
      </c>
      <c r="AS261" t="s">
        <v>1316</v>
      </c>
      <c r="AT261" t="s">
        <v>1316</v>
      </c>
      <c r="AU261" t="s">
        <v>1316</v>
      </c>
      <c r="AV261" t="s">
        <v>1316</v>
      </c>
      <c r="AW261" t="s">
        <v>1316</v>
      </c>
      <c r="AX261" t="s">
        <v>1316</v>
      </c>
    </row>
    <row r="262" spans="1:50">
      <c r="A262" t="s">
        <v>549</v>
      </c>
      <c r="B262" t="s">
        <v>553</v>
      </c>
      <c r="C262" t="s">
        <v>1125</v>
      </c>
      <c r="D262" t="s">
        <v>1316</v>
      </c>
      <c r="E262" t="s">
        <v>1316</v>
      </c>
      <c r="F262" t="s">
        <v>1316</v>
      </c>
      <c r="G262" t="s">
        <v>1316</v>
      </c>
      <c r="H262" t="s">
        <v>1316</v>
      </c>
      <c r="I262" t="s">
        <v>1316</v>
      </c>
      <c r="J262" t="s">
        <v>1316</v>
      </c>
      <c r="K262" t="s">
        <v>1316</v>
      </c>
      <c r="L262" t="s">
        <v>1316</v>
      </c>
      <c r="M262" t="s">
        <v>1316</v>
      </c>
      <c r="N262" t="s">
        <v>1316</v>
      </c>
      <c r="O262" t="s">
        <v>1316</v>
      </c>
      <c r="P262" t="s">
        <v>1316</v>
      </c>
      <c r="Q262" t="s">
        <v>1316</v>
      </c>
      <c r="R262" t="s">
        <v>1316</v>
      </c>
      <c r="S262" t="s">
        <v>1316</v>
      </c>
      <c r="T262" t="s">
        <v>1316</v>
      </c>
      <c r="U262" t="s">
        <v>1316</v>
      </c>
      <c r="V262" t="s">
        <v>1316</v>
      </c>
      <c r="W262" t="s">
        <v>1316</v>
      </c>
      <c r="X262" s="17">
        <v>0.317</v>
      </c>
      <c r="Y262" s="17">
        <v>0.32300000000000001</v>
      </c>
      <c r="Z262" s="17">
        <v>0.318</v>
      </c>
      <c r="AA262" s="17">
        <v>0.38200000000000001</v>
      </c>
      <c r="AB262" s="17">
        <v>0.378</v>
      </c>
      <c r="AC262" s="17">
        <v>0.35299999999999998</v>
      </c>
      <c r="AD262" s="17">
        <v>0.36199999999999999</v>
      </c>
      <c r="AE262" s="17">
        <v>0.38900000000000001</v>
      </c>
      <c r="AF262" s="17">
        <v>0.39100000000000001</v>
      </c>
      <c r="AG262" s="17">
        <v>0.40100000000000002</v>
      </c>
      <c r="AH262" s="17">
        <v>0.439</v>
      </c>
      <c r="AI262" s="17">
        <v>0.45</v>
      </c>
      <c r="AJ262" s="17">
        <v>0.44</v>
      </c>
      <c r="AK262" s="17">
        <v>0.40799999999999997</v>
      </c>
      <c r="AL262" s="17">
        <v>0.35199999999999998</v>
      </c>
      <c r="AM262" s="17">
        <v>0.34599999999999997</v>
      </c>
      <c r="AN262" s="17">
        <v>0.34300000000000003</v>
      </c>
      <c r="AO262" s="17">
        <v>0.314</v>
      </c>
      <c r="AP262" s="17">
        <v>0.29199999999999998</v>
      </c>
      <c r="AQ262" t="s">
        <v>1316</v>
      </c>
      <c r="AR262" t="s">
        <v>1316</v>
      </c>
      <c r="AS262" t="s">
        <v>1316</v>
      </c>
      <c r="AT262" t="s">
        <v>1316</v>
      </c>
      <c r="AU262" t="s">
        <v>1316</v>
      </c>
      <c r="AV262" t="s">
        <v>1316</v>
      </c>
      <c r="AW262" t="s">
        <v>1316</v>
      </c>
      <c r="AX262" t="s">
        <v>1316</v>
      </c>
    </row>
    <row r="263" spans="1:50">
      <c r="A263" t="s">
        <v>872</v>
      </c>
      <c r="B263" t="s">
        <v>875</v>
      </c>
      <c r="C263" t="s">
        <v>1244</v>
      </c>
      <c r="D263" s="17">
        <v>4.4000000000000004</v>
      </c>
      <c r="E263" s="17">
        <v>4.4000000000000004</v>
      </c>
      <c r="F263" s="17">
        <v>4.3</v>
      </c>
      <c r="G263" s="17">
        <v>4.3</v>
      </c>
      <c r="H263" s="17">
        <v>4.3</v>
      </c>
      <c r="I263" s="17">
        <v>4.3</v>
      </c>
      <c r="J263" s="17">
        <v>4.3</v>
      </c>
      <c r="K263" s="17">
        <v>4.3</v>
      </c>
      <c r="L263" s="17">
        <v>4.3</v>
      </c>
      <c r="M263" s="17">
        <v>4.3</v>
      </c>
      <c r="N263" s="17">
        <v>4.3</v>
      </c>
      <c r="O263" s="17">
        <v>4.3</v>
      </c>
      <c r="P263" s="17">
        <v>4.3</v>
      </c>
      <c r="Q263" s="17">
        <v>4.3</v>
      </c>
      <c r="R263" s="17">
        <v>7.02</v>
      </c>
      <c r="S263" s="17">
        <v>7.5</v>
      </c>
      <c r="T263" s="17">
        <v>8.08</v>
      </c>
      <c r="U263" s="17">
        <v>14.5</v>
      </c>
      <c r="V263" s="17">
        <v>14.5</v>
      </c>
      <c r="W263" s="17">
        <v>34.700000000000003</v>
      </c>
      <c r="X263" s="17">
        <v>46.9</v>
      </c>
      <c r="Y263" s="17">
        <v>56.8</v>
      </c>
      <c r="Z263" s="17">
        <v>68.400000000000006</v>
      </c>
      <c r="AA263" s="17">
        <v>90.8</v>
      </c>
      <c r="AB263" s="17">
        <v>147</v>
      </c>
      <c r="AC263" s="17">
        <v>177</v>
      </c>
      <c r="AD263" s="17">
        <v>417</v>
      </c>
      <c r="AE263" s="17">
        <v>489</v>
      </c>
      <c r="AF263" s="17">
        <v>548</v>
      </c>
      <c r="AG263" s="17">
        <v>606</v>
      </c>
      <c r="AH263" s="17">
        <v>680</v>
      </c>
      <c r="AI263" s="17">
        <v>724</v>
      </c>
      <c r="AJ263" s="17">
        <v>1160</v>
      </c>
      <c r="AK263" s="17">
        <v>1610</v>
      </c>
      <c r="AL263" s="17">
        <v>1890</v>
      </c>
      <c r="AM263" s="17">
        <v>2090</v>
      </c>
      <c r="AN263">
        <v>2147</v>
      </c>
      <c r="AO263">
        <v>2147</v>
      </c>
      <c r="AP263">
        <v>2147</v>
      </c>
      <c r="AQ263">
        <v>2147</v>
      </c>
      <c r="AR263" s="17">
        <v>2580</v>
      </c>
      <c r="AS263" s="17">
        <v>4290</v>
      </c>
      <c r="AT263" t="s">
        <v>1316</v>
      </c>
      <c r="AU263" t="s">
        <v>1316</v>
      </c>
      <c r="AV263" t="s">
        <v>1316</v>
      </c>
      <c r="AW263" t="s">
        <v>1316</v>
      </c>
      <c r="AX263" t="s">
        <v>1316</v>
      </c>
    </row>
    <row r="264" spans="1:50">
      <c r="A264" t="s">
        <v>708</v>
      </c>
      <c r="B264" t="s">
        <v>712</v>
      </c>
      <c r="C264" t="s">
        <v>1337</v>
      </c>
      <c r="D264" s="17">
        <v>0.34799999999999998</v>
      </c>
      <c r="E264" s="17">
        <v>0.34799999999999998</v>
      </c>
      <c r="F264" s="17">
        <v>0.34799999999999998</v>
      </c>
      <c r="G264" s="17">
        <v>0.34799999999999998</v>
      </c>
      <c r="H264" s="17">
        <v>0.34799999999999998</v>
      </c>
      <c r="I264" s="17">
        <v>0.34799999999999998</v>
      </c>
      <c r="J264" s="17">
        <v>0.34799999999999998</v>
      </c>
      <c r="K264" s="17">
        <v>0.34799999999999998</v>
      </c>
      <c r="L264" s="17">
        <v>0.377</v>
      </c>
      <c r="M264" s="17">
        <v>0.42899999999999999</v>
      </c>
      <c r="N264" s="17">
        <v>0.5</v>
      </c>
      <c r="O264" s="17">
        <v>0.55900000000000005</v>
      </c>
      <c r="P264" s="17">
        <v>0.95199999999999996</v>
      </c>
      <c r="Q264" s="17">
        <v>1.3</v>
      </c>
      <c r="R264" s="17">
        <v>1.3</v>
      </c>
      <c r="S264" s="17">
        <v>2.2999999999999998</v>
      </c>
      <c r="T264" s="17">
        <v>2.5</v>
      </c>
      <c r="U264">
        <v>3</v>
      </c>
      <c r="V264" s="17">
        <v>4.5</v>
      </c>
      <c r="W264" s="17">
        <v>4.5</v>
      </c>
      <c r="X264" s="17">
        <v>4.5</v>
      </c>
      <c r="Y264" s="17">
        <v>6.96</v>
      </c>
      <c r="Z264" s="17">
        <v>97.4</v>
      </c>
      <c r="AA264" s="17">
        <v>159</v>
      </c>
      <c r="AB264" s="17">
        <v>290</v>
      </c>
      <c r="AC264" s="17">
        <v>581</v>
      </c>
      <c r="AD264" s="17">
        <v>1250</v>
      </c>
      <c r="AE264" s="17">
        <v>1580</v>
      </c>
      <c r="AF264" s="17">
        <v>2010</v>
      </c>
      <c r="AG264" s="17">
        <v>2530</v>
      </c>
      <c r="AH264" s="17">
        <v>2570</v>
      </c>
      <c r="AI264" s="17">
        <v>2590</v>
      </c>
      <c r="AJ264" s="17">
        <v>2630</v>
      </c>
      <c r="AK264" s="17">
        <v>2610</v>
      </c>
      <c r="AL264" s="17">
        <v>2580</v>
      </c>
      <c r="AM264" s="17">
        <v>2440</v>
      </c>
      <c r="AN264" s="17">
        <v>2170</v>
      </c>
      <c r="AO264" s="17">
        <v>2020</v>
      </c>
      <c r="AP264" s="17">
        <v>2080</v>
      </c>
      <c r="AQ264" s="17">
        <v>2270</v>
      </c>
      <c r="AR264" s="17">
        <v>2310</v>
      </c>
      <c r="AS264">
        <v>2667</v>
      </c>
      <c r="AT264" t="s">
        <v>1316</v>
      </c>
      <c r="AU264" t="s">
        <v>1316</v>
      </c>
      <c r="AV264" t="s">
        <v>1316</v>
      </c>
      <c r="AW264" t="s">
        <v>1316</v>
      </c>
      <c r="AX264" t="s">
        <v>1316</v>
      </c>
    </row>
    <row r="265" spans="1:50">
      <c r="A265" t="s">
        <v>1201</v>
      </c>
      <c r="B265" t="s">
        <v>712</v>
      </c>
      <c r="C265" t="s">
        <v>1200</v>
      </c>
      <c r="D265" s="17">
        <v>3.48E-4</v>
      </c>
      <c r="E265" s="17">
        <v>3.48E-4</v>
      </c>
      <c r="F265" s="17">
        <v>3.48E-4</v>
      </c>
      <c r="G265" s="17">
        <v>3.48E-4</v>
      </c>
      <c r="H265" s="17">
        <v>3.48E-4</v>
      </c>
      <c r="I265" s="17">
        <v>3.48E-4</v>
      </c>
      <c r="J265" s="17">
        <v>3.48E-4</v>
      </c>
      <c r="K265" s="17">
        <v>3.48E-4</v>
      </c>
      <c r="L265" s="17">
        <v>3.77E-4</v>
      </c>
      <c r="M265" s="17">
        <v>4.2900000000000002E-4</v>
      </c>
      <c r="N265" s="17">
        <v>5.0000000000000001E-4</v>
      </c>
      <c r="O265" s="17">
        <v>5.5900000000000004E-4</v>
      </c>
      <c r="P265" s="17">
        <v>9.5200000000000005E-4</v>
      </c>
      <c r="Q265" s="17">
        <v>1.2999999999999999E-3</v>
      </c>
      <c r="R265" s="17">
        <v>1.2999999999999999E-3</v>
      </c>
      <c r="S265" s="17">
        <v>2.3E-3</v>
      </c>
      <c r="T265" s="17">
        <v>2.5000000000000001E-3</v>
      </c>
      <c r="U265" s="17">
        <v>3.0000000000000001E-3</v>
      </c>
      <c r="V265" s="17">
        <v>4.4999999999999997E-3</v>
      </c>
      <c r="W265" s="17">
        <v>4.4999999999999997E-3</v>
      </c>
      <c r="X265" s="17">
        <v>4.4999999999999997E-3</v>
      </c>
      <c r="Y265" s="17">
        <v>6.96E-3</v>
      </c>
      <c r="Z265" s="17">
        <v>9.74E-2</v>
      </c>
      <c r="AA265" s="17">
        <v>0.159</v>
      </c>
      <c r="AB265" s="17">
        <v>0.28999999999999998</v>
      </c>
      <c r="AC265" s="17">
        <v>0.58099999999999996</v>
      </c>
      <c r="AD265" s="17">
        <v>1.25</v>
      </c>
      <c r="AE265" s="17">
        <v>1.58</v>
      </c>
      <c r="AF265" s="17">
        <v>2.0099999999999998</v>
      </c>
      <c r="AG265" s="17">
        <v>2.5299999999999998</v>
      </c>
      <c r="AH265" s="17">
        <v>2.57</v>
      </c>
      <c r="AI265" s="17">
        <v>2.59</v>
      </c>
      <c r="AJ265" s="17">
        <v>2.63</v>
      </c>
      <c r="AK265" s="17">
        <v>2.61</v>
      </c>
      <c r="AL265" s="17">
        <v>2.58</v>
      </c>
      <c r="AM265" s="17">
        <v>2.44</v>
      </c>
      <c r="AN265" s="17">
        <v>2.17</v>
      </c>
      <c r="AO265" s="17">
        <v>2.02</v>
      </c>
      <c r="AP265" s="17">
        <v>2.09</v>
      </c>
      <c r="AQ265" s="17">
        <v>2.4</v>
      </c>
      <c r="AR265" t="s">
        <v>1316</v>
      </c>
      <c r="AS265" t="s">
        <v>1316</v>
      </c>
      <c r="AT265" t="s">
        <v>1316</v>
      </c>
      <c r="AU265" t="s">
        <v>1316</v>
      </c>
      <c r="AV265" t="s">
        <v>1316</v>
      </c>
      <c r="AW265" t="s">
        <v>1316</v>
      </c>
      <c r="AX265" t="s">
        <v>1316</v>
      </c>
    </row>
    <row r="266" spans="1:50">
      <c r="A266" t="s">
        <v>450</v>
      </c>
      <c r="B266" t="s">
        <v>923</v>
      </c>
      <c r="C266" t="s">
        <v>979</v>
      </c>
      <c r="D266" t="s">
        <v>1316</v>
      </c>
      <c r="E266" t="s">
        <v>1316</v>
      </c>
      <c r="F266" t="s">
        <v>1316</v>
      </c>
      <c r="G266" t="s">
        <v>1316</v>
      </c>
      <c r="H266" t="s">
        <v>1316</v>
      </c>
      <c r="I266" t="s">
        <v>1316</v>
      </c>
      <c r="J266" t="s">
        <v>1316</v>
      </c>
      <c r="K266" t="s">
        <v>1316</v>
      </c>
      <c r="L266" t="s">
        <v>1316</v>
      </c>
      <c r="M266" t="s">
        <v>1316</v>
      </c>
      <c r="N266" t="s">
        <v>1316</v>
      </c>
      <c r="O266" t="s">
        <v>1316</v>
      </c>
      <c r="P266" t="s">
        <v>1316</v>
      </c>
      <c r="Q266" t="s">
        <v>1316</v>
      </c>
      <c r="R266" t="s">
        <v>1316</v>
      </c>
      <c r="S266" t="s">
        <v>1316</v>
      </c>
      <c r="T266" t="s">
        <v>1316</v>
      </c>
      <c r="U266" t="s">
        <v>1316</v>
      </c>
      <c r="V266" t="s">
        <v>1316</v>
      </c>
      <c r="W266" t="s">
        <v>1316</v>
      </c>
      <c r="X266" s="17">
        <v>0.82599999999999996</v>
      </c>
      <c r="Y266" s="17">
        <v>0.84899999999999998</v>
      </c>
      <c r="Z266" s="17">
        <v>0.79800000000000004</v>
      </c>
      <c r="AA266" s="17">
        <v>0.84499999999999997</v>
      </c>
      <c r="AB266" s="17">
        <v>0.83</v>
      </c>
      <c r="AC266" s="17">
        <v>0.73299999999999998</v>
      </c>
      <c r="AD266" s="17">
        <v>0.76900000000000002</v>
      </c>
      <c r="AE266" s="17">
        <v>0.88700000000000001</v>
      </c>
      <c r="AF266" s="17">
        <v>0.9</v>
      </c>
      <c r="AG266" s="17">
        <v>0.93899999999999995</v>
      </c>
      <c r="AH266" s="17">
        <v>1.0900000000000001</v>
      </c>
      <c r="AI266" s="17">
        <v>1.1200000000000001</v>
      </c>
      <c r="AJ266" s="17">
        <v>1.06</v>
      </c>
      <c r="AK266" s="17">
        <v>0.88600000000000001</v>
      </c>
      <c r="AL266" s="17">
        <v>0.80500000000000005</v>
      </c>
      <c r="AM266" s="17">
        <v>0.80400000000000005</v>
      </c>
      <c r="AN266" s="17">
        <v>0.79700000000000004</v>
      </c>
      <c r="AO266" s="17">
        <v>0.73099999999999998</v>
      </c>
      <c r="AP266" s="17">
        <v>0.68300000000000005</v>
      </c>
      <c r="AQ266" s="17">
        <v>0.72</v>
      </c>
      <c r="AR266" s="17">
        <v>0.755</v>
      </c>
      <c r="AS266" s="17">
        <v>0.71899999999999997</v>
      </c>
      <c r="AT266" s="17">
        <v>0.77800000000000002</v>
      </c>
      <c r="AU266" s="17">
        <v>0.753</v>
      </c>
      <c r="AV266" s="17">
        <v>0.754</v>
      </c>
      <c r="AW266" s="17">
        <v>0.90200000000000002</v>
      </c>
      <c r="AX266" s="17">
        <f>IF(ISNA(INDEX('[6]Download-XPop'!$AY$4:$AY$663, MATCH(B266,'[6]Download-XPop'!$B$4:$B$663,0)+1,1)),"NaN",INDEX('[6]Download-XPop'!$AY$4:$AY$663, MATCH(B266,'[6]Download-XPop'!$B$4:$B$663,0)+1,1))</f>
        <v>0.90403512795035901</v>
      </c>
    </row>
    <row r="267" spans="1:50">
      <c r="A267" t="s">
        <v>1178</v>
      </c>
      <c r="B267" t="s">
        <v>699</v>
      </c>
      <c r="C267" t="s">
        <v>1177</v>
      </c>
      <c r="D267" s="17">
        <v>0.9</v>
      </c>
      <c r="E267" s="17">
        <v>0.9</v>
      </c>
      <c r="F267" s="17">
        <v>0.82299999999999995</v>
      </c>
      <c r="G267" s="17">
        <v>0.74</v>
      </c>
      <c r="H267" s="17">
        <v>0.77200000000000002</v>
      </c>
      <c r="I267" s="17">
        <v>0.72299999999999998</v>
      </c>
      <c r="J267" s="17">
        <v>0.76</v>
      </c>
      <c r="K267" s="17">
        <v>0.73899999999999999</v>
      </c>
      <c r="L267" s="17">
        <v>0.68400000000000005</v>
      </c>
      <c r="M267" s="17">
        <v>0.65600000000000003</v>
      </c>
      <c r="N267" s="17">
        <v>0.66</v>
      </c>
      <c r="O267" s="17">
        <v>0.72</v>
      </c>
      <c r="P267" s="17">
        <v>0.73</v>
      </c>
      <c r="Q267" s="17">
        <v>0.73799999999999999</v>
      </c>
      <c r="R267" s="17">
        <v>0.81399999999999995</v>
      </c>
      <c r="S267" s="17">
        <v>0.85</v>
      </c>
      <c r="T267" s="17">
        <v>0.94</v>
      </c>
      <c r="U267" s="17">
        <v>1.03</v>
      </c>
      <c r="V267" s="17">
        <v>1.1299999999999999</v>
      </c>
      <c r="W267" s="17">
        <v>1.22</v>
      </c>
      <c r="X267" s="17">
        <v>1.31</v>
      </c>
      <c r="Y267" s="17">
        <v>1.75</v>
      </c>
      <c r="Z267" s="17">
        <v>222</v>
      </c>
      <c r="AA267" s="17">
        <v>992</v>
      </c>
      <c r="AB267" s="17">
        <v>2190</v>
      </c>
      <c r="AC267" s="17">
        <v>4560</v>
      </c>
      <c r="AD267" s="17">
        <v>5120</v>
      </c>
      <c r="AE267" s="17">
        <v>5780</v>
      </c>
      <c r="AF267" s="17">
        <v>9710</v>
      </c>
      <c r="AG267" s="17">
        <v>24600</v>
      </c>
      <c r="AH267" s="17">
        <v>28100</v>
      </c>
      <c r="AI267" s="17">
        <v>29200</v>
      </c>
      <c r="AJ267" s="17">
        <v>31300</v>
      </c>
      <c r="AK267" s="17">
        <v>30700</v>
      </c>
      <c r="AL267" s="17">
        <v>28800</v>
      </c>
      <c r="AM267" s="17">
        <v>28300</v>
      </c>
      <c r="AN267" s="17">
        <v>27200</v>
      </c>
      <c r="AO267" s="17">
        <v>25600</v>
      </c>
      <c r="AP267" s="17">
        <v>24900</v>
      </c>
      <c r="AQ267" s="17">
        <v>31800</v>
      </c>
      <c r="AR267" t="s">
        <v>1316</v>
      </c>
      <c r="AS267" t="s">
        <v>1316</v>
      </c>
      <c r="AT267" t="s">
        <v>1316</v>
      </c>
      <c r="AU267" t="s">
        <v>1316</v>
      </c>
      <c r="AV267" t="s">
        <v>1316</v>
      </c>
      <c r="AW267" t="s">
        <v>1316</v>
      </c>
      <c r="AX267" s="17" t="str">
        <f>IF(ISNA(INDEX('[6]Download-XPop'!$AY$4:$AY$663, MATCH(B267,'[6]Download-XPop'!$B$4:$B$663,0)+1,1)),"NaN",INDEX('[6]Download-XPop'!$AY$4:$AY$663, MATCH(B267,'[6]Download-XPop'!$B$4:$B$663,0)+1,1))</f>
        <v>NaN</v>
      </c>
    </row>
    <row r="268" spans="1:50">
      <c r="A268" t="s">
        <v>1065</v>
      </c>
      <c r="B268" t="s">
        <v>311</v>
      </c>
      <c r="C268" t="s">
        <v>1338</v>
      </c>
      <c r="D268" s="17">
        <v>1.02</v>
      </c>
      <c r="E268" s="17">
        <v>1.03</v>
      </c>
      <c r="F268" s="17">
        <v>1.33</v>
      </c>
      <c r="G268" s="17">
        <v>1.1599999999999999</v>
      </c>
      <c r="H268" s="17">
        <v>1.1499999999999999</v>
      </c>
      <c r="I268" s="17">
        <v>1.1499999999999999</v>
      </c>
      <c r="J268" s="17">
        <v>1.1499999999999999</v>
      </c>
      <c r="K268" s="17">
        <v>1.1499999999999999</v>
      </c>
      <c r="L268" s="17">
        <v>1.76</v>
      </c>
      <c r="M268" s="17">
        <v>2.75</v>
      </c>
      <c r="N268" s="17">
        <v>2.75</v>
      </c>
      <c r="O268" s="17">
        <v>2.75</v>
      </c>
      <c r="P268" s="17">
        <v>2.75</v>
      </c>
      <c r="Q268" s="17">
        <v>8.83</v>
      </c>
      <c r="R268" s="17">
        <v>36</v>
      </c>
      <c r="S268" s="17">
        <v>54.3</v>
      </c>
      <c r="T268" s="17">
        <v>89.2</v>
      </c>
      <c r="U268" s="17">
        <v>154</v>
      </c>
      <c r="V268" s="17">
        <v>202</v>
      </c>
      <c r="W268" s="17">
        <v>270</v>
      </c>
      <c r="X268" s="17">
        <v>326</v>
      </c>
      <c r="Y268" s="17">
        <v>368</v>
      </c>
      <c r="Z268" s="17">
        <v>437</v>
      </c>
      <c r="AA268" s="17">
        <v>649</v>
      </c>
      <c r="AB268" s="17">
        <v>956</v>
      </c>
      <c r="AC268" s="17">
        <v>1200</v>
      </c>
      <c r="AD268" s="17">
        <v>1640</v>
      </c>
      <c r="AE268" s="17">
        <v>2050</v>
      </c>
      <c r="AF268" s="17">
        <v>2310</v>
      </c>
      <c r="AG268" s="17">
        <v>2670</v>
      </c>
      <c r="AH268" s="17">
        <v>5450</v>
      </c>
      <c r="AI268" s="17">
        <v>7170</v>
      </c>
      <c r="AJ268" s="17">
        <v>7930</v>
      </c>
      <c r="AK268" s="17">
        <v>8670</v>
      </c>
      <c r="AL268" s="17">
        <v>9000</v>
      </c>
      <c r="AM268" s="17">
        <v>9070</v>
      </c>
      <c r="AN268" s="17">
        <v>9170</v>
      </c>
      <c r="AO268" s="17">
        <v>9350</v>
      </c>
      <c r="AP268" s="17">
        <v>10300</v>
      </c>
      <c r="AQ268">
        <v>14088</v>
      </c>
      <c r="AR268" t="s">
        <v>1316</v>
      </c>
      <c r="AS268" t="s">
        <v>1316</v>
      </c>
      <c r="AT268" t="s">
        <v>1316</v>
      </c>
      <c r="AU268" t="s">
        <v>1316</v>
      </c>
      <c r="AV268" t="s">
        <v>1316</v>
      </c>
      <c r="AW268" t="s">
        <v>1316</v>
      </c>
      <c r="AX268" t="s">
        <v>1316</v>
      </c>
    </row>
    <row r="269" spans="1:50">
      <c r="A269" t="s">
        <v>984</v>
      </c>
      <c r="B269" t="s">
        <v>59</v>
      </c>
      <c r="C269" t="s">
        <v>1339</v>
      </c>
      <c r="D269" t="s">
        <v>1316</v>
      </c>
      <c r="E269" t="s">
        <v>1316</v>
      </c>
      <c r="F269" t="s">
        <v>1316</v>
      </c>
      <c r="G269" t="s">
        <v>1316</v>
      </c>
      <c r="H269" t="s">
        <v>1316</v>
      </c>
      <c r="I269" t="s">
        <v>1316</v>
      </c>
      <c r="J269" t="s">
        <v>1316</v>
      </c>
      <c r="K269" t="s">
        <v>1316</v>
      </c>
      <c r="L269" t="s">
        <v>1316</v>
      </c>
      <c r="M269" t="s">
        <v>1316</v>
      </c>
      <c r="N269" t="s">
        <v>1316</v>
      </c>
      <c r="O269" t="s">
        <v>1316</v>
      </c>
      <c r="P269" t="s">
        <v>1316</v>
      </c>
      <c r="Q269" t="s">
        <v>1316</v>
      </c>
      <c r="R269" t="s">
        <v>1316</v>
      </c>
      <c r="S269" t="s">
        <v>1316</v>
      </c>
      <c r="T269" t="s">
        <v>1316</v>
      </c>
      <c r="U269" t="s">
        <v>1316</v>
      </c>
      <c r="V269" t="s">
        <v>1316</v>
      </c>
      <c r="W269" t="s">
        <v>1316</v>
      </c>
      <c r="X269" s="17">
        <v>0.22500000000000001</v>
      </c>
      <c r="Y269" s="17">
        <v>0.39900000000000002</v>
      </c>
      <c r="Z269" s="17">
        <v>4.54</v>
      </c>
      <c r="AA269" s="17">
        <v>37.700000000000003</v>
      </c>
      <c r="AB269" s="17">
        <v>548</v>
      </c>
      <c r="AC269" s="17">
        <v>3470</v>
      </c>
      <c r="AD269">
        <v>4500</v>
      </c>
      <c r="AE269" s="17">
        <v>3990</v>
      </c>
      <c r="AF269">
        <v>3869</v>
      </c>
      <c r="AG269" s="17">
        <v>4120</v>
      </c>
      <c r="AH269" s="17">
        <v>4470</v>
      </c>
      <c r="AI269" s="17">
        <v>4660</v>
      </c>
      <c r="AJ269" s="17">
        <v>4860</v>
      </c>
      <c r="AK269" s="17">
        <v>4910</v>
      </c>
      <c r="AL269" s="17">
        <v>4910</v>
      </c>
      <c r="AM269" s="17">
        <v>4730</v>
      </c>
      <c r="AN269" s="17">
        <v>4580</v>
      </c>
      <c r="AO269" s="17">
        <v>4500</v>
      </c>
      <c r="AP269" s="17">
        <v>4110</v>
      </c>
      <c r="AQ269" s="17">
        <v>4020</v>
      </c>
      <c r="AR269" t="s">
        <v>1316</v>
      </c>
      <c r="AS269" t="s">
        <v>1316</v>
      </c>
      <c r="AT269" t="s">
        <v>1316</v>
      </c>
      <c r="AU269" t="s">
        <v>1316</v>
      </c>
      <c r="AV269" t="s">
        <v>1316</v>
      </c>
      <c r="AW269" t="s">
        <v>1316</v>
      </c>
      <c r="AX269" t="s">
        <v>1316</v>
      </c>
    </row>
    <row r="270" spans="1:50">
      <c r="A270" t="s">
        <v>1258</v>
      </c>
      <c r="B270" t="s">
        <v>916</v>
      </c>
      <c r="C270" t="s">
        <v>1340</v>
      </c>
      <c r="D270" t="s">
        <v>1316</v>
      </c>
      <c r="E270" t="s">
        <v>1316</v>
      </c>
      <c r="F270" t="s">
        <v>1316</v>
      </c>
      <c r="G270" t="s">
        <v>1316</v>
      </c>
      <c r="H270" t="s">
        <v>1316</v>
      </c>
      <c r="I270" t="s">
        <v>1316</v>
      </c>
      <c r="J270" t="s">
        <v>1316</v>
      </c>
      <c r="K270" t="s">
        <v>1316</v>
      </c>
      <c r="L270" t="s">
        <v>1316</v>
      </c>
      <c r="M270" t="s">
        <v>1316</v>
      </c>
      <c r="N270" t="s">
        <v>1316</v>
      </c>
      <c r="O270" t="s">
        <v>1316</v>
      </c>
      <c r="P270" t="s">
        <v>1316</v>
      </c>
      <c r="Q270" t="s">
        <v>1316</v>
      </c>
      <c r="R270" t="s">
        <v>1316</v>
      </c>
      <c r="S270" t="s">
        <v>1316</v>
      </c>
      <c r="T270" t="s">
        <v>1316</v>
      </c>
      <c r="U270" t="s">
        <v>1316</v>
      </c>
      <c r="V270" t="s">
        <v>1316</v>
      </c>
      <c r="W270" t="s">
        <v>1316</v>
      </c>
      <c r="X270" t="s">
        <v>1316</v>
      </c>
      <c r="Y270" t="s">
        <v>1316</v>
      </c>
      <c r="Z270" t="s">
        <v>1316</v>
      </c>
      <c r="AA270" t="s">
        <v>1316</v>
      </c>
      <c r="AB270" t="s">
        <v>1316</v>
      </c>
      <c r="AC270" t="s">
        <v>1316</v>
      </c>
      <c r="AD270" t="s">
        <v>1316</v>
      </c>
      <c r="AE270" t="s">
        <v>1316</v>
      </c>
      <c r="AF270" t="s">
        <v>1316</v>
      </c>
      <c r="AG270" s="17">
        <v>28.6</v>
      </c>
      <c r="AH270" s="17">
        <v>47.9</v>
      </c>
      <c r="AI270" s="17">
        <v>94.6</v>
      </c>
      <c r="AJ270" s="17">
        <v>239</v>
      </c>
      <c r="AK270" s="17">
        <v>823</v>
      </c>
      <c r="AL270" s="17">
        <v>2420</v>
      </c>
      <c r="AM270" t="s">
        <v>1316</v>
      </c>
      <c r="AN270" t="s">
        <v>1316</v>
      </c>
      <c r="AO270" t="s">
        <v>1316</v>
      </c>
      <c r="AP270" t="s">
        <v>1316</v>
      </c>
      <c r="AQ270" t="s">
        <v>1316</v>
      </c>
      <c r="AR270" t="s">
        <v>1316</v>
      </c>
      <c r="AS270" t="s">
        <v>1316</v>
      </c>
      <c r="AT270" t="s">
        <v>1316</v>
      </c>
      <c r="AU270" t="s">
        <v>1316</v>
      </c>
      <c r="AV270" t="s">
        <v>1316</v>
      </c>
      <c r="AW270" t="s">
        <v>1316</v>
      </c>
      <c r="AX270" t="s">
        <v>1316</v>
      </c>
    </row>
    <row r="271" spans="1:50">
      <c r="A271" t="s">
        <v>1138</v>
      </c>
      <c r="B271" t="s">
        <v>569</v>
      </c>
      <c r="C271" t="s">
        <v>1137</v>
      </c>
      <c r="D271" s="17">
        <v>28.8</v>
      </c>
      <c r="E271" s="17">
        <v>28.3</v>
      </c>
      <c r="F271" s="17">
        <v>27.1</v>
      </c>
      <c r="G271" s="17">
        <v>24.5</v>
      </c>
      <c r="H271" s="17">
        <v>25.4</v>
      </c>
      <c r="I271" s="17">
        <v>25.6</v>
      </c>
      <c r="J271" s="17">
        <v>30.2</v>
      </c>
      <c r="K271" s="17">
        <v>30.4</v>
      </c>
      <c r="L271">
        <v>30</v>
      </c>
      <c r="M271">
        <v>30</v>
      </c>
      <c r="N271" s="17">
        <v>32.4</v>
      </c>
      <c r="O271" s="17">
        <v>35.299999999999997</v>
      </c>
      <c r="P271" s="17">
        <v>37.799999999999997</v>
      </c>
      <c r="Q271" s="17">
        <v>40.200000000000003</v>
      </c>
      <c r="R271" s="17">
        <v>42.4</v>
      </c>
      <c r="S271" s="17">
        <v>43.2</v>
      </c>
      <c r="T271" s="17">
        <v>40.4</v>
      </c>
      <c r="U271" s="17">
        <v>291</v>
      </c>
      <c r="V271" s="17">
        <v>525</v>
      </c>
      <c r="W271" s="17">
        <v>745</v>
      </c>
      <c r="X271" s="17">
        <v>929</v>
      </c>
      <c r="Y271" s="17">
        <v>1430</v>
      </c>
      <c r="Z271" s="17">
        <v>2520</v>
      </c>
      <c r="AA271" s="17">
        <v>3870</v>
      </c>
      <c r="AB271" s="17">
        <v>6040</v>
      </c>
      <c r="AC271" s="17">
        <v>9020</v>
      </c>
      <c r="AD271" s="17">
        <v>11300</v>
      </c>
      <c r="AE271" s="17">
        <v>11500</v>
      </c>
      <c r="AF271" s="17">
        <v>11900</v>
      </c>
      <c r="AG271" s="17">
        <v>12800</v>
      </c>
      <c r="AH271" s="17">
        <v>15200</v>
      </c>
      <c r="AI271" s="17">
        <v>20700</v>
      </c>
      <c r="AJ271" s="17">
        <v>23700</v>
      </c>
      <c r="AK271" s="17">
        <v>23800</v>
      </c>
      <c r="AL271" s="17">
        <v>22600</v>
      </c>
      <c r="AM271" s="17">
        <v>23100</v>
      </c>
      <c r="AN271" s="17">
        <v>25400</v>
      </c>
      <c r="AO271" s="17">
        <v>25800</v>
      </c>
      <c r="AP271" s="17">
        <v>24000</v>
      </c>
      <c r="AQ271" s="17">
        <v>27000</v>
      </c>
      <c r="AR271" t="s">
        <v>1316</v>
      </c>
      <c r="AS271" t="s">
        <v>1316</v>
      </c>
      <c r="AT271" t="s">
        <v>1316</v>
      </c>
      <c r="AU271" t="s">
        <v>1316</v>
      </c>
      <c r="AV271" t="s">
        <v>1316</v>
      </c>
      <c r="AW271" t="s">
        <v>1316</v>
      </c>
      <c r="AX271" t="s">
        <v>1316</v>
      </c>
    </row>
    <row r="272" spans="1:50">
      <c r="A272" t="s">
        <v>1204</v>
      </c>
      <c r="B272" t="s">
        <v>758</v>
      </c>
      <c r="C272" t="s">
        <v>1341</v>
      </c>
      <c r="D272" s="17">
        <v>1.89</v>
      </c>
      <c r="E272" s="17">
        <v>1.88</v>
      </c>
      <c r="F272" s="17">
        <v>1.79</v>
      </c>
      <c r="G272" s="17">
        <v>1.79</v>
      </c>
      <c r="H272" s="17">
        <v>1.79</v>
      </c>
      <c r="I272" s="17">
        <v>1.79</v>
      </c>
      <c r="J272" s="17">
        <v>1.79</v>
      </c>
      <c r="K272" s="17">
        <v>1.79</v>
      </c>
      <c r="L272" s="17">
        <v>1.79</v>
      </c>
      <c r="M272" s="17">
        <v>1.79</v>
      </c>
      <c r="N272" s="17">
        <v>1.79</v>
      </c>
      <c r="O272" s="17">
        <v>1.79</v>
      </c>
      <c r="P272" s="17">
        <v>1.79</v>
      </c>
      <c r="Q272" s="17">
        <v>1.79</v>
      </c>
      <c r="R272" s="17">
        <v>1.79</v>
      </c>
      <c r="S272" s="17">
        <v>1.79</v>
      </c>
      <c r="T272" s="17">
        <v>1.79</v>
      </c>
      <c r="U272" s="17">
        <v>1.79</v>
      </c>
      <c r="V272" s="17">
        <v>1.79</v>
      </c>
      <c r="W272" s="17">
        <v>1.79</v>
      </c>
      <c r="X272" s="17">
        <v>1.79</v>
      </c>
      <c r="Y272" s="17">
        <v>1.79</v>
      </c>
      <c r="Z272" s="17">
        <v>1.79</v>
      </c>
      <c r="AA272" s="17">
        <v>1.79</v>
      </c>
      <c r="AB272" s="17">
        <v>222</v>
      </c>
      <c r="AC272" s="17">
        <v>443</v>
      </c>
      <c r="AD272" s="17">
        <v>401</v>
      </c>
      <c r="AE272" s="17">
        <v>402</v>
      </c>
      <c r="AF272" s="17">
        <v>402</v>
      </c>
      <c r="AG272" s="17">
        <v>834</v>
      </c>
      <c r="AH272" s="17">
        <v>1320</v>
      </c>
      <c r="AI272" s="17">
        <v>2180</v>
      </c>
      <c r="AJ272" s="17">
        <v>2350</v>
      </c>
      <c r="AK272" s="17">
        <v>2600</v>
      </c>
      <c r="AL272" s="17">
        <v>2730</v>
      </c>
      <c r="AM272" s="17">
        <v>2730</v>
      </c>
      <c r="AN272" s="17">
        <v>2740</v>
      </c>
      <c r="AO272">
        <v>2745</v>
      </c>
      <c r="AP272">
        <v>2745</v>
      </c>
      <c r="AQ272" s="17">
        <v>2760</v>
      </c>
      <c r="AR272" t="s">
        <v>1316</v>
      </c>
      <c r="AS272" t="s">
        <v>1316</v>
      </c>
      <c r="AT272" t="s">
        <v>1316</v>
      </c>
      <c r="AU272" t="s">
        <v>1316</v>
      </c>
      <c r="AV272" t="s">
        <v>1316</v>
      </c>
      <c r="AW272" t="s">
        <v>1316</v>
      </c>
      <c r="AX272" t="s">
        <v>1316</v>
      </c>
    </row>
    <row r="273" spans="1:50">
      <c r="A273" t="s">
        <v>972</v>
      </c>
      <c r="B273" t="s">
        <v>14</v>
      </c>
      <c r="C273" t="s">
        <v>1342</v>
      </c>
      <c r="D273" s="17">
        <v>45</v>
      </c>
      <c r="E273" s="17">
        <v>45</v>
      </c>
      <c r="F273" s="17">
        <v>45</v>
      </c>
      <c r="G273" s="17">
        <v>45</v>
      </c>
      <c r="H273" s="17">
        <v>45</v>
      </c>
      <c r="I273" s="17">
        <v>45</v>
      </c>
      <c r="J273" s="17">
        <v>45</v>
      </c>
      <c r="K273" s="17">
        <v>45</v>
      </c>
      <c r="L273" s="17">
        <v>45</v>
      </c>
      <c r="M273" s="17">
        <v>43.7</v>
      </c>
      <c r="N273" s="17">
        <v>44.1</v>
      </c>
      <c r="O273" s="17">
        <v>49.5</v>
      </c>
      <c r="P273" s="17">
        <v>50.6</v>
      </c>
      <c r="Q273" s="17">
        <v>50.6</v>
      </c>
      <c r="R273" s="17">
        <v>50.6</v>
      </c>
      <c r="S273" s="17">
        <v>50.6</v>
      </c>
      <c r="T273" s="17">
        <v>50.6</v>
      </c>
      <c r="U273" s="17">
        <v>50.6</v>
      </c>
      <c r="V273" s="17">
        <v>50.6</v>
      </c>
      <c r="W273" s="17">
        <v>50.6</v>
      </c>
      <c r="X273" s="17">
        <v>50.6</v>
      </c>
      <c r="Y273" s="17">
        <v>50.6</v>
      </c>
      <c r="Z273" s="17">
        <v>50.6</v>
      </c>
      <c r="AA273" s="17">
        <v>50.6</v>
      </c>
      <c r="AB273" s="17">
        <v>425</v>
      </c>
      <c r="AC273" s="17">
        <v>833</v>
      </c>
      <c r="AD273" s="17">
        <v>2500</v>
      </c>
      <c r="AE273" s="17">
        <v>3000</v>
      </c>
      <c r="AF273" s="17">
        <v>3000</v>
      </c>
      <c r="AG273" s="17">
        <v>45100</v>
      </c>
      <c r="AH273" s="17">
        <v>61600</v>
      </c>
      <c r="AI273" s="17">
        <v>65700</v>
      </c>
      <c r="AJ273" s="17">
        <v>41500</v>
      </c>
      <c r="AK273" s="17">
        <v>48800</v>
      </c>
      <c r="AL273" s="17">
        <v>47800</v>
      </c>
      <c r="AM273" s="17">
        <v>49500</v>
      </c>
      <c r="AN273" s="17">
        <v>49900</v>
      </c>
      <c r="AO273" s="17">
        <v>50000</v>
      </c>
      <c r="AP273">
        <v>49500</v>
      </c>
      <c r="AQ273" t="s">
        <v>1316</v>
      </c>
      <c r="AR273" t="s">
        <v>1316</v>
      </c>
      <c r="AS273" t="s">
        <v>1316</v>
      </c>
      <c r="AT273" t="s">
        <v>1316</v>
      </c>
      <c r="AU273" t="s">
        <v>1316</v>
      </c>
      <c r="AV273" t="s">
        <v>1316</v>
      </c>
      <c r="AW273" t="s">
        <v>1316</v>
      </c>
      <c r="AX273" t="s">
        <v>1316</v>
      </c>
    </row>
    <row r="274" spans="1:50">
      <c r="A274" t="s">
        <v>1103</v>
      </c>
      <c r="B274" t="s">
        <v>425</v>
      </c>
      <c r="C274" t="s">
        <v>1343</v>
      </c>
      <c r="D274" s="17">
        <v>0.35699999999999998</v>
      </c>
      <c r="E274" s="17">
        <v>0.35699999999999998</v>
      </c>
      <c r="F274" s="17">
        <v>0.35699999999999998</v>
      </c>
      <c r="G274" s="17">
        <v>0.35099999999999998</v>
      </c>
      <c r="H274" s="17">
        <v>0.35699999999999998</v>
      </c>
      <c r="I274" s="17">
        <v>0.36699999999999999</v>
      </c>
      <c r="J274" s="17">
        <v>0.41799999999999998</v>
      </c>
      <c r="K274" s="17">
        <v>0.41399999999999998</v>
      </c>
      <c r="L274" s="17">
        <v>0.38600000000000001</v>
      </c>
      <c r="M274" s="17">
        <v>0.374</v>
      </c>
      <c r="N274" s="17">
        <v>0.371</v>
      </c>
      <c r="O274" s="17">
        <v>0.45200000000000001</v>
      </c>
      <c r="P274" s="17">
        <v>0.54600000000000004</v>
      </c>
      <c r="Q274" s="17">
        <v>0.66600000000000004</v>
      </c>
      <c r="R274" s="17">
        <v>0.72099999999999997</v>
      </c>
      <c r="S274" s="17">
        <v>0.82199999999999995</v>
      </c>
      <c r="T274" s="17">
        <v>0.81100000000000005</v>
      </c>
      <c r="U274" s="17">
        <v>0.82299999999999995</v>
      </c>
      <c r="V274" s="17">
        <v>0.88700000000000001</v>
      </c>
      <c r="W274" s="17">
        <v>1.03</v>
      </c>
      <c r="X274" s="17">
        <v>1.1499999999999999</v>
      </c>
      <c r="Y274" s="17">
        <v>1.38</v>
      </c>
      <c r="Z274" s="17">
        <v>1.61</v>
      </c>
      <c r="AA274" s="17">
        <v>2.9</v>
      </c>
      <c r="AB274" s="17">
        <v>2.8</v>
      </c>
      <c r="AC274" s="17">
        <v>2.57</v>
      </c>
      <c r="AD274" s="17">
        <v>2.86</v>
      </c>
      <c r="AE274" s="17">
        <v>2.94</v>
      </c>
      <c r="AF274" s="17">
        <v>3.02</v>
      </c>
      <c r="AG274" s="17">
        <v>3.52</v>
      </c>
      <c r="AH274" s="17">
        <v>3.81</v>
      </c>
      <c r="AI274" s="17">
        <v>3.93</v>
      </c>
      <c r="AJ274" s="17">
        <v>3.94</v>
      </c>
      <c r="AK274" s="17">
        <v>3.8</v>
      </c>
      <c r="AL274" s="17">
        <v>3.96</v>
      </c>
      <c r="AM274" s="17">
        <v>3.78</v>
      </c>
      <c r="AN274" s="17">
        <v>3.61</v>
      </c>
      <c r="AO274" s="17">
        <v>3.37</v>
      </c>
      <c r="AP274" s="17">
        <v>3.46</v>
      </c>
      <c r="AQ274" t="s">
        <v>1316</v>
      </c>
      <c r="AR274" t="s">
        <v>1316</v>
      </c>
      <c r="AS274" t="s">
        <v>1316</v>
      </c>
      <c r="AT274" t="s">
        <v>1316</v>
      </c>
      <c r="AU274" t="s">
        <v>1316</v>
      </c>
      <c r="AV274" t="s">
        <v>1316</v>
      </c>
      <c r="AW274" t="s">
        <v>1316</v>
      </c>
      <c r="AX274" t="s">
        <v>1316</v>
      </c>
    </row>
    <row r="275" spans="1:50">
      <c r="A275" t="s">
        <v>1007</v>
      </c>
      <c r="B275" t="s">
        <v>84</v>
      </c>
      <c r="C275" t="s">
        <v>1344</v>
      </c>
      <c r="D275" s="17">
        <v>1.17</v>
      </c>
      <c r="E275" s="17">
        <v>1.17</v>
      </c>
      <c r="F275" s="17">
        <v>1.08</v>
      </c>
      <c r="G275" s="17">
        <v>0.97899999999999998</v>
      </c>
      <c r="H275" s="17">
        <v>0.97</v>
      </c>
      <c r="I275" s="17">
        <v>1.2</v>
      </c>
      <c r="J275" s="17">
        <v>1.2</v>
      </c>
      <c r="K275" s="17">
        <v>1.2</v>
      </c>
      <c r="L275" s="17">
        <v>1.34</v>
      </c>
      <c r="M275" s="17">
        <v>1.3</v>
      </c>
      <c r="N275" s="17">
        <v>0.85199999999999998</v>
      </c>
      <c r="O275" s="17">
        <v>0.85199999999999998</v>
      </c>
      <c r="P275" s="17">
        <v>0.85199999999999998</v>
      </c>
      <c r="Q275" s="17">
        <v>0.95599999999999996</v>
      </c>
      <c r="R275" s="17">
        <v>0.98499999999999999</v>
      </c>
      <c r="S275" s="17">
        <v>1.03</v>
      </c>
      <c r="T275" s="17">
        <v>0.94</v>
      </c>
      <c r="U275" s="17">
        <v>0.87</v>
      </c>
      <c r="V275" s="17">
        <v>0.83</v>
      </c>
      <c r="W275" s="17">
        <v>0.84</v>
      </c>
      <c r="X275" s="17">
        <v>2.19</v>
      </c>
      <c r="Y275" s="17">
        <v>17.8</v>
      </c>
      <c r="Z275" s="17">
        <v>23.3</v>
      </c>
      <c r="AA275" s="17">
        <v>27.6</v>
      </c>
      <c r="AB275" s="17">
        <v>54.1</v>
      </c>
      <c r="AC275" s="17">
        <v>67.2</v>
      </c>
      <c r="AD275" s="17">
        <v>178</v>
      </c>
      <c r="AE275" s="17">
        <v>1680</v>
      </c>
      <c r="AF275" s="17">
        <v>1760</v>
      </c>
      <c r="AG275" s="17">
        <v>1840</v>
      </c>
      <c r="AH275" s="17">
        <v>2120</v>
      </c>
      <c r="AI275" s="17">
        <v>2180</v>
      </c>
      <c r="AJ275" s="17">
        <v>2080</v>
      </c>
      <c r="AK275" s="17">
        <v>1730</v>
      </c>
      <c r="AL275" s="17">
        <v>1580</v>
      </c>
      <c r="AM275" s="17">
        <v>1570</v>
      </c>
      <c r="AN275" s="17">
        <v>1560</v>
      </c>
      <c r="AO275" s="17">
        <v>1430</v>
      </c>
      <c r="AP275" s="17">
        <v>1340</v>
      </c>
      <c r="AQ275" t="s">
        <v>1316</v>
      </c>
      <c r="AR275" t="s">
        <v>1316</v>
      </c>
      <c r="AS275" t="s">
        <v>1316</v>
      </c>
      <c r="AT275" t="s">
        <v>1316</v>
      </c>
      <c r="AU275" t="s">
        <v>1316</v>
      </c>
      <c r="AV275" t="s">
        <v>1316</v>
      </c>
      <c r="AW275" t="s">
        <v>1316</v>
      </c>
      <c r="AX275" t="s">
        <v>1316</v>
      </c>
    </row>
    <row r="276" spans="1:50">
      <c r="A276" t="s">
        <v>988</v>
      </c>
      <c r="B276" t="s">
        <v>55</v>
      </c>
      <c r="C276" t="s">
        <v>987</v>
      </c>
      <c r="D276" t="s">
        <v>1316</v>
      </c>
      <c r="E276" t="s">
        <v>1316</v>
      </c>
      <c r="F276" t="s">
        <v>1316</v>
      </c>
      <c r="G276" t="s">
        <v>1316</v>
      </c>
      <c r="H276" t="s">
        <v>1316</v>
      </c>
      <c r="I276" t="s">
        <v>1316</v>
      </c>
      <c r="J276" t="s">
        <v>1316</v>
      </c>
      <c r="K276" t="s">
        <v>1316</v>
      </c>
      <c r="L276" t="s">
        <v>1316</v>
      </c>
      <c r="M276" t="s">
        <v>1316</v>
      </c>
      <c r="N276" t="s">
        <v>1316</v>
      </c>
      <c r="O276" t="s">
        <v>1316</v>
      </c>
      <c r="P276" t="s">
        <v>1316</v>
      </c>
      <c r="Q276" t="s">
        <v>1316</v>
      </c>
      <c r="R276" t="s">
        <v>1316</v>
      </c>
      <c r="S276" t="s">
        <v>1316</v>
      </c>
      <c r="T276" t="s">
        <v>1316</v>
      </c>
      <c r="U276" t="s">
        <v>1316</v>
      </c>
      <c r="V276" t="s">
        <v>1316</v>
      </c>
      <c r="W276" t="s">
        <v>1316</v>
      </c>
      <c r="X276" s="17">
        <v>11.4</v>
      </c>
      <c r="Y276" s="17">
        <v>11.7</v>
      </c>
      <c r="Z276" s="17">
        <v>11</v>
      </c>
      <c r="AA276" s="17">
        <v>11.6</v>
      </c>
      <c r="AB276" s="17">
        <v>11.4</v>
      </c>
      <c r="AC276" s="17">
        <v>10.1</v>
      </c>
      <c r="AD276" s="17">
        <v>10.6</v>
      </c>
      <c r="AE276" s="17">
        <v>12.2</v>
      </c>
      <c r="AF276" s="17">
        <v>12.4</v>
      </c>
      <c r="AG276" s="17">
        <v>11.8</v>
      </c>
      <c r="AH276" s="17">
        <v>14.9</v>
      </c>
      <c r="AI276" s="17">
        <v>15.4</v>
      </c>
      <c r="AJ276" s="17">
        <v>14.6</v>
      </c>
      <c r="AK276" t="s">
        <v>1316</v>
      </c>
      <c r="AL276" t="s">
        <v>1316</v>
      </c>
      <c r="AM276" t="s">
        <v>1316</v>
      </c>
      <c r="AN276" t="s">
        <v>1316</v>
      </c>
      <c r="AO276" t="s">
        <v>1316</v>
      </c>
      <c r="AP276" t="s">
        <v>1316</v>
      </c>
      <c r="AQ276" t="s">
        <v>1316</v>
      </c>
      <c r="AR276" t="s">
        <v>1316</v>
      </c>
      <c r="AS276" t="s">
        <v>1316</v>
      </c>
      <c r="AT276" t="s">
        <v>1316</v>
      </c>
      <c r="AU276" t="s">
        <v>1316</v>
      </c>
      <c r="AV276" t="s">
        <v>1316</v>
      </c>
      <c r="AW276" t="s">
        <v>1316</v>
      </c>
      <c r="AX276" t="s">
        <v>1316</v>
      </c>
    </row>
    <row r="277" spans="1:50">
      <c r="A277" t="s">
        <v>1222</v>
      </c>
      <c r="B277" t="s">
        <v>811</v>
      </c>
      <c r="C277" t="s">
        <v>1221</v>
      </c>
      <c r="D277" t="s">
        <v>1316</v>
      </c>
      <c r="E277" t="s">
        <v>1316</v>
      </c>
      <c r="F277" t="s">
        <v>1316</v>
      </c>
      <c r="G277" t="s">
        <v>1316</v>
      </c>
      <c r="H277" t="s">
        <v>1316</v>
      </c>
      <c r="I277" t="s">
        <v>1316</v>
      </c>
      <c r="J277" t="s">
        <v>1316</v>
      </c>
      <c r="K277" t="s">
        <v>1316</v>
      </c>
      <c r="L277" t="s">
        <v>1316</v>
      </c>
      <c r="M277" t="s">
        <v>1316</v>
      </c>
      <c r="N277" t="s">
        <v>1316</v>
      </c>
      <c r="O277" t="s">
        <v>1316</v>
      </c>
      <c r="P277" t="s">
        <v>1316</v>
      </c>
      <c r="Q277" t="s">
        <v>1316</v>
      </c>
      <c r="R277" t="s">
        <v>1316</v>
      </c>
      <c r="S277" t="s">
        <v>1316</v>
      </c>
      <c r="T277" t="s">
        <v>1316</v>
      </c>
      <c r="U277" t="s">
        <v>1316</v>
      </c>
      <c r="V277" t="s">
        <v>1316</v>
      </c>
      <c r="W277" t="s">
        <v>1316</v>
      </c>
      <c r="X277" s="17">
        <v>2.6600000000000003E-7</v>
      </c>
      <c r="Y277" s="17">
        <v>6.9999999999999997E-7</v>
      </c>
      <c r="Z277" s="17">
        <v>7.7299999999999995E-5</v>
      </c>
      <c r="AA277" s="17">
        <v>3.5E-4</v>
      </c>
      <c r="AB277" s="17">
        <v>3.8400000000000001E-3</v>
      </c>
      <c r="AC277" s="17">
        <v>2.2200000000000001E-2</v>
      </c>
      <c r="AD277" s="17">
        <v>0.65200000000000002</v>
      </c>
      <c r="AE277" s="17">
        <v>0.82899999999999996</v>
      </c>
      <c r="AF277" s="17">
        <v>0.97799999999999998</v>
      </c>
      <c r="AG277" s="17">
        <v>1.04</v>
      </c>
      <c r="AH277" s="17">
        <v>1.04</v>
      </c>
      <c r="AI277" s="17">
        <v>1.04</v>
      </c>
      <c r="AJ277" s="17">
        <v>1.04</v>
      </c>
      <c r="AK277" s="17">
        <v>1.04</v>
      </c>
      <c r="AL277" s="17">
        <v>1.04</v>
      </c>
      <c r="AM277" s="17">
        <v>1.04</v>
      </c>
      <c r="AN277" s="17">
        <v>1.04</v>
      </c>
      <c r="AO277" s="17">
        <v>1.04</v>
      </c>
      <c r="AP277" s="17">
        <v>2.29</v>
      </c>
      <c r="AQ277" s="17">
        <v>2.85</v>
      </c>
      <c r="AR277" s="17">
        <v>2.85</v>
      </c>
      <c r="AS277" s="17">
        <v>2.85</v>
      </c>
      <c r="AT277" t="s">
        <v>1316</v>
      </c>
      <c r="AU277" t="s">
        <v>1316</v>
      </c>
      <c r="AV277" t="s">
        <v>1316</v>
      </c>
      <c r="AW277" t="s">
        <v>1316</v>
      </c>
      <c r="AX277" t="s">
        <v>1316</v>
      </c>
    </row>
    <row r="278" spans="1:50">
      <c r="A278" t="s">
        <v>1345</v>
      </c>
      <c r="B278" t="s">
        <v>1346</v>
      </c>
      <c r="C278" t="s">
        <v>979</v>
      </c>
      <c r="D278" t="s">
        <v>1316</v>
      </c>
      <c r="E278" t="s">
        <v>1316</v>
      </c>
      <c r="F278" t="s">
        <v>1316</v>
      </c>
      <c r="G278" t="s">
        <v>1316</v>
      </c>
      <c r="H278" t="s">
        <v>1316</v>
      </c>
      <c r="I278" t="s">
        <v>1316</v>
      </c>
      <c r="J278" t="s">
        <v>1316</v>
      </c>
      <c r="K278" t="s">
        <v>1316</v>
      </c>
      <c r="L278" t="s">
        <v>1316</v>
      </c>
      <c r="M278" t="s">
        <v>1316</v>
      </c>
      <c r="N278" t="s">
        <v>1316</v>
      </c>
      <c r="O278" t="s">
        <v>1316</v>
      </c>
      <c r="P278" t="s">
        <v>1316</v>
      </c>
      <c r="Q278" t="s">
        <v>1316</v>
      </c>
      <c r="R278" t="s">
        <v>1316</v>
      </c>
      <c r="S278" t="s">
        <v>1316</v>
      </c>
      <c r="T278" t="s">
        <v>1316</v>
      </c>
      <c r="U278" t="s">
        <v>1316</v>
      </c>
      <c r="V278" t="s">
        <v>1316</v>
      </c>
      <c r="W278" t="s">
        <v>1316</v>
      </c>
      <c r="X278" t="s">
        <v>1316</v>
      </c>
      <c r="Y278" t="s">
        <v>1316</v>
      </c>
      <c r="Z278" t="s">
        <v>1316</v>
      </c>
      <c r="AA278" t="s">
        <v>1316</v>
      </c>
      <c r="AB278" t="s">
        <v>1316</v>
      </c>
      <c r="AC278" t="s">
        <v>1316</v>
      </c>
      <c r="AD278" t="s">
        <v>1316</v>
      </c>
      <c r="AE278" t="s">
        <v>1316</v>
      </c>
      <c r="AF278" s="17">
        <v>0.85399999999999998</v>
      </c>
      <c r="AG278" s="17">
        <v>0.93899999999999995</v>
      </c>
      <c r="AH278" s="17">
        <v>1.0900000000000001</v>
      </c>
      <c r="AI278" s="17">
        <v>1.1200000000000001</v>
      </c>
      <c r="AJ278" s="17">
        <v>1.06</v>
      </c>
      <c r="AK278" s="17">
        <v>0.88500000000000001</v>
      </c>
      <c r="AL278" s="17">
        <v>0.80500000000000005</v>
      </c>
      <c r="AM278" s="17">
        <v>0.80500000000000005</v>
      </c>
      <c r="AN278" s="17">
        <v>0.79700000000000004</v>
      </c>
      <c r="AO278" s="17">
        <v>0.73099999999999998</v>
      </c>
      <c r="AP278" s="17">
        <v>0.68300000000000005</v>
      </c>
      <c r="AQ278" s="17">
        <v>0.71899999999999997</v>
      </c>
      <c r="AR278" s="17">
        <v>0.755</v>
      </c>
      <c r="AS278" s="17">
        <v>0.71899999999999997</v>
      </c>
      <c r="AT278" s="17">
        <v>0.77800000000000002</v>
      </c>
      <c r="AU278" s="17">
        <v>0.753</v>
      </c>
      <c r="AV278" s="17">
        <v>0.754</v>
      </c>
      <c r="AW278" s="17">
        <v>0.90200000000000002</v>
      </c>
      <c r="AX278" s="17">
        <v>0.90403512795035901</v>
      </c>
    </row>
    <row r="279" spans="1:50">
      <c r="A279" t="s">
        <v>759</v>
      </c>
      <c r="B279" t="s">
        <v>763</v>
      </c>
      <c r="C279" t="s">
        <v>979</v>
      </c>
      <c r="D279" t="s">
        <v>1316</v>
      </c>
      <c r="E279" t="s">
        <v>1316</v>
      </c>
      <c r="F279" t="s">
        <v>1316</v>
      </c>
      <c r="G279" t="s">
        <v>1316</v>
      </c>
      <c r="H279" t="s">
        <v>1316</v>
      </c>
      <c r="I279" t="s">
        <v>1316</v>
      </c>
      <c r="J279" t="s">
        <v>1316</v>
      </c>
      <c r="K279" t="s">
        <v>1316</v>
      </c>
      <c r="L279" t="s">
        <v>1316</v>
      </c>
      <c r="M279" t="s">
        <v>1316</v>
      </c>
      <c r="N279" s="17">
        <v>14.3</v>
      </c>
      <c r="O279" s="17">
        <v>13.3</v>
      </c>
      <c r="P279" s="17">
        <v>13.7</v>
      </c>
      <c r="Q279" s="17">
        <v>14.2</v>
      </c>
      <c r="R279" s="17">
        <v>16.600000000000001</v>
      </c>
      <c r="S279" s="17">
        <v>17.100000000000001</v>
      </c>
      <c r="T279" s="17">
        <v>15</v>
      </c>
      <c r="U279" s="17">
        <v>13.7</v>
      </c>
      <c r="V279" s="17">
        <v>14.4</v>
      </c>
      <c r="W279" s="17">
        <v>15.1</v>
      </c>
      <c r="X279" s="17">
        <v>0.59599999999999997</v>
      </c>
      <c r="Y279" s="17">
        <v>0.97799999999999998</v>
      </c>
      <c r="Z279" s="17">
        <v>0.93500000000000005</v>
      </c>
      <c r="AA279" s="17">
        <v>1.02</v>
      </c>
      <c r="AB279" s="17">
        <v>1.06</v>
      </c>
      <c r="AC279" s="17">
        <v>0.98599999999999999</v>
      </c>
      <c r="AD279" s="17">
        <v>1.02</v>
      </c>
      <c r="AE279" s="17">
        <v>1.1200000000000001</v>
      </c>
      <c r="AF279" s="17">
        <v>1.17</v>
      </c>
      <c r="AG279" s="17">
        <v>1.37</v>
      </c>
      <c r="AH279" s="17">
        <v>1.53</v>
      </c>
      <c r="AI279" s="17">
        <v>1.61</v>
      </c>
      <c r="AJ279" s="17">
        <v>1.5</v>
      </c>
      <c r="AK279" s="17">
        <v>1.22</v>
      </c>
      <c r="AL279" s="17">
        <v>1.07</v>
      </c>
      <c r="AM279" s="17">
        <v>1.03</v>
      </c>
      <c r="AN279" s="17">
        <v>0.98599999999999999</v>
      </c>
      <c r="AO279" s="17">
        <v>0.82</v>
      </c>
      <c r="AP279" s="17">
        <v>0.70899999999999996</v>
      </c>
      <c r="AQ279" s="17">
        <v>0.72</v>
      </c>
      <c r="AR279" s="17">
        <v>0.755</v>
      </c>
      <c r="AS279" s="17">
        <v>0.71899999999999997</v>
      </c>
      <c r="AT279" s="17">
        <v>0.77800000000000002</v>
      </c>
      <c r="AU279" s="17">
        <v>0.753</v>
      </c>
      <c r="AV279" s="17">
        <v>0.754</v>
      </c>
      <c r="AW279" s="17">
        <v>0.90200000000000002</v>
      </c>
      <c r="AX279" s="17">
        <f>IF(ISNA(INDEX('[6]Download-XPop'!$AY$4:$AY$663, MATCH(B279,'[6]Download-XPop'!$B$4:$B$663,0)+1,1)),"NaN",INDEX('[6]Download-XPop'!$AY$4:$AY$663, MATCH(B279,'[6]Download-XPop'!$B$4:$B$663,0)+1,1))</f>
        <v>0.90403512795035901</v>
      </c>
    </row>
    <row r="280" spans="1:50">
      <c r="A280" t="s">
        <v>1066</v>
      </c>
      <c r="B280" t="s">
        <v>311</v>
      </c>
      <c r="C280" t="s">
        <v>1064</v>
      </c>
      <c r="D280" s="17">
        <v>1.22</v>
      </c>
      <c r="E280" s="17">
        <v>1.24</v>
      </c>
      <c r="F280" s="17">
        <v>1.6</v>
      </c>
      <c r="G280" s="17">
        <v>1.4</v>
      </c>
      <c r="H280" s="17">
        <v>1.38</v>
      </c>
      <c r="I280" s="17">
        <v>1.38</v>
      </c>
      <c r="J280" s="17">
        <v>1.38</v>
      </c>
      <c r="K280" s="17">
        <v>1.38</v>
      </c>
      <c r="L280" s="17">
        <v>2.12</v>
      </c>
      <c r="M280" s="17">
        <v>3.3</v>
      </c>
      <c r="N280" s="17">
        <v>3.3</v>
      </c>
      <c r="O280" s="17">
        <v>3.3</v>
      </c>
      <c r="P280" s="17">
        <v>3.3</v>
      </c>
      <c r="Q280" s="17">
        <v>10.6</v>
      </c>
      <c r="R280" s="17">
        <v>43.2</v>
      </c>
      <c r="S280" s="17">
        <v>65.2</v>
      </c>
      <c r="T280" s="17">
        <v>107</v>
      </c>
      <c r="U280" s="17">
        <v>184</v>
      </c>
      <c r="V280" s="17">
        <v>243</v>
      </c>
      <c r="W280" s="17">
        <v>324</v>
      </c>
      <c r="X280" s="17">
        <v>391</v>
      </c>
      <c r="Y280" s="17">
        <v>441</v>
      </c>
      <c r="Z280" s="17">
        <v>524</v>
      </c>
      <c r="AA280" s="17">
        <v>778</v>
      </c>
      <c r="AB280" s="17">
        <v>1150</v>
      </c>
      <c r="AC280" s="17">
        <v>1440</v>
      </c>
      <c r="AD280" s="17">
        <v>1960</v>
      </c>
      <c r="AE280" s="17">
        <v>2460</v>
      </c>
      <c r="AF280" s="17">
        <v>2780</v>
      </c>
      <c r="AG280" s="17">
        <v>3200</v>
      </c>
      <c r="AH280" s="17">
        <v>6540</v>
      </c>
      <c r="AI280" s="17">
        <v>8600</v>
      </c>
      <c r="AJ280" s="17">
        <v>9510</v>
      </c>
      <c r="AK280" s="17">
        <v>10400</v>
      </c>
      <c r="AL280" s="17">
        <v>10800</v>
      </c>
      <c r="AM280" s="17">
        <v>10900</v>
      </c>
      <c r="AN280" s="17">
        <v>11000</v>
      </c>
      <c r="AO280" s="17">
        <v>11200</v>
      </c>
      <c r="AP280" s="17">
        <v>12400</v>
      </c>
      <c r="AQ280" s="17">
        <v>16900</v>
      </c>
      <c r="AR280" t="s">
        <v>1316</v>
      </c>
      <c r="AS280" t="s">
        <v>1316</v>
      </c>
      <c r="AT280" t="s">
        <v>1316</v>
      </c>
      <c r="AU280" t="s">
        <v>1316</v>
      </c>
      <c r="AV280" t="s">
        <v>1316</v>
      </c>
      <c r="AW280" t="s">
        <v>1316</v>
      </c>
      <c r="AX280" t="s">
        <v>1316</v>
      </c>
    </row>
    <row r="281" spans="1:50">
      <c r="A281" t="s">
        <v>246</v>
      </c>
      <c r="B281" t="s">
        <v>1291</v>
      </c>
      <c r="C281" t="s">
        <v>1198</v>
      </c>
      <c r="D281" s="17">
        <v>0.41699999999999998</v>
      </c>
      <c r="E281" s="17">
        <v>0.41499999999999998</v>
      </c>
      <c r="F281" s="17">
        <v>0.38400000000000001</v>
      </c>
      <c r="G281" s="17">
        <v>0.35</v>
      </c>
      <c r="H281" s="17">
        <v>0.34499999999999997</v>
      </c>
      <c r="I281" s="17">
        <v>0.34499999999999997</v>
      </c>
      <c r="J281" s="17">
        <v>0.34499999999999997</v>
      </c>
      <c r="K281" s="17">
        <v>0.34499999999999997</v>
      </c>
      <c r="L281" s="17">
        <v>0.34499999999999997</v>
      </c>
      <c r="M281" s="17">
        <v>0.34499999999999997</v>
      </c>
      <c r="N281" s="17">
        <v>0.34499999999999997</v>
      </c>
      <c r="O281" s="17">
        <v>0.34499999999999997</v>
      </c>
      <c r="P281" s="17">
        <v>0.34499999999999997</v>
      </c>
      <c r="Q281" s="17">
        <v>0.34499999999999997</v>
      </c>
      <c r="R281" s="17">
        <v>0.34499999999999997</v>
      </c>
      <c r="S281" s="17">
        <v>0.34499999999999997</v>
      </c>
      <c r="T281" s="17">
        <v>0.34499999999999997</v>
      </c>
      <c r="U281" s="17">
        <v>0.34499999999999997</v>
      </c>
      <c r="V281" s="17">
        <v>0.34499999999999997</v>
      </c>
      <c r="W281" s="17">
        <v>0.34499999999999997</v>
      </c>
      <c r="X281" s="17">
        <v>0.34499999999999997</v>
      </c>
      <c r="Y281" t="s">
        <v>1316</v>
      </c>
      <c r="Z281" t="s">
        <v>1316</v>
      </c>
      <c r="AA281" t="s">
        <v>1316</v>
      </c>
      <c r="AB281" t="s">
        <v>1316</v>
      </c>
      <c r="AC281" t="s">
        <v>1316</v>
      </c>
      <c r="AD281" t="s">
        <v>1316</v>
      </c>
      <c r="AE281" t="s">
        <v>1316</v>
      </c>
      <c r="AF281" t="s">
        <v>1316</v>
      </c>
      <c r="AG281" t="s">
        <v>1316</v>
      </c>
      <c r="AH281" t="s">
        <v>1316</v>
      </c>
      <c r="AI281" t="s">
        <v>1316</v>
      </c>
      <c r="AJ281" t="s">
        <v>1316</v>
      </c>
      <c r="AK281" t="s">
        <v>1316</v>
      </c>
      <c r="AL281" t="s">
        <v>1316</v>
      </c>
      <c r="AM281" t="s">
        <v>1316</v>
      </c>
      <c r="AN281" t="s">
        <v>1316</v>
      </c>
      <c r="AO281" t="s">
        <v>1316</v>
      </c>
      <c r="AP281" t="s">
        <v>1316</v>
      </c>
      <c r="AQ281" t="s">
        <v>1316</v>
      </c>
      <c r="AR281" t="s">
        <v>1316</v>
      </c>
      <c r="AS281" t="s">
        <v>1316</v>
      </c>
      <c r="AT281" t="s">
        <v>1316</v>
      </c>
      <c r="AU281" t="s">
        <v>1316</v>
      </c>
      <c r="AV281" t="s">
        <v>1316</v>
      </c>
      <c r="AW281" t="s">
        <v>1316</v>
      </c>
      <c r="AX281" t="s">
        <v>1316</v>
      </c>
    </row>
    <row r="282" spans="1:50">
      <c r="A282" t="s">
        <v>899</v>
      </c>
      <c r="B282" t="s">
        <v>1304</v>
      </c>
      <c r="C282" t="s">
        <v>1264</v>
      </c>
      <c r="D282" s="17">
        <v>5.46</v>
      </c>
      <c r="E282" s="17">
        <v>5.47</v>
      </c>
      <c r="F282" s="17">
        <v>4.6900000000000004</v>
      </c>
      <c r="G282" s="17">
        <v>4.6100000000000003</v>
      </c>
      <c r="H282" s="17">
        <v>4.5599999999999996</v>
      </c>
      <c r="I282" s="17">
        <v>4.5599999999999996</v>
      </c>
      <c r="J282" s="17">
        <v>4.5599999999999996</v>
      </c>
      <c r="K282" s="17">
        <v>4.5599999999999996</v>
      </c>
      <c r="L282" s="17">
        <v>4.5599999999999996</v>
      </c>
      <c r="M282" s="17">
        <v>4.5599999999999996</v>
      </c>
      <c r="N282" s="17">
        <v>4.5599999999999996</v>
      </c>
      <c r="O282" s="17">
        <v>4.5599999999999996</v>
      </c>
      <c r="P282" s="17">
        <v>4.5599999999999996</v>
      </c>
      <c r="Q282" s="17">
        <v>4.58</v>
      </c>
      <c r="R282" s="17">
        <v>5.35</v>
      </c>
      <c r="S282" s="17">
        <v>7.36</v>
      </c>
      <c r="T282" s="17">
        <v>9.64</v>
      </c>
      <c r="U282" s="17">
        <v>10.3</v>
      </c>
      <c r="V282" s="17">
        <v>9.77</v>
      </c>
      <c r="W282" s="17">
        <v>9.76</v>
      </c>
      <c r="X282" s="17">
        <v>9.76</v>
      </c>
      <c r="Y282" t="s">
        <v>1316</v>
      </c>
      <c r="Z282" t="s">
        <v>1316</v>
      </c>
      <c r="AA282" t="s">
        <v>1316</v>
      </c>
      <c r="AB282" t="s">
        <v>1316</v>
      </c>
      <c r="AC282" t="s">
        <v>1316</v>
      </c>
      <c r="AD282" t="s">
        <v>1316</v>
      </c>
      <c r="AE282" t="s">
        <v>1316</v>
      </c>
      <c r="AF282" t="s">
        <v>1316</v>
      </c>
      <c r="AG282" t="s">
        <v>1316</v>
      </c>
      <c r="AH282" t="s">
        <v>1316</v>
      </c>
      <c r="AI282" t="s">
        <v>1316</v>
      </c>
      <c r="AJ282" t="s">
        <v>1316</v>
      </c>
      <c r="AK282" t="s">
        <v>1316</v>
      </c>
      <c r="AL282" t="s">
        <v>1316</v>
      </c>
      <c r="AM282" t="s">
        <v>1316</v>
      </c>
      <c r="AN282" t="s">
        <v>1316</v>
      </c>
      <c r="AO282" t="s">
        <v>1316</v>
      </c>
      <c r="AP282" t="s">
        <v>1316</v>
      </c>
      <c r="AQ282" t="s">
        <v>1316</v>
      </c>
      <c r="AR282" t="s">
        <v>1316</v>
      </c>
      <c r="AS282" t="s">
        <v>1316</v>
      </c>
      <c r="AT282" t="s">
        <v>1316</v>
      </c>
      <c r="AU282" t="s">
        <v>1316</v>
      </c>
      <c r="AV282" t="s">
        <v>1316</v>
      </c>
      <c r="AW282" t="s">
        <v>1316</v>
      </c>
      <c r="AX282" t="s">
        <v>1316</v>
      </c>
    </row>
    <row r="283" spans="1:50">
      <c r="A283" t="s">
        <v>1347</v>
      </c>
      <c r="B283" t="s">
        <v>470</v>
      </c>
      <c r="C283" t="s">
        <v>1348</v>
      </c>
      <c r="D283" t="s">
        <v>1316</v>
      </c>
      <c r="E283" t="s">
        <v>1316</v>
      </c>
      <c r="F283" t="s">
        <v>1316</v>
      </c>
      <c r="G283" t="s">
        <v>1316</v>
      </c>
      <c r="H283" t="s">
        <v>1316</v>
      </c>
      <c r="I283" t="s">
        <v>1316</v>
      </c>
      <c r="J283" t="s">
        <v>1316</v>
      </c>
      <c r="K283" t="s">
        <v>1316</v>
      </c>
      <c r="L283" t="s">
        <v>1316</v>
      </c>
      <c r="M283" t="s">
        <v>1316</v>
      </c>
      <c r="N283" t="s">
        <v>1316</v>
      </c>
      <c r="O283" t="s">
        <v>1316</v>
      </c>
      <c r="P283" t="s">
        <v>1316</v>
      </c>
      <c r="Q283" t="s">
        <v>1316</v>
      </c>
      <c r="R283" t="s">
        <v>1316</v>
      </c>
      <c r="S283" t="s">
        <v>1316</v>
      </c>
      <c r="T283" t="s">
        <v>1316</v>
      </c>
      <c r="U283" t="s">
        <v>1316</v>
      </c>
      <c r="V283" t="s">
        <v>1316</v>
      </c>
      <c r="W283" t="s">
        <v>1316</v>
      </c>
      <c r="X283">
        <v>7</v>
      </c>
      <c r="Y283">
        <v>7</v>
      </c>
      <c r="Z283">
        <v>7</v>
      </c>
      <c r="AA283" s="17">
        <v>21.3</v>
      </c>
      <c r="AB283" s="17">
        <v>35.700000000000003</v>
      </c>
      <c r="AC283">
        <v>50</v>
      </c>
      <c r="AD283">
        <v>45</v>
      </c>
      <c r="AE283">
        <v>40</v>
      </c>
      <c r="AF283" s="17">
        <v>41.5</v>
      </c>
      <c r="AG283" s="17">
        <v>41.9</v>
      </c>
      <c r="AH283" s="17">
        <v>41</v>
      </c>
      <c r="AI283" s="17">
        <v>48.6</v>
      </c>
      <c r="AJ283" s="17">
        <v>61.8</v>
      </c>
      <c r="AK283" s="17">
        <v>59.4</v>
      </c>
      <c r="AL283" s="17">
        <v>54.9</v>
      </c>
      <c r="AM283" s="17">
        <v>53.1</v>
      </c>
      <c r="AN283" s="17">
        <v>59.4</v>
      </c>
      <c r="AO283" s="17">
        <v>59.7</v>
      </c>
      <c r="AP283" s="17">
        <v>63.3</v>
      </c>
      <c r="AQ283" s="17">
        <v>69</v>
      </c>
      <c r="AR283" t="s">
        <v>1316</v>
      </c>
      <c r="AS283" t="s">
        <v>1316</v>
      </c>
      <c r="AT283" t="s">
        <v>1316</v>
      </c>
      <c r="AU283" t="s">
        <v>1316</v>
      </c>
      <c r="AV283" t="s">
        <v>1316</v>
      </c>
      <c r="AW283" t="s">
        <v>1316</v>
      </c>
      <c r="AX283" t="s">
        <v>1316</v>
      </c>
    </row>
    <row r="284" spans="1:50">
      <c r="A284" t="s">
        <v>1170</v>
      </c>
      <c r="B284" t="s">
        <v>326</v>
      </c>
      <c r="C284" t="s">
        <v>1169</v>
      </c>
      <c r="D284" t="s">
        <v>1316</v>
      </c>
      <c r="E284" t="s">
        <v>1316</v>
      </c>
      <c r="F284" t="s">
        <v>1316</v>
      </c>
      <c r="G284" t="s">
        <v>1316</v>
      </c>
      <c r="H284" t="s">
        <v>1316</v>
      </c>
      <c r="I284" t="s">
        <v>1316</v>
      </c>
      <c r="J284" t="s">
        <v>1316</v>
      </c>
      <c r="K284" t="s">
        <v>1316</v>
      </c>
      <c r="L284" t="s">
        <v>1316</v>
      </c>
      <c r="M284" t="s">
        <v>1316</v>
      </c>
      <c r="N284" t="s">
        <v>1316</v>
      </c>
      <c r="O284" t="s">
        <v>1316</v>
      </c>
      <c r="P284" t="s">
        <v>1316</v>
      </c>
      <c r="Q284" t="s">
        <v>1316</v>
      </c>
      <c r="R284" t="s">
        <v>1316</v>
      </c>
      <c r="S284" t="s">
        <v>1316</v>
      </c>
      <c r="T284" s="17">
        <v>63.4</v>
      </c>
      <c r="U284" s="17">
        <v>171</v>
      </c>
      <c r="V284" s="17">
        <v>337</v>
      </c>
      <c r="W284" s="17">
        <v>542</v>
      </c>
      <c r="X284" s="17">
        <v>674</v>
      </c>
      <c r="Y284" s="17">
        <v>1070</v>
      </c>
      <c r="Z284" s="17">
        <v>2180</v>
      </c>
      <c r="AA284" t="s">
        <v>1316</v>
      </c>
      <c r="AB284" t="s">
        <v>1316</v>
      </c>
      <c r="AC284" t="s">
        <v>1316</v>
      </c>
      <c r="AD284" t="s">
        <v>1316</v>
      </c>
      <c r="AE284" t="s">
        <v>1316</v>
      </c>
      <c r="AF284" t="s">
        <v>1316</v>
      </c>
      <c r="AG284" t="s">
        <v>1316</v>
      </c>
      <c r="AH284" t="s">
        <v>1316</v>
      </c>
      <c r="AI284" t="s">
        <v>1316</v>
      </c>
      <c r="AJ284" t="s">
        <v>1316</v>
      </c>
      <c r="AK284" t="s">
        <v>1316</v>
      </c>
      <c r="AL284" t="s">
        <v>1316</v>
      </c>
      <c r="AM284" t="s">
        <v>1316</v>
      </c>
      <c r="AN284" t="s">
        <v>1316</v>
      </c>
      <c r="AO284" t="s">
        <v>1316</v>
      </c>
      <c r="AP284" t="s">
        <v>1316</v>
      </c>
      <c r="AQ284" t="s">
        <v>1316</v>
      </c>
      <c r="AR284" t="s">
        <v>1316</v>
      </c>
      <c r="AS284" t="s">
        <v>1316</v>
      </c>
      <c r="AT284" t="s">
        <v>1316</v>
      </c>
      <c r="AU284" t="s">
        <v>1316</v>
      </c>
      <c r="AV284" t="s">
        <v>1316</v>
      </c>
      <c r="AW284" t="s">
        <v>1316</v>
      </c>
      <c r="AX284" t="s">
        <v>1316</v>
      </c>
    </row>
    <row r="285" spans="1:50">
      <c r="A285" t="s">
        <v>1121</v>
      </c>
      <c r="B285" t="s">
        <v>527</v>
      </c>
      <c r="C285" t="s">
        <v>1349</v>
      </c>
      <c r="D285" s="17">
        <v>278</v>
      </c>
      <c r="E285" s="17">
        <v>277</v>
      </c>
      <c r="F285" s="17">
        <v>252</v>
      </c>
      <c r="G285" s="17">
        <v>223</v>
      </c>
      <c r="H285" s="17">
        <v>241</v>
      </c>
      <c r="I285" s="17">
        <v>214</v>
      </c>
      <c r="J285" s="17">
        <v>239</v>
      </c>
      <c r="K285" s="17">
        <v>246</v>
      </c>
      <c r="L285" s="17">
        <v>226</v>
      </c>
      <c r="M285" s="17">
        <v>213</v>
      </c>
      <c r="N285" s="17">
        <v>211</v>
      </c>
      <c r="O285" s="17">
        <v>272</v>
      </c>
      <c r="P285" s="17">
        <v>350</v>
      </c>
      <c r="Q285" s="17">
        <v>430</v>
      </c>
      <c r="R285" s="17">
        <v>466</v>
      </c>
      <c r="S285" s="17">
        <v>544</v>
      </c>
      <c r="T285" s="17">
        <v>676</v>
      </c>
      <c r="U285" s="17">
        <v>1070</v>
      </c>
      <c r="V285" s="17">
        <v>1410</v>
      </c>
      <c r="W285" s="17">
        <v>1600</v>
      </c>
      <c r="X285" s="17">
        <v>1490</v>
      </c>
      <c r="Y285" s="17">
        <v>1840</v>
      </c>
      <c r="Z285" s="17">
        <v>1860</v>
      </c>
      <c r="AA285" t="s">
        <v>1316</v>
      </c>
      <c r="AB285" t="s">
        <v>1316</v>
      </c>
      <c r="AC285" t="s">
        <v>1316</v>
      </c>
      <c r="AD285" t="s">
        <v>1316</v>
      </c>
      <c r="AE285" t="s">
        <v>1316</v>
      </c>
      <c r="AF285" t="s">
        <v>1316</v>
      </c>
      <c r="AG285" t="s">
        <v>1316</v>
      </c>
      <c r="AH285" t="s">
        <v>1316</v>
      </c>
      <c r="AI285" t="s">
        <v>1316</v>
      </c>
      <c r="AJ285" t="s">
        <v>1316</v>
      </c>
      <c r="AK285" t="s">
        <v>1316</v>
      </c>
      <c r="AL285" t="s">
        <v>1316</v>
      </c>
      <c r="AM285" t="s">
        <v>1316</v>
      </c>
      <c r="AN285" t="s">
        <v>1316</v>
      </c>
      <c r="AO285" t="s">
        <v>1316</v>
      </c>
      <c r="AP285" t="s">
        <v>1316</v>
      </c>
      <c r="AQ285" t="s">
        <v>1316</v>
      </c>
      <c r="AR285" t="s">
        <v>1316</v>
      </c>
      <c r="AS285" t="s">
        <v>1316</v>
      </c>
      <c r="AT285" t="s">
        <v>1316</v>
      </c>
      <c r="AU285" t="s">
        <v>1316</v>
      </c>
      <c r="AV285" t="s">
        <v>1316</v>
      </c>
      <c r="AW285" t="s">
        <v>1316</v>
      </c>
      <c r="AX285" t="s">
        <v>1316</v>
      </c>
    </row>
    <row r="286" spans="1:50">
      <c r="A286" t="s">
        <v>1092</v>
      </c>
      <c r="B286" t="s">
        <v>394</v>
      </c>
      <c r="C286" t="s">
        <v>1091</v>
      </c>
      <c r="D286" s="17">
        <v>0.11899999999999999</v>
      </c>
      <c r="E286" s="17">
        <v>0.11799999999999999</v>
      </c>
      <c r="F286" s="17">
        <v>0.11</v>
      </c>
      <c r="G286" s="17">
        <v>0.1</v>
      </c>
      <c r="H286" s="17">
        <v>9.8599999999999993E-2</v>
      </c>
      <c r="I286" s="17">
        <v>9.8500000000000004E-2</v>
      </c>
      <c r="J286" s="17">
        <v>9.8500000000000004E-2</v>
      </c>
      <c r="K286" s="17">
        <v>9.8500000000000004E-2</v>
      </c>
      <c r="L286" s="17">
        <v>9.8500000000000004E-2</v>
      </c>
      <c r="M286" s="17">
        <v>9.8500000000000004E-2</v>
      </c>
      <c r="N286" s="17">
        <v>9.8500000000000004E-2</v>
      </c>
      <c r="O286" s="17">
        <v>9.8500000000000004E-2</v>
      </c>
      <c r="P286" s="17">
        <v>9.9599999999999994E-2</v>
      </c>
      <c r="Q286" s="17">
        <v>0.104</v>
      </c>
      <c r="R286" s="17">
        <v>0.104</v>
      </c>
      <c r="S286" s="17">
        <v>0.104</v>
      </c>
      <c r="T286" s="17">
        <v>0.104</v>
      </c>
      <c r="U286" s="17">
        <v>0.104</v>
      </c>
      <c r="V286" s="17">
        <v>0.104</v>
      </c>
      <c r="W286" s="17">
        <v>0.104</v>
      </c>
      <c r="X286" s="17">
        <v>0.104</v>
      </c>
      <c r="Y286" s="17">
        <v>3.34</v>
      </c>
      <c r="Z286" s="17">
        <v>7</v>
      </c>
      <c r="AA286" s="17">
        <v>24.7</v>
      </c>
      <c r="AB286" s="17">
        <v>153</v>
      </c>
      <c r="AC286" s="17">
        <v>558</v>
      </c>
      <c r="AD286" s="17">
        <v>390</v>
      </c>
      <c r="AE286" s="17">
        <v>491</v>
      </c>
      <c r="AF286" t="s">
        <v>1316</v>
      </c>
      <c r="AG286" t="s">
        <v>1316</v>
      </c>
      <c r="AH286" t="s">
        <v>1316</v>
      </c>
      <c r="AI286" t="s">
        <v>1316</v>
      </c>
      <c r="AJ286" t="s">
        <v>1316</v>
      </c>
      <c r="AK286" t="s">
        <v>1316</v>
      </c>
      <c r="AL286" t="s">
        <v>1316</v>
      </c>
      <c r="AM286" t="s">
        <v>1316</v>
      </c>
      <c r="AN286" t="s">
        <v>1316</v>
      </c>
      <c r="AO286" t="s">
        <v>1316</v>
      </c>
      <c r="AP286" t="s">
        <v>1316</v>
      </c>
      <c r="AQ286" t="s">
        <v>1316</v>
      </c>
      <c r="AR286" t="s">
        <v>1316</v>
      </c>
      <c r="AS286" t="s">
        <v>1316</v>
      </c>
      <c r="AT286" t="s">
        <v>1316</v>
      </c>
      <c r="AU286" t="s">
        <v>1316</v>
      </c>
      <c r="AV286" t="s">
        <v>1316</v>
      </c>
      <c r="AW286" t="s">
        <v>1316</v>
      </c>
      <c r="AX286" t="s">
        <v>1316</v>
      </c>
    </row>
    <row r="287" spans="1:50">
      <c r="A287" t="s">
        <v>1059</v>
      </c>
      <c r="B287" t="s">
        <v>321</v>
      </c>
      <c r="C287" t="s">
        <v>1350</v>
      </c>
      <c r="D287" s="17">
        <v>1</v>
      </c>
      <c r="E287" s="17">
        <v>1.02</v>
      </c>
      <c r="F287" s="17">
        <v>0.78400000000000003</v>
      </c>
      <c r="G287" s="17">
        <v>0.70499999999999996</v>
      </c>
      <c r="H287" s="17">
        <v>0.751</v>
      </c>
      <c r="I287" s="17">
        <v>0.78900000000000003</v>
      </c>
      <c r="J287" s="17">
        <v>1.0900000000000001</v>
      </c>
      <c r="K287" s="17">
        <v>1.06</v>
      </c>
      <c r="L287" s="17">
        <v>1.03</v>
      </c>
      <c r="M287" s="17">
        <v>0.95099999999999996</v>
      </c>
      <c r="N287" s="17">
        <v>0.81399999999999995</v>
      </c>
      <c r="O287" s="17">
        <v>0.84299999999999997</v>
      </c>
      <c r="P287" s="17">
        <v>1.1299999999999999</v>
      </c>
      <c r="Q287" s="17">
        <v>1.1599999999999999</v>
      </c>
      <c r="R287" s="17">
        <v>1.49</v>
      </c>
      <c r="S287" s="17">
        <v>1.64</v>
      </c>
      <c r="T287" s="17">
        <v>3.28</v>
      </c>
      <c r="U287" s="17">
        <v>3.21</v>
      </c>
      <c r="V287" s="17">
        <v>3.03</v>
      </c>
      <c r="W287" s="17">
        <v>3.48</v>
      </c>
      <c r="X287" s="17">
        <v>3.7</v>
      </c>
      <c r="Y287" s="17">
        <v>4.25</v>
      </c>
      <c r="Z287" s="17">
        <v>4.29</v>
      </c>
      <c r="AA287" s="17">
        <v>4.33</v>
      </c>
      <c r="AB287" t="s">
        <v>1316</v>
      </c>
      <c r="AC287" t="s">
        <v>1316</v>
      </c>
      <c r="AD287" t="s">
        <v>1316</v>
      </c>
      <c r="AE287" t="s">
        <v>1316</v>
      </c>
      <c r="AF287" t="s">
        <v>1316</v>
      </c>
      <c r="AG287" t="s">
        <v>1316</v>
      </c>
      <c r="AH287" t="s">
        <v>1316</v>
      </c>
      <c r="AI287" t="s">
        <v>1316</v>
      </c>
      <c r="AJ287" t="s">
        <v>1316</v>
      </c>
      <c r="AK287" t="s">
        <v>1316</v>
      </c>
      <c r="AL287" t="s">
        <v>1316</v>
      </c>
      <c r="AM287" t="s">
        <v>1316</v>
      </c>
      <c r="AN287" t="s">
        <v>1316</v>
      </c>
      <c r="AO287" t="s">
        <v>1316</v>
      </c>
      <c r="AP287" t="s">
        <v>1316</v>
      </c>
      <c r="AQ287" t="s">
        <v>1316</v>
      </c>
      <c r="AR287" t="s">
        <v>1316</v>
      </c>
      <c r="AS287" t="s">
        <v>1316</v>
      </c>
      <c r="AT287" t="s">
        <v>1316</v>
      </c>
      <c r="AU287" t="s">
        <v>1316</v>
      </c>
      <c r="AV287" t="s">
        <v>1316</v>
      </c>
      <c r="AW287" t="s">
        <v>1316</v>
      </c>
      <c r="AX287" t="s">
        <v>1316</v>
      </c>
    </row>
    <row r="288" spans="1:50">
      <c r="A288" t="s">
        <v>982</v>
      </c>
      <c r="B288" t="s">
        <v>19</v>
      </c>
      <c r="C288" t="s">
        <v>981</v>
      </c>
      <c r="D288" t="s">
        <v>1316</v>
      </c>
      <c r="E288" t="s">
        <v>1316</v>
      </c>
      <c r="F288" t="s">
        <v>1316</v>
      </c>
      <c r="G288" t="s">
        <v>1316</v>
      </c>
      <c r="H288" t="s">
        <v>1316</v>
      </c>
      <c r="I288" t="s">
        <v>1316</v>
      </c>
      <c r="J288" t="s">
        <v>1316</v>
      </c>
      <c r="K288" t="s">
        <v>1316</v>
      </c>
      <c r="L288" t="s">
        <v>1316</v>
      </c>
      <c r="M288" t="s">
        <v>1316</v>
      </c>
      <c r="N288" t="s">
        <v>1316</v>
      </c>
      <c r="O288" t="s">
        <v>1316</v>
      </c>
      <c r="P288" t="s">
        <v>1316</v>
      </c>
      <c r="Q288" t="s">
        <v>1316</v>
      </c>
      <c r="R288" t="s">
        <v>1316</v>
      </c>
      <c r="S288" s="17">
        <v>30</v>
      </c>
      <c r="T288" s="17">
        <v>29.9</v>
      </c>
      <c r="U288" s="17">
        <v>29.9</v>
      </c>
      <c r="V288" s="17">
        <v>29.9</v>
      </c>
      <c r="W288" s="17">
        <v>29.9</v>
      </c>
      <c r="X288" s="17">
        <v>29.9</v>
      </c>
      <c r="Y288" s="17">
        <v>55.1</v>
      </c>
      <c r="Z288">
        <v>251</v>
      </c>
      <c r="AA288">
        <v>2660</v>
      </c>
      <c r="AB288">
        <v>59515</v>
      </c>
      <c r="AC288">
        <v>2750230</v>
      </c>
      <c r="AD288">
        <v>128029167</v>
      </c>
      <c r="AE288">
        <v>229040083</v>
      </c>
      <c r="AF288">
        <v>392823518</v>
      </c>
      <c r="AG288">
        <v>2790706167</v>
      </c>
      <c r="AH288">
        <v>10040544170</v>
      </c>
      <c r="AI288">
        <v>22057861670</v>
      </c>
      <c r="AJ288">
        <v>43530206670</v>
      </c>
      <c r="AK288">
        <v>74606300830</v>
      </c>
      <c r="AL288">
        <v>83541362500</v>
      </c>
      <c r="AM288">
        <v>87159141670</v>
      </c>
      <c r="AN288">
        <v>80368072060</v>
      </c>
      <c r="AO288">
        <v>76706142750</v>
      </c>
      <c r="AP288">
        <v>75033354170</v>
      </c>
      <c r="AQ288">
        <v>79328166670</v>
      </c>
      <c r="AR288">
        <v>91905720340</v>
      </c>
      <c r="AS288">
        <v>93740500000</v>
      </c>
      <c r="AT288" t="s">
        <v>1316</v>
      </c>
      <c r="AU288" t="s">
        <v>1316</v>
      </c>
      <c r="AV288" t="s">
        <v>1316</v>
      </c>
      <c r="AW288" t="s">
        <v>1316</v>
      </c>
      <c r="AX288" t="s">
        <v>1316</v>
      </c>
    </row>
    <row r="289" spans="1:50">
      <c r="A289" t="s">
        <v>1226</v>
      </c>
      <c r="B289" t="s">
        <v>852</v>
      </c>
      <c r="C289" t="s">
        <v>1225</v>
      </c>
      <c r="D289" t="s">
        <v>1316</v>
      </c>
      <c r="E289" t="s">
        <v>1316</v>
      </c>
      <c r="F289" t="s">
        <v>1316</v>
      </c>
      <c r="G289" t="s">
        <v>1316</v>
      </c>
      <c r="H289" t="s">
        <v>1316</v>
      </c>
      <c r="I289" t="s">
        <v>1316</v>
      </c>
      <c r="J289" t="s">
        <v>1316</v>
      </c>
      <c r="K289" t="s">
        <v>1316</v>
      </c>
      <c r="L289" t="s">
        <v>1316</v>
      </c>
      <c r="M289" t="s">
        <v>1316</v>
      </c>
      <c r="N289" t="s">
        <v>1316</v>
      </c>
      <c r="O289" t="s">
        <v>1316</v>
      </c>
      <c r="P289" t="s">
        <v>1316</v>
      </c>
      <c r="Q289" t="s">
        <v>1316</v>
      </c>
      <c r="R289" t="s">
        <v>1316</v>
      </c>
      <c r="S289" t="s">
        <v>1316</v>
      </c>
      <c r="T289" t="s">
        <v>1316</v>
      </c>
      <c r="U289" t="s">
        <v>1316</v>
      </c>
      <c r="V289" t="s">
        <v>1316</v>
      </c>
      <c r="W289" t="s">
        <v>1316</v>
      </c>
      <c r="X289" s="17">
        <v>0.66600000000000004</v>
      </c>
      <c r="Y289" s="17">
        <v>1.75</v>
      </c>
      <c r="Z289" s="17">
        <v>241</v>
      </c>
      <c r="AA289" s="17">
        <v>4530</v>
      </c>
      <c r="AB289" s="17">
        <v>32800</v>
      </c>
      <c r="AC289" s="17">
        <v>147000</v>
      </c>
      <c r="AD289" t="s">
        <v>1316</v>
      </c>
      <c r="AE289" t="s">
        <v>1316</v>
      </c>
      <c r="AF289" t="s">
        <v>1316</v>
      </c>
      <c r="AG289" t="s">
        <v>1316</v>
      </c>
      <c r="AH289" t="s">
        <v>1316</v>
      </c>
      <c r="AI289" t="s">
        <v>1316</v>
      </c>
      <c r="AJ289" t="s">
        <v>1316</v>
      </c>
      <c r="AK289" t="s">
        <v>1316</v>
      </c>
      <c r="AL289" t="s">
        <v>1316</v>
      </c>
      <c r="AM289" t="s">
        <v>1316</v>
      </c>
      <c r="AN289" t="s">
        <v>1316</v>
      </c>
      <c r="AO289" t="s">
        <v>1316</v>
      </c>
      <c r="AP289" t="s">
        <v>1316</v>
      </c>
      <c r="AQ289" t="s">
        <v>1316</v>
      </c>
      <c r="AR289" t="s">
        <v>1316</v>
      </c>
      <c r="AS289" t="s">
        <v>1316</v>
      </c>
      <c r="AT289" t="s">
        <v>1316</v>
      </c>
      <c r="AU289" t="s">
        <v>1316</v>
      </c>
      <c r="AV289" t="s">
        <v>1316</v>
      </c>
      <c r="AW289" t="s">
        <v>1316</v>
      </c>
      <c r="AX289" t="s">
        <v>1316</v>
      </c>
    </row>
    <row r="290" spans="1:50">
      <c r="A290" t="s">
        <v>1057</v>
      </c>
      <c r="B290" t="s">
        <v>307</v>
      </c>
      <c r="C290" t="s">
        <v>1056</v>
      </c>
      <c r="D290" t="s">
        <v>1316</v>
      </c>
      <c r="E290" t="s">
        <v>1316</v>
      </c>
      <c r="F290" t="s">
        <v>1316</v>
      </c>
      <c r="G290" t="s">
        <v>1316</v>
      </c>
      <c r="H290" t="s">
        <v>1316</v>
      </c>
      <c r="I290" t="s">
        <v>1316</v>
      </c>
      <c r="J290" t="s">
        <v>1316</v>
      </c>
      <c r="K290" t="s">
        <v>1316</v>
      </c>
      <c r="L290" t="s">
        <v>1316</v>
      </c>
      <c r="M290" t="s">
        <v>1316</v>
      </c>
      <c r="N290" t="s">
        <v>1316</v>
      </c>
      <c r="O290" t="s">
        <v>1316</v>
      </c>
      <c r="P290" t="s">
        <v>1316</v>
      </c>
      <c r="Q290" t="s">
        <v>1316</v>
      </c>
      <c r="R290" t="s">
        <v>1316</v>
      </c>
      <c r="S290" t="s">
        <v>1316</v>
      </c>
      <c r="T290" t="s">
        <v>1316</v>
      </c>
      <c r="U290" t="s">
        <v>1316</v>
      </c>
      <c r="V290" t="s">
        <v>1316</v>
      </c>
      <c r="W290" t="s">
        <v>1316</v>
      </c>
      <c r="X290" s="17">
        <v>6.6600000000000003E-4</v>
      </c>
      <c r="Y290" s="17">
        <v>1.75E-3</v>
      </c>
      <c r="Z290" s="17">
        <v>0.193</v>
      </c>
      <c r="AA290" s="17">
        <v>12.3</v>
      </c>
      <c r="AB290" s="17">
        <v>1100</v>
      </c>
      <c r="AC290">
        <v>1300</v>
      </c>
      <c r="AD290" t="s">
        <v>1316</v>
      </c>
      <c r="AE290" t="s">
        <v>1316</v>
      </c>
      <c r="AF290" t="s">
        <v>1316</v>
      </c>
      <c r="AG290" t="s">
        <v>1316</v>
      </c>
      <c r="AH290" t="s">
        <v>1316</v>
      </c>
      <c r="AI290" t="s">
        <v>1316</v>
      </c>
      <c r="AJ290" t="s">
        <v>1316</v>
      </c>
      <c r="AK290" t="s">
        <v>1316</v>
      </c>
      <c r="AL290" t="s">
        <v>1316</v>
      </c>
      <c r="AM290" t="s">
        <v>1316</v>
      </c>
      <c r="AN290" t="s">
        <v>1316</v>
      </c>
      <c r="AO290" t="s">
        <v>1316</v>
      </c>
      <c r="AP290" t="s">
        <v>1316</v>
      </c>
      <c r="AQ290" t="s">
        <v>1316</v>
      </c>
      <c r="AR290" t="s">
        <v>1316</v>
      </c>
      <c r="AS290" t="s">
        <v>1316</v>
      </c>
      <c r="AT290" t="s">
        <v>1316</v>
      </c>
      <c r="AU290" t="s">
        <v>1316</v>
      </c>
      <c r="AV290" t="s">
        <v>1316</v>
      </c>
      <c r="AW290" t="s">
        <v>1316</v>
      </c>
      <c r="AX290" t="s">
        <v>1316</v>
      </c>
    </row>
    <row r="291" spans="1:50">
      <c r="A291" t="s">
        <v>862</v>
      </c>
      <c r="B291" t="s">
        <v>1302</v>
      </c>
      <c r="C291" t="s">
        <v>1241</v>
      </c>
      <c r="D291" s="17">
        <v>0.9</v>
      </c>
      <c r="E291" s="17">
        <v>0.9</v>
      </c>
      <c r="F291" s="17">
        <v>0.82299999999999995</v>
      </c>
      <c r="G291" s="17">
        <v>0.74</v>
      </c>
      <c r="H291" s="17">
        <v>0.77200000000000002</v>
      </c>
      <c r="I291" s="17">
        <v>0.72299999999999998</v>
      </c>
      <c r="J291" s="17">
        <v>0.76</v>
      </c>
      <c r="K291" s="17">
        <v>0.73899999999999999</v>
      </c>
      <c r="L291" s="17">
        <v>0.68400000000000005</v>
      </c>
      <c r="M291" s="17">
        <v>0.65600000000000003</v>
      </c>
      <c r="N291" s="17">
        <v>0.66</v>
      </c>
      <c r="O291" s="17">
        <v>0.72</v>
      </c>
      <c r="P291" s="17">
        <v>0.73</v>
      </c>
      <c r="Q291" s="17">
        <v>0.73799999999999999</v>
      </c>
      <c r="R291" s="17">
        <v>0.81399999999999995</v>
      </c>
      <c r="S291" s="17">
        <v>0.85</v>
      </c>
      <c r="T291" s="17">
        <v>0.70899999999999996</v>
      </c>
      <c r="U291" s="17">
        <v>0.63700000000000001</v>
      </c>
      <c r="V291" s="17">
        <v>0.60699999999999998</v>
      </c>
      <c r="W291" s="17">
        <v>0.627</v>
      </c>
      <c r="X291" s="17">
        <v>0.66600000000000004</v>
      </c>
      <c r="Y291" t="s">
        <v>1316</v>
      </c>
      <c r="Z291" t="s">
        <v>1316</v>
      </c>
      <c r="AA291" t="s">
        <v>1316</v>
      </c>
      <c r="AB291" t="s">
        <v>1316</v>
      </c>
      <c r="AC291" t="s">
        <v>1316</v>
      </c>
      <c r="AD291" t="s">
        <v>1316</v>
      </c>
      <c r="AE291" t="s">
        <v>1316</v>
      </c>
      <c r="AF291" t="s">
        <v>1316</v>
      </c>
      <c r="AG291" t="s">
        <v>1316</v>
      </c>
      <c r="AH291" t="s">
        <v>1316</v>
      </c>
      <c r="AI291" t="s">
        <v>1316</v>
      </c>
      <c r="AJ291" t="s">
        <v>1316</v>
      </c>
      <c r="AK291" t="s">
        <v>1316</v>
      </c>
      <c r="AL291" t="s">
        <v>1316</v>
      </c>
      <c r="AM291" t="s">
        <v>1316</v>
      </c>
      <c r="AN291" t="s">
        <v>1316</v>
      </c>
      <c r="AO291" t="s">
        <v>1316</v>
      </c>
      <c r="AP291" t="s">
        <v>1316</v>
      </c>
      <c r="AQ291" t="s">
        <v>1316</v>
      </c>
      <c r="AR291" t="s">
        <v>1316</v>
      </c>
      <c r="AS291" t="s">
        <v>1316</v>
      </c>
      <c r="AT291" t="s">
        <v>1316</v>
      </c>
      <c r="AU291" t="s">
        <v>1316</v>
      </c>
      <c r="AV291" t="s">
        <v>1316</v>
      </c>
      <c r="AW291" t="s">
        <v>1316</v>
      </c>
      <c r="AX291" t="s">
        <v>1316</v>
      </c>
    </row>
    <row r="292" spans="1:50">
      <c r="A292" t="s">
        <v>1351</v>
      </c>
      <c r="B292" t="s">
        <v>117</v>
      </c>
      <c r="C292" t="s">
        <v>1352</v>
      </c>
      <c r="D292" s="17">
        <v>4.6E-6</v>
      </c>
      <c r="E292" s="17">
        <v>5.3000000000000001E-6</v>
      </c>
      <c r="F292" s="17">
        <v>5.9000000000000003E-6</v>
      </c>
      <c r="G292" s="17">
        <v>6.1E-6</v>
      </c>
      <c r="H292" s="17">
        <v>6.8000000000000001E-6</v>
      </c>
      <c r="I292" s="17">
        <v>8.1000000000000004E-6</v>
      </c>
      <c r="J292" s="17">
        <v>1.0699999999999999E-5</v>
      </c>
      <c r="K292" s="17">
        <v>1.4100000000000001E-5</v>
      </c>
      <c r="L292" s="17">
        <v>1.8099999999999999E-5</v>
      </c>
      <c r="M292" s="17">
        <v>2.69E-5</v>
      </c>
      <c r="N292" s="17">
        <v>5.2800000000000003E-5</v>
      </c>
      <c r="O292" s="17">
        <v>9.2999999999999997E-5</v>
      </c>
      <c r="P292" s="17">
        <v>1.7899999999999999E-4</v>
      </c>
      <c r="Q292" s="17">
        <v>5.7799999999999995E-4</v>
      </c>
      <c r="R292" s="17">
        <v>1.8500000000000001E-3</v>
      </c>
      <c r="S292" s="17">
        <v>6.1900000000000002E-3</v>
      </c>
      <c r="T292" s="17">
        <v>1.3599999999999999E-2</v>
      </c>
      <c r="U292" s="17">
        <v>3.9300000000000002E-2</v>
      </c>
      <c r="V292" s="17">
        <v>0.26200000000000001</v>
      </c>
      <c r="W292" s="17">
        <v>2.83</v>
      </c>
      <c r="X292" s="17">
        <v>68.2</v>
      </c>
      <c r="Y292">
        <v>407</v>
      </c>
      <c r="Z292">
        <v>4510</v>
      </c>
      <c r="AA292">
        <v>88400</v>
      </c>
      <c r="AB292">
        <v>1760000</v>
      </c>
      <c r="AC292">
        <v>2520000</v>
      </c>
      <c r="AD292">
        <v>2760000</v>
      </c>
      <c r="AE292">
        <v>2960000</v>
      </c>
      <c r="AF292">
        <v>3190000</v>
      </c>
      <c r="AG292">
        <v>4990000</v>
      </c>
      <c r="AH292">
        <v>5030000</v>
      </c>
      <c r="AI292">
        <v>6460000</v>
      </c>
      <c r="AJ292">
        <v>8030000</v>
      </c>
      <c r="AK292">
        <v>8460000</v>
      </c>
      <c r="AL292">
        <v>8040000</v>
      </c>
      <c r="AM292">
        <v>6690000</v>
      </c>
      <c r="AN292">
        <v>5980000</v>
      </c>
      <c r="AO292">
        <v>5350000</v>
      </c>
      <c r="AP292">
        <v>5040000</v>
      </c>
      <c r="AQ292">
        <v>5500000</v>
      </c>
      <c r="AR292" t="s">
        <v>1316</v>
      </c>
      <c r="AS292" t="s">
        <v>1316</v>
      </c>
      <c r="AT292" t="s">
        <v>1316</v>
      </c>
      <c r="AU292" t="s">
        <v>1316</v>
      </c>
      <c r="AV292" t="s">
        <v>1316</v>
      </c>
      <c r="AW292" t="s">
        <v>1316</v>
      </c>
      <c r="AX292" t="s">
        <v>1316</v>
      </c>
    </row>
    <row r="293" spans="1:50">
      <c r="A293" t="s">
        <v>1353</v>
      </c>
      <c r="B293" t="s">
        <v>117</v>
      </c>
      <c r="C293" t="s">
        <v>1354</v>
      </c>
      <c r="D293" t="s">
        <v>1316</v>
      </c>
      <c r="E293" t="s">
        <v>1316</v>
      </c>
      <c r="F293" t="s">
        <v>1316</v>
      </c>
      <c r="G293" t="s">
        <v>1316</v>
      </c>
      <c r="H293" t="s">
        <v>1316</v>
      </c>
      <c r="I293" t="s">
        <v>1316</v>
      </c>
      <c r="J293" t="s">
        <v>1316</v>
      </c>
      <c r="K293" t="s">
        <v>1316</v>
      </c>
      <c r="L293" t="s">
        <v>1316</v>
      </c>
      <c r="M293" t="s">
        <v>1316</v>
      </c>
      <c r="N293" s="17">
        <v>9.9999999999999995E-8</v>
      </c>
      <c r="O293" s="17">
        <v>9.9999999999999995E-8</v>
      </c>
      <c r="P293" s="17">
        <v>1.9999999999999999E-7</v>
      </c>
      <c r="Q293" s="17">
        <v>5.9999999999999997E-7</v>
      </c>
      <c r="R293" s="17">
        <v>1.9E-6</v>
      </c>
      <c r="S293" s="17">
        <v>6.1999999999999999E-6</v>
      </c>
      <c r="T293" s="17">
        <v>1.36E-5</v>
      </c>
      <c r="U293" s="17">
        <v>3.93E-5</v>
      </c>
      <c r="V293" s="17">
        <v>2.6200000000000003E-4</v>
      </c>
      <c r="W293" s="17">
        <v>2.8300000000000001E-3</v>
      </c>
      <c r="X293" s="17">
        <v>6.8199999999999997E-2</v>
      </c>
      <c r="Y293" s="17">
        <v>0.40699999999999997</v>
      </c>
      <c r="Z293" s="17">
        <v>4.51</v>
      </c>
      <c r="AA293" s="17">
        <v>88.4</v>
      </c>
      <c r="AB293">
        <v>1760</v>
      </c>
      <c r="AC293">
        <v>2520</v>
      </c>
      <c r="AD293">
        <v>2760</v>
      </c>
      <c r="AE293">
        <v>2960</v>
      </c>
      <c r="AF293">
        <v>3190</v>
      </c>
      <c r="AG293">
        <v>4990</v>
      </c>
      <c r="AH293">
        <v>5030</v>
      </c>
      <c r="AI293">
        <v>6460</v>
      </c>
      <c r="AJ293">
        <v>8030</v>
      </c>
      <c r="AK293">
        <v>8460</v>
      </c>
      <c r="AL293">
        <v>8040</v>
      </c>
      <c r="AM293">
        <v>6690</v>
      </c>
      <c r="AN293">
        <v>5980</v>
      </c>
      <c r="AO293">
        <v>5350</v>
      </c>
      <c r="AP293">
        <v>5040</v>
      </c>
      <c r="AQ293">
        <v>5500</v>
      </c>
      <c r="AR293" t="s">
        <v>1316</v>
      </c>
      <c r="AS293" t="s">
        <v>1316</v>
      </c>
      <c r="AT293" t="s">
        <v>1316</v>
      </c>
      <c r="AU293" t="s">
        <v>1316</v>
      </c>
      <c r="AV293" t="s">
        <v>1316</v>
      </c>
      <c r="AW293" t="s">
        <v>1316</v>
      </c>
      <c r="AX293" t="s">
        <v>1316</v>
      </c>
    </row>
    <row r="294" spans="1:50">
      <c r="A294" t="s">
        <v>1355</v>
      </c>
      <c r="B294" t="s">
        <v>698</v>
      </c>
      <c r="C294" t="s">
        <v>1356</v>
      </c>
      <c r="D294" t="s">
        <v>1316</v>
      </c>
      <c r="E294" t="s">
        <v>1316</v>
      </c>
      <c r="F294" t="s">
        <v>1316</v>
      </c>
      <c r="G294" t="s">
        <v>1316</v>
      </c>
      <c r="H294" t="s">
        <v>1316</v>
      </c>
      <c r="I294" t="s">
        <v>1316</v>
      </c>
      <c r="J294" t="s">
        <v>1316</v>
      </c>
      <c r="K294" t="s">
        <v>1316</v>
      </c>
      <c r="L294" t="s">
        <v>1316</v>
      </c>
      <c r="M294" t="s">
        <v>1316</v>
      </c>
      <c r="N294" t="s">
        <v>1316</v>
      </c>
      <c r="O294" t="s">
        <v>1316</v>
      </c>
      <c r="P294" t="s">
        <v>1316</v>
      </c>
      <c r="Q294" t="s">
        <v>1316</v>
      </c>
      <c r="R294" t="s">
        <v>1316</v>
      </c>
      <c r="S294" t="s">
        <v>1316</v>
      </c>
      <c r="T294" t="s">
        <v>1316</v>
      </c>
      <c r="U294" t="s">
        <v>1316</v>
      </c>
      <c r="V294" t="s">
        <v>1316</v>
      </c>
      <c r="W294" t="s">
        <v>1316</v>
      </c>
      <c r="X294" s="17">
        <v>1.25</v>
      </c>
      <c r="Y294" t="s">
        <v>1316</v>
      </c>
      <c r="Z294" t="s">
        <v>1316</v>
      </c>
      <c r="AA294" t="s">
        <v>1316</v>
      </c>
      <c r="AB294" t="s">
        <v>1316</v>
      </c>
      <c r="AC294" t="s">
        <v>1316</v>
      </c>
      <c r="AD294" t="s">
        <v>1316</v>
      </c>
      <c r="AE294" t="s">
        <v>1316</v>
      </c>
      <c r="AF294" t="s">
        <v>1316</v>
      </c>
      <c r="AG294" t="s">
        <v>1316</v>
      </c>
      <c r="AH294" t="s">
        <v>1316</v>
      </c>
      <c r="AI294" t="s">
        <v>1316</v>
      </c>
      <c r="AJ294" t="s">
        <v>1316</v>
      </c>
      <c r="AK294" t="s">
        <v>1316</v>
      </c>
      <c r="AL294" t="s">
        <v>1316</v>
      </c>
      <c r="AM294" t="s">
        <v>1316</v>
      </c>
      <c r="AN294" t="s">
        <v>1316</v>
      </c>
      <c r="AO294" t="s">
        <v>1316</v>
      </c>
      <c r="AP294" t="s">
        <v>1316</v>
      </c>
      <c r="AQ294" t="s">
        <v>1316</v>
      </c>
      <c r="AR294" t="s">
        <v>1316</v>
      </c>
      <c r="AS294" t="s">
        <v>1316</v>
      </c>
      <c r="AT294" t="s">
        <v>1316</v>
      </c>
      <c r="AU294" t="s">
        <v>1316</v>
      </c>
      <c r="AV294" t="s">
        <v>1316</v>
      </c>
      <c r="AW294" t="s">
        <v>1316</v>
      </c>
      <c r="AX294" t="s">
        <v>1316</v>
      </c>
    </row>
    <row r="295" spans="1:50">
      <c r="A295" t="s">
        <v>1357</v>
      </c>
      <c r="B295" t="s">
        <v>421</v>
      </c>
      <c r="C295" t="s">
        <v>1356</v>
      </c>
      <c r="D295" t="s">
        <v>1316</v>
      </c>
      <c r="E295" t="s">
        <v>1316</v>
      </c>
      <c r="F295" t="s">
        <v>1316</v>
      </c>
      <c r="G295" t="s">
        <v>1316</v>
      </c>
      <c r="H295" t="s">
        <v>1316</v>
      </c>
      <c r="I295" t="s">
        <v>1316</v>
      </c>
      <c r="J295" t="s">
        <v>1316</v>
      </c>
      <c r="K295" t="s">
        <v>1316</v>
      </c>
      <c r="L295" t="s">
        <v>1316</v>
      </c>
      <c r="M295" t="s">
        <v>1316</v>
      </c>
      <c r="N295" t="s">
        <v>1316</v>
      </c>
      <c r="O295" t="s">
        <v>1316</v>
      </c>
      <c r="P295" t="s">
        <v>1316</v>
      </c>
      <c r="Q295" t="s">
        <v>1316</v>
      </c>
      <c r="R295" t="s">
        <v>1316</v>
      </c>
      <c r="S295" t="s">
        <v>1316</v>
      </c>
      <c r="T295" t="s">
        <v>1316</v>
      </c>
      <c r="U295" t="s">
        <v>1316</v>
      </c>
      <c r="V295" t="s">
        <v>1316</v>
      </c>
      <c r="W295" t="s">
        <v>1316</v>
      </c>
      <c r="X295" s="17">
        <v>1.8</v>
      </c>
      <c r="Y295" t="s">
        <v>1316</v>
      </c>
      <c r="Z295" t="s">
        <v>1316</v>
      </c>
      <c r="AA295" t="s">
        <v>1316</v>
      </c>
      <c r="AB295" t="s">
        <v>1316</v>
      </c>
      <c r="AC295" t="s">
        <v>1316</v>
      </c>
      <c r="AD295" t="s">
        <v>1316</v>
      </c>
      <c r="AE295" t="s">
        <v>1316</v>
      </c>
      <c r="AF295" t="s">
        <v>1316</v>
      </c>
      <c r="AG295" t="s">
        <v>1316</v>
      </c>
      <c r="AH295" t="s">
        <v>1316</v>
      </c>
      <c r="AI295" t="s">
        <v>1316</v>
      </c>
      <c r="AJ295" t="s">
        <v>1316</v>
      </c>
      <c r="AK295" t="s">
        <v>1316</v>
      </c>
      <c r="AL295" t="s">
        <v>1316</v>
      </c>
      <c r="AM295" t="s">
        <v>1316</v>
      </c>
      <c r="AN295" t="s">
        <v>1316</v>
      </c>
      <c r="AO295" t="s">
        <v>1316</v>
      </c>
      <c r="AP295" t="s">
        <v>1316</v>
      </c>
      <c r="AQ295" t="s">
        <v>1316</v>
      </c>
      <c r="AR295" t="s">
        <v>1316</v>
      </c>
      <c r="AS295" t="s">
        <v>1316</v>
      </c>
      <c r="AT295" t="s">
        <v>1316</v>
      </c>
      <c r="AU295" t="s">
        <v>1316</v>
      </c>
      <c r="AV295" t="s">
        <v>1316</v>
      </c>
      <c r="AW295" t="s">
        <v>1316</v>
      </c>
      <c r="AX295" t="s">
        <v>1316</v>
      </c>
    </row>
    <row r="296" spans="1:50">
      <c r="A296" t="s">
        <v>1358</v>
      </c>
      <c r="B296" t="s">
        <v>867</v>
      </c>
      <c r="C296" t="s">
        <v>1356</v>
      </c>
      <c r="D296" t="s">
        <v>1316</v>
      </c>
      <c r="E296" t="s">
        <v>1316</v>
      </c>
      <c r="F296" t="s">
        <v>1316</v>
      </c>
      <c r="G296" t="s">
        <v>1316</v>
      </c>
      <c r="H296" t="s">
        <v>1316</v>
      </c>
      <c r="I296" t="s">
        <v>1316</v>
      </c>
      <c r="J296" t="s">
        <v>1316</v>
      </c>
      <c r="K296" t="s">
        <v>1316</v>
      </c>
      <c r="L296" t="s">
        <v>1316</v>
      </c>
      <c r="M296" t="s">
        <v>1316</v>
      </c>
      <c r="N296" t="s">
        <v>1316</v>
      </c>
      <c r="O296" t="s">
        <v>1316</v>
      </c>
      <c r="P296" t="s">
        <v>1316</v>
      </c>
      <c r="Q296" t="s">
        <v>1316</v>
      </c>
      <c r="R296" t="s">
        <v>1316</v>
      </c>
      <c r="S296" t="s">
        <v>1316</v>
      </c>
      <c r="T296" t="s">
        <v>1316</v>
      </c>
      <c r="U296" t="s">
        <v>1316</v>
      </c>
      <c r="V296" t="s">
        <v>1316</v>
      </c>
      <c r="W296" t="s">
        <v>1316</v>
      </c>
      <c r="X296" s="17">
        <v>2.42</v>
      </c>
      <c r="Y296" t="s">
        <v>1316</v>
      </c>
      <c r="Z296" t="s">
        <v>1316</v>
      </c>
      <c r="AA296" t="s">
        <v>1316</v>
      </c>
      <c r="AB296" t="s">
        <v>1316</v>
      </c>
      <c r="AC296" t="s">
        <v>1316</v>
      </c>
      <c r="AD296" t="s">
        <v>1316</v>
      </c>
      <c r="AE296" t="s">
        <v>1316</v>
      </c>
      <c r="AF296" t="s">
        <v>1316</v>
      </c>
      <c r="AG296" t="s">
        <v>1316</v>
      </c>
      <c r="AH296" t="s">
        <v>1316</v>
      </c>
      <c r="AI296" t="s">
        <v>1316</v>
      </c>
      <c r="AJ296" t="s">
        <v>1316</v>
      </c>
      <c r="AK296" t="s">
        <v>1316</v>
      </c>
      <c r="AL296" t="s">
        <v>1316</v>
      </c>
      <c r="AM296" t="s">
        <v>1316</v>
      </c>
      <c r="AN296" t="s">
        <v>1316</v>
      </c>
      <c r="AO296" t="s">
        <v>1316</v>
      </c>
      <c r="AP296" t="s">
        <v>1316</v>
      </c>
      <c r="AQ296" t="s">
        <v>1316</v>
      </c>
      <c r="AR296" t="s">
        <v>1316</v>
      </c>
      <c r="AS296" t="s">
        <v>1316</v>
      </c>
      <c r="AT296" t="s">
        <v>1316</v>
      </c>
      <c r="AU296" t="s">
        <v>1316</v>
      </c>
      <c r="AV296" t="s">
        <v>1316</v>
      </c>
      <c r="AW296" t="s">
        <v>1316</v>
      </c>
      <c r="AX296" t="s">
        <v>1316</v>
      </c>
    </row>
    <row r="297" spans="1:50">
      <c r="A297" t="s">
        <v>1359</v>
      </c>
      <c r="B297" t="s">
        <v>852</v>
      </c>
      <c r="C297" t="s">
        <v>1356</v>
      </c>
      <c r="D297" t="s">
        <v>1316</v>
      </c>
      <c r="E297" t="s">
        <v>1316</v>
      </c>
      <c r="F297" t="s">
        <v>1316</v>
      </c>
      <c r="G297" t="s">
        <v>1316</v>
      </c>
      <c r="H297" t="s">
        <v>1316</v>
      </c>
      <c r="I297" t="s">
        <v>1316</v>
      </c>
      <c r="J297" t="s">
        <v>1316</v>
      </c>
      <c r="K297" t="s">
        <v>1316</v>
      </c>
      <c r="L297" t="s">
        <v>1316</v>
      </c>
      <c r="M297" t="s">
        <v>1316</v>
      </c>
      <c r="N297" t="s">
        <v>1316</v>
      </c>
      <c r="O297" t="s">
        <v>1316</v>
      </c>
      <c r="P297" t="s">
        <v>1316</v>
      </c>
      <c r="Q297" t="s">
        <v>1316</v>
      </c>
      <c r="R297" t="s">
        <v>1316</v>
      </c>
      <c r="S297" t="s">
        <v>1316</v>
      </c>
      <c r="T297" t="s">
        <v>1316</v>
      </c>
      <c r="U297" t="s">
        <v>1316</v>
      </c>
      <c r="V297" t="s">
        <v>1316</v>
      </c>
      <c r="W297" t="s">
        <v>1316</v>
      </c>
      <c r="X297" s="17">
        <v>2.08</v>
      </c>
      <c r="Y297" t="s">
        <v>1316</v>
      </c>
      <c r="Z297" t="s">
        <v>1316</v>
      </c>
      <c r="AA297" t="s">
        <v>1316</v>
      </c>
      <c r="AB297" t="s">
        <v>1316</v>
      </c>
      <c r="AC297" t="s">
        <v>1316</v>
      </c>
      <c r="AD297" t="s">
        <v>1316</v>
      </c>
      <c r="AE297" t="s">
        <v>1316</v>
      </c>
      <c r="AF297" t="s">
        <v>1316</v>
      </c>
      <c r="AG297" t="s">
        <v>1316</v>
      </c>
      <c r="AH297" t="s">
        <v>1316</v>
      </c>
      <c r="AI297" t="s">
        <v>1316</v>
      </c>
      <c r="AJ297" t="s">
        <v>1316</v>
      </c>
      <c r="AK297" t="s">
        <v>1316</v>
      </c>
      <c r="AL297" t="s">
        <v>1316</v>
      </c>
      <c r="AM297" t="s">
        <v>1316</v>
      </c>
      <c r="AN297" t="s">
        <v>1316</v>
      </c>
      <c r="AO297" t="s">
        <v>1316</v>
      </c>
      <c r="AP297" t="s">
        <v>1316</v>
      </c>
      <c r="AQ297" t="s">
        <v>1316</v>
      </c>
      <c r="AR297" t="s">
        <v>1316</v>
      </c>
      <c r="AS297" t="s">
        <v>1316</v>
      </c>
      <c r="AT297" t="s">
        <v>1316</v>
      </c>
      <c r="AU297" t="s">
        <v>1316</v>
      </c>
      <c r="AV297" t="s">
        <v>1316</v>
      </c>
      <c r="AW297" t="s">
        <v>1316</v>
      </c>
      <c r="AX297" t="s">
        <v>1316</v>
      </c>
    </row>
    <row r="298" spans="1:50">
      <c r="A298" t="s">
        <v>713</v>
      </c>
      <c r="B298" t="s">
        <v>714</v>
      </c>
      <c r="C298" t="s">
        <v>1259</v>
      </c>
      <c r="D298" t="s">
        <v>1316</v>
      </c>
      <c r="E298" t="s">
        <v>1316</v>
      </c>
      <c r="F298" t="s">
        <v>1316</v>
      </c>
      <c r="G298" t="s">
        <v>1316</v>
      </c>
      <c r="H298" t="s">
        <v>1316</v>
      </c>
      <c r="I298" t="s">
        <v>1316</v>
      </c>
      <c r="J298" t="s">
        <v>1316</v>
      </c>
      <c r="K298" t="s">
        <v>1316</v>
      </c>
      <c r="L298" t="s">
        <v>1316</v>
      </c>
      <c r="M298" t="s">
        <v>1316</v>
      </c>
      <c r="N298" t="s">
        <v>1316</v>
      </c>
      <c r="O298" t="s">
        <v>1316</v>
      </c>
      <c r="P298" t="s">
        <v>1316</v>
      </c>
      <c r="Q298" t="s">
        <v>1316</v>
      </c>
      <c r="R298" t="s">
        <v>1316</v>
      </c>
      <c r="S298" t="s">
        <v>1316</v>
      </c>
      <c r="T298" t="s">
        <v>1316</v>
      </c>
      <c r="U298" t="s">
        <v>1316</v>
      </c>
      <c r="V298" t="s">
        <v>1316</v>
      </c>
      <c r="W298" t="s">
        <v>1316</v>
      </c>
      <c r="X298" t="s">
        <v>1316</v>
      </c>
      <c r="Y298" t="s">
        <v>1316</v>
      </c>
      <c r="Z298" t="s">
        <v>1316</v>
      </c>
      <c r="AA298" t="s">
        <v>1316</v>
      </c>
      <c r="AB298" t="s">
        <v>1316</v>
      </c>
      <c r="AC298" t="s">
        <v>1316</v>
      </c>
      <c r="AD298" t="s">
        <v>1316</v>
      </c>
      <c r="AE298" t="s">
        <v>1316</v>
      </c>
      <c r="AF298" t="s">
        <v>1316</v>
      </c>
      <c r="AG298" t="s">
        <v>1316</v>
      </c>
      <c r="AH298" t="s">
        <v>1316</v>
      </c>
      <c r="AI298" t="s">
        <v>1316</v>
      </c>
      <c r="AJ298" t="s">
        <v>1316</v>
      </c>
      <c r="AK298" t="s">
        <v>1316</v>
      </c>
      <c r="AL298" t="s">
        <v>1316</v>
      </c>
      <c r="AM298" s="17">
        <v>2.44</v>
      </c>
      <c r="AN298" s="17">
        <v>2.17</v>
      </c>
      <c r="AO298" s="17">
        <v>2.02</v>
      </c>
      <c r="AP298" s="17">
        <v>2.09</v>
      </c>
      <c r="AQ298" s="17">
        <v>2.2999999999999998</v>
      </c>
      <c r="AR298" s="17">
        <v>2.31</v>
      </c>
      <c r="AS298" s="17">
        <v>2.67</v>
      </c>
      <c r="AT298" t="s">
        <v>1316</v>
      </c>
      <c r="AU298" t="s">
        <v>1316</v>
      </c>
      <c r="AV298" t="s">
        <v>1316</v>
      </c>
      <c r="AW298" t="s">
        <v>1316</v>
      </c>
      <c r="AX298" t="s">
        <v>1316</v>
      </c>
    </row>
    <row r="299" spans="1:50">
      <c r="A299" t="s">
        <v>1039</v>
      </c>
      <c r="B299" t="s">
        <v>272</v>
      </c>
      <c r="C299" t="s">
        <v>1038</v>
      </c>
      <c r="D299" t="s">
        <v>1316</v>
      </c>
      <c r="E299" t="s">
        <v>1316</v>
      </c>
      <c r="F299" t="s">
        <v>1316</v>
      </c>
      <c r="G299" t="s">
        <v>1316</v>
      </c>
      <c r="H299" t="s">
        <v>1316</v>
      </c>
      <c r="I299" t="s">
        <v>1316</v>
      </c>
      <c r="J299" t="s">
        <v>1316</v>
      </c>
      <c r="K299" t="s">
        <v>1316</v>
      </c>
      <c r="L299" t="s">
        <v>1316</v>
      </c>
      <c r="M299" t="s">
        <v>1316</v>
      </c>
      <c r="N299" t="s">
        <v>1316</v>
      </c>
      <c r="O299" t="s">
        <v>1316</v>
      </c>
      <c r="P299" t="s">
        <v>1316</v>
      </c>
      <c r="Q299" t="s">
        <v>1316</v>
      </c>
      <c r="R299" t="s">
        <v>1316</v>
      </c>
      <c r="S299" t="s">
        <v>1316</v>
      </c>
      <c r="T299" t="s">
        <v>1316</v>
      </c>
      <c r="U299" t="s">
        <v>1316</v>
      </c>
      <c r="V299" t="s">
        <v>1316</v>
      </c>
      <c r="W299" t="s">
        <v>1316</v>
      </c>
      <c r="X299" s="17">
        <v>6.6600000000000006E-2</v>
      </c>
      <c r="Y299" s="17">
        <v>0.17499999999999999</v>
      </c>
      <c r="Z299" s="17">
        <v>11.7</v>
      </c>
      <c r="AA299" s="17">
        <v>13.2</v>
      </c>
      <c r="AB299" s="17">
        <v>13</v>
      </c>
      <c r="AC299" s="17">
        <v>11.5</v>
      </c>
      <c r="AD299" s="17">
        <v>12</v>
      </c>
      <c r="AE299" s="17">
        <v>13.9</v>
      </c>
      <c r="AF299" s="17">
        <v>14.1</v>
      </c>
      <c r="AG299" s="17">
        <v>14.7</v>
      </c>
      <c r="AH299" s="17">
        <v>17</v>
      </c>
      <c r="AI299" s="17">
        <v>17.5</v>
      </c>
      <c r="AJ299" s="17">
        <v>16.600000000000001</v>
      </c>
      <c r="AK299" s="17">
        <v>13.9</v>
      </c>
      <c r="AL299" s="17">
        <v>12.6</v>
      </c>
      <c r="AM299" s="17">
        <v>12.6</v>
      </c>
      <c r="AN299" s="17">
        <v>12.5</v>
      </c>
      <c r="AO299" s="17">
        <v>11.4</v>
      </c>
      <c r="AP299" s="17">
        <v>10.7</v>
      </c>
      <c r="AQ299" s="17">
        <v>11.3</v>
      </c>
      <c r="AR299" s="17">
        <v>11.8</v>
      </c>
      <c r="AS299" t="s">
        <v>1316</v>
      </c>
      <c r="AT299" s="17">
        <v>3.57</v>
      </c>
      <c r="AU299" s="17">
        <v>4.76</v>
      </c>
      <c r="AV299" s="17">
        <v>5.74</v>
      </c>
      <c r="AW299" t="s">
        <v>1316</v>
      </c>
      <c r="AX299" t="s">
        <v>1316</v>
      </c>
    </row>
    <row r="300" spans="1:50">
      <c r="A300" t="s">
        <v>98</v>
      </c>
      <c r="B300" t="s">
        <v>102</v>
      </c>
      <c r="C300" t="s">
        <v>1011</v>
      </c>
      <c r="D300" t="s">
        <v>1316</v>
      </c>
      <c r="E300" t="s">
        <v>1316</v>
      </c>
      <c r="F300" t="s">
        <v>1316</v>
      </c>
      <c r="G300" t="s">
        <v>1316</v>
      </c>
      <c r="H300" t="s">
        <v>1316</v>
      </c>
      <c r="I300" t="s">
        <v>1316</v>
      </c>
      <c r="J300" t="s">
        <v>1316</v>
      </c>
      <c r="K300" t="s">
        <v>1316</v>
      </c>
      <c r="L300" t="s">
        <v>1316</v>
      </c>
      <c r="M300" t="s">
        <v>1316</v>
      </c>
      <c r="N300" t="s">
        <v>1316</v>
      </c>
      <c r="O300" t="s">
        <v>1316</v>
      </c>
      <c r="P300" t="s">
        <v>1316</v>
      </c>
      <c r="Q300" t="s">
        <v>1316</v>
      </c>
      <c r="R300" t="s">
        <v>1316</v>
      </c>
      <c r="S300" t="s">
        <v>1316</v>
      </c>
      <c r="T300" t="s">
        <v>1316</v>
      </c>
      <c r="U300" t="s">
        <v>1316</v>
      </c>
      <c r="V300" t="s">
        <v>1316</v>
      </c>
      <c r="W300" t="s">
        <v>1316</v>
      </c>
      <c r="X300" s="17">
        <v>6.6600000000000006E-2</v>
      </c>
      <c r="Y300" s="17">
        <v>0.17499999999999999</v>
      </c>
      <c r="Z300" s="17">
        <v>19.3</v>
      </c>
      <c r="AA300" s="17">
        <v>1470</v>
      </c>
      <c r="AB300" s="17">
        <v>3010</v>
      </c>
      <c r="AC300" s="17">
        <v>11500</v>
      </c>
      <c r="AD300" s="17">
        <v>13200</v>
      </c>
      <c r="AE300" s="17">
        <v>26000</v>
      </c>
      <c r="AF300" s="17">
        <v>46100</v>
      </c>
      <c r="AG300" s="17">
        <v>249000</v>
      </c>
      <c r="AH300">
        <v>876750</v>
      </c>
      <c r="AI300">
        <v>1390000</v>
      </c>
      <c r="AJ300" s="17">
        <v>1790000</v>
      </c>
      <c r="AK300" s="17">
        <v>2050000</v>
      </c>
      <c r="AL300" s="17">
        <v>2160000</v>
      </c>
      <c r="AM300">
        <v>2153820</v>
      </c>
      <c r="AN300" s="17">
        <v>2140000</v>
      </c>
      <c r="AO300" s="17">
        <v>2150000</v>
      </c>
      <c r="AP300" s="17">
        <v>2140000</v>
      </c>
      <c r="AQ300" s="17">
        <v>2790000</v>
      </c>
      <c r="AR300">
        <v>2978510</v>
      </c>
      <c r="AS300" s="17">
        <v>4970000</v>
      </c>
      <c r="AT300" t="s">
        <v>1316</v>
      </c>
      <c r="AU300" t="s">
        <v>1316</v>
      </c>
      <c r="AV300" t="s">
        <v>1316</v>
      </c>
      <c r="AW300" t="s">
        <v>1316</v>
      </c>
      <c r="AX300" t="s">
        <v>1316</v>
      </c>
    </row>
    <row r="301" spans="1:50">
      <c r="A301" t="s">
        <v>517</v>
      </c>
      <c r="B301" t="s">
        <v>522</v>
      </c>
      <c r="C301" t="s">
        <v>1133</v>
      </c>
      <c r="D301" t="s">
        <v>1316</v>
      </c>
      <c r="E301" t="s">
        <v>1316</v>
      </c>
      <c r="F301" t="s">
        <v>1316</v>
      </c>
      <c r="G301" t="s">
        <v>1316</v>
      </c>
      <c r="H301" t="s">
        <v>1316</v>
      </c>
      <c r="I301" t="s">
        <v>1316</v>
      </c>
      <c r="J301" t="s">
        <v>1316</v>
      </c>
      <c r="K301" t="s">
        <v>1316</v>
      </c>
      <c r="L301" t="s">
        <v>1316</v>
      </c>
      <c r="M301" t="s">
        <v>1316</v>
      </c>
      <c r="N301" t="s">
        <v>1316</v>
      </c>
      <c r="O301" t="s">
        <v>1316</v>
      </c>
      <c r="P301" t="s">
        <v>1316</v>
      </c>
      <c r="Q301" t="s">
        <v>1316</v>
      </c>
      <c r="R301" t="s">
        <v>1316</v>
      </c>
      <c r="S301" t="s">
        <v>1316</v>
      </c>
      <c r="T301" t="s">
        <v>1316</v>
      </c>
      <c r="U301" t="s">
        <v>1316</v>
      </c>
      <c r="V301" t="s">
        <v>1316</v>
      </c>
      <c r="W301" t="s">
        <v>1316</v>
      </c>
      <c r="X301" s="17">
        <v>0.66600000000000004</v>
      </c>
      <c r="Y301" s="17">
        <v>1.75</v>
      </c>
      <c r="Z301" s="17">
        <v>193</v>
      </c>
      <c r="AA301">
        <v>3640</v>
      </c>
      <c r="AB301" s="17">
        <v>3960</v>
      </c>
      <c r="AC301" s="17">
        <v>4500</v>
      </c>
      <c r="AD301" s="17">
        <v>4600</v>
      </c>
      <c r="AE301" s="17">
        <v>4620</v>
      </c>
      <c r="AF301" s="17">
        <v>5370</v>
      </c>
      <c r="AG301" s="17">
        <v>10500</v>
      </c>
      <c r="AH301" s="17">
        <v>12400</v>
      </c>
      <c r="AI301" s="17">
        <v>12900</v>
      </c>
      <c r="AJ301" s="17">
        <v>13600</v>
      </c>
      <c r="AK301" s="17">
        <v>13900</v>
      </c>
      <c r="AL301" s="17">
        <v>12300</v>
      </c>
      <c r="AM301" s="17">
        <v>12600</v>
      </c>
      <c r="AN301" s="17">
        <v>13100</v>
      </c>
      <c r="AO301" s="17">
        <v>12100</v>
      </c>
      <c r="AP301" s="17">
        <v>10400</v>
      </c>
      <c r="AQ301" s="17">
        <v>11100</v>
      </c>
      <c r="AR301" s="17">
        <v>12400</v>
      </c>
      <c r="AS301" s="17">
        <v>11700</v>
      </c>
      <c r="AT301" t="s">
        <v>1316</v>
      </c>
      <c r="AU301" t="s">
        <v>1316</v>
      </c>
      <c r="AV301" t="s">
        <v>1316</v>
      </c>
      <c r="AW301" t="s">
        <v>1316</v>
      </c>
      <c r="AX301" s="17" t="str">
        <f>IF(ISNA(INDEX('[6]Download-XPop'!$AY$4:$AY$663, MATCH(B301,'[6]Download-XPop'!$B$4:$B$663,0)+1,1)),"NaN",INDEX('[6]Download-XPop'!$AY$4:$AY$663, MATCH(B301,'[6]Download-XPop'!$B$4:$B$663,0)+1,1))</f>
        <v>NaN</v>
      </c>
    </row>
    <row r="302" spans="1:50">
      <c r="A302" t="s">
        <v>1210</v>
      </c>
      <c r="B302" t="s">
        <v>807</v>
      </c>
      <c r="C302" t="s">
        <v>1241</v>
      </c>
      <c r="D302" t="s">
        <v>1316</v>
      </c>
      <c r="E302" t="s">
        <v>1316</v>
      </c>
      <c r="F302" t="s">
        <v>1316</v>
      </c>
      <c r="G302" t="s">
        <v>1316</v>
      </c>
      <c r="H302" t="s">
        <v>1316</v>
      </c>
      <c r="I302" t="s">
        <v>1316</v>
      </c>
      <c r="J302" t="s">
        <v>1316</v>
      </c>
      <c r="K302" t="s">
        <v>1316</v>
      </c>
      <c r="L302" t="s">
        <v>1316</v>
      </c>
      <c r="M302" t="s">
        <v>1316</v>
      </c>
      <c r="N302" t="s">
        <v>1316</v>
      </c>
      <c r="O302" t="s">
        <v>1316</v>
      </c>
      <c r="P302" t="s">
        <v>1316</v>
      </c>
      <c r="Q302" t="s">
        <v>1316</v>
      </c>
      <c r="R302" t="s">
        <v>1316</v>
      </c>
      <c r="S302" t="s">
        <v>1316</v>
      </c>
      <c r="T302" t="s">
        <v>1316</v>
      </c>
      <c r="U302" t="s">
        <v>1316</v>
      </c>
      <c r="V302" t="s">
        <v>1316</v>
      </c>
      <c r="W302" t="s">
        <v>1316</v>
      </c>
      <c r="X302" s="17">
        <v>0.66600000000000004</v>
      </c>
      <c r="Y302" s="17">
        <v>1.75</v>
      </c>
      <c r="Z302" s="17">
        <v>2.4700000000000002</v>
      </c>
      <c r="AA302" s="17">
        <v>10.4</v>
      </c>
      <c r="AB302" s="17">
        <v>24.5</v>
      </c>
      <c r="AC302" s="17">
        <v>123</v>
      </c>
      <c r="AD302" s="17">
        <v>296</v>
      </c>
      <c r="AE302" s="17">
        <v>562</v>
      </c>
      <c r="AF302" s="17">
        <v>777</v>
      </c>
      <c r="AG302" s="17">
        <v>1240</v>
      </c>
      <c r="AH302" s="17">
        <v>2080</v>
      </c>
      <c r="AI302" s="17">
        <v>2370</v>
      </c>
      <c r="AJ302" s="17">
        <v>2760</v>
      </c>
      <c r="AK302" s="17">
        <v>3060</v>
      </c>
      <c r="AL302" s="17">
        <v>2970</v>
      </c>
      <c r="AM302" s="17">
        <v>3120</v>
      </c>
      <c r="AN302" s="17">
        <v>3300</v>
      </c>
      <c r="AO302" s="17">
        <v>3440</v>
      </c>
      <c r="AP302" s="17">
        <v>3430</v>
      </c>
      <c r="AQ302" s="17">
        <v>4140</v>
      </c>
      <c r="AR302" s="17">
        <v>4380</v>
      </c>
      <c r="AS302" s="17">
        <v>4610</v>
      </c>
      <c r="AT302" t="s">
        <v>1316</v>
      </c>
      <c r="AU302" t="s">
        <v>1316</v>
      </c>
      <c r="AV302" t="s">
        <v>1316</v>
      </c>
      <c r="AW302" t="s">
        <v>1316</v>
      </c>
      <c r="AX302" t="s">
        <v>1316</v>
      </c>
    </row>
    <row r="303" spans="1:50">
      <c r="A303" t="s">
        <v>1079</v>
      </c>
      <c r="B303" t="s">
        <v>351</v>
      </c>
      <c r="C303" t="s">
        <v>1078</v>
      </c>
      <c r="D303" s="17">
        <v>1.5900000000000001E-2</v>
      </c>
      <c r="E303" s="17">
        <v>1.5800000000000002E-2</v>
      </c>
      <c r="F303" s="17">
        <v>1.66E-2</v>
      </c>
      <c r="G303" s="17">
        <v>1.6799999999999999E-2</v>
      </c>
      <c r="H303" s="17">
        <v>1.77E-2</v>
      </c>
      <c r="I303" s="17">
        <v>1.8800000000000001E-2</v>
      </c>
      <c r="J303" s="17">
        <v>2.0299999999999999E-2</v>
      </c>
      <c r="K303" s="17">
        <v>2.0299999999999999E-2</v>
      </c>
      <c r="L303" s="17">
        <v>2.0299999999999999E-2</v>
      </c>
      <c r="M303" s="17">
        <v>2.0299999999999999E-2</v>
      </c>
      <c r="N303" s="17">
        <v>2.0299999999999999E-2</v>
      </c>
      <c r="O303" s="17">
        <v>2.24E-2</v>
      </c>
      <c r="P303" s="17">
        <v>2.3900000000000001E-2</v>
      </c>
      <c r="Q303" s="17">
        <v>2.3900000000000001E-2</v>
      </c>
      <c r="R303" s="17">
        <v>3.0499999999999999E-2</v>
      </c>
      <c r="S303" s="17">
        <v>3.39E-2</v>
      </c>
      <c r="T303" s="17">
        <v>3.4000000000000002E-2</v>
      </c>
      <c r="U303" s="17">
        <v>7.7700000000000005E-2</v>
      </c>
      <c r="V303" s="17">
        <v>7.9699999999999993E-2</v>
      </c>
      <c r="W303" s="17">
        <v>0.216</v>
      </c>
      <c r="X303" s="17">
        <v>0.315</v>
      </c>
      <c r="Y303" s="17">
        <v>0.89100000000000001</v>
      </c>
      <c r="Z303" s="17">
        <v>0.996</v>
      </c>
      <c r="AA303" s="17">
        <v>1.01</v>
      </c>
      <c r="AB303" s="17">
        <v>1.1000000000000001</v>
      </c>
      <c r="AC303" s="17">
        <v>1.1299999999999999</v>
      </c>
      <c r="AD303" s="17">
        <v>1.1200000000000001</v>
      </c>
      <c r="AE303" s="17">
        <v>1.1299999999999999</v>
      </c>
      <c r="AF303" s="17">
        <v>1.2</v>
      </c>
      <c r="AG303" s="17">
        <v>1.42</v>
      </c>
      <c r="AH303" s="17">
        <v>1.45</v>
      </c>
      <c r="AI303" s="17">
        <v>1.49</v>
      </c>
      <c r="AJ303" s="17">
        <v>1.52</v>
      </c>
      <c r="AK303" s="17">
        <v>1.54</v>
      </c>
      <c r="AL303" s="17">
        <v>1.58</v>
      </c>
      <c r="AM303" s="17">
        <v>1.59</v>
      </c>
      <c r="AN303" s="17">
        <v>1.59</v>
      </c>
      <c r="AO303" s="17">
        <v>1.62</v>
      </c>
      <c r="AP303" s="17">
        <v>1.66</v>
      </c>
      <c r="AQ303" s="17">
        <v>1.61</v>
      </c>
      <c r="AR303" s="17">
        <v>1.61</v>
      </c>
      <c r="AS303" s="17">
        <v>1.62</v>
      </c>
      <c r="AT303" t="s">
        <v>1316</v>
      </c>
      <c r="AU303" t="s">
        <v>1316</v>
      </c>
      <c r="AV303" t="s">
        <v>1316</v>
      </c>
      <c r="AW303" t="s">
        <v>1316</v>
      </c>
      <c r="AX303" t="s">
        <v>1316</v>
      </c>
    </row>
    <row r="304" spans="1:50">
      <c r="A304" t="s">
        <v>1148</v>
      </c>
      <c r="B304" t="s">
        <v>607</v>
      </c>
      <c r="C304" t="s">
        <v>1360</v>
      </c>
      <c r="D304" t="s">
        <v>1316</v>
      </c>
      <c r="E304" t="s">
        <v>1316</v>
      </c>
      <c r="F304" t="s">
        <v>1316</v>
      </c>
      <c r="G304" t="s">
        <v>1316</v>
      </c>
      <c r="H304" t="s">
        <v>1316</v>
      </c>
      <c r="I304" t="s">
        <v>1316</v>
      </c>
      <c r="J304" t="s">
        <v>1316</v>
      </c>
      <c r="K304" t="s">
        <v>1316</v>
      </c>
      <c r="L304" t="s">
        <v>1316</v>
      </c>
      <c r="M304" t="s">
        <v>1316</v>
      </c>
      <c r="N304" t="s">
        <v>1316</v>
      </c>
      <c r="O304" t="s">
        <v>1316</v>
      </c>
      <c r="P304" t="s">
        <v>1316</v>
      </c>
      <c r="Q304" t="s">
        <v>1316</v>
      </c>
      <c r="R304" t="s">
        <v>1316</v>
      </c>
      <c r="S304" t="s">
        <v>1316</v>
      </c>
      <c r="T304" t="s">
        <v>1316</v>
      </c>
      <c r="U304" t="s">
        <v>1316</v>
      </c>
      <c r="V304" t="s">
        <v>1316</v>
      </c>
      <c r="W304" t="s">
        <v>1316</v>
      </c>
      <c r="X304" t="s">
        <v>1316</v>
      </c>
      <c r="Y304" t="s">
        <v>1316</v>
      </c>
      <c r="Z304" s="17">
        <v>2.96</v>
      </c>
      <c r="AA304" s="17">
        <v>3.33</v>
      </c>
      <c r="AB304" s="17">
        <v>4.0199999999999996</v>
      </c>
      <c r="AC304" s="17">
        <v>4.3499999999999996</v>
      </c>
      <c r="AD304" s="17">
        <v>4.88</v>
      </c>
      <c r="AE304" s="17">
        <v>5.5</v>
      </c>
      <c r="AF304" s="17">
        <v>6.12</v>
      </c>
      <c r="AG304" s="17">
        <v>6.98</v>
      </c>
      <c r="AH304" s="17">
        <v>7.84</v>
      </c>
      <c r="AI304" s="17">
        <v>8.3000000000000007</v>
      </c>
      <c r="AJ304" t="s">
        <v>1316</v>
      </c>
      <c r="AK304" t="s">
        <v>1316</v>
      </c>
      <c r="AL304" t="s">
        <v>1316</v>
      </c>
      <c r="AM304" t="s">
        <v>1316</v>
      </c>
      <c r="AN304" t="s">
        <v>1316</v>
      </c>
      <c r="AO304" t="s">
        <v>1316</v>
      </c>
      <c r="AP304" t="s">
        <v>1316</v>
      </c>
      <c r="AQ304" t="s">
        <v>1316</v>
      </c>
      <c r="AR304" t="s">
        <v>1316</v>
      </c>
      <c r="AS304" t="s">
        <v>1316</v>
      </c>
      <c r="AT304" t="s">
        <v>1316</v>
      </c>
      <c r="AU304" t="s">
        <v>1316</v>
      </c>
      <c r="AV304" t="s">
        <v>1316</v>
      </c>
      <c r="AW304" t="s">
        <v>1316</v>
      </c>
      <c r="AX304" t="s">
        <v>1316</v>
      </c>
    </row>
    <row r="305" spans="1:50">
      <c r="A305" t="s">
        <v>710</v>
      </c>
      <c r="B305" t="s">
        <v>712</v>
      </c>
      <c r="C305" t="s">
        <v>1266</v>
      </c>
      <c r="D305" t="s">
        <v>1316</v>
      </c>
      <c r="E305" t="s">
        <v>1316</v>
      </c>
      <c r="F305" t="s">
        <v>1316</v>
      </c>
      <c r="G305" t="s">
        <v>1316</v>
      </c>
      <c r="H305" t="s">
        <v>1316</v>
      </c>
      <c r="I305" t="s">
        <v>1316</v>
      </c>
      <c r="J305" t="s">
        <v>1316</v>
      </c>
      <c r="K305" t="s">
        <v>1316</v>
      </c>
      <c r="L305" t="s">
        <v>1316</v>
      </c>
      <c r="M305" t="s">
        <v>1316</v>
      </c>
      <c r="N305" t="s">
        <v>1316</v>
      </c>
      <c r="O305" t="s">
        <v>1316</v>
      </c>
      <c r="P305" t="s">
        <v>1316</v>
      </c>
      <c r="Q305" t="s">
        <v>1316</v>
      </c>
      <c r="R305" t="s">
        <v>1316</v>
      </c>
      <c r="S305" t="s">
        <v>1316</v>
      </c>
      <c r="T305" t="s">
        <v>1316</v>
      </c>
      <c r="U305" t="s">
        <v>1316</v>
      </c>
      <c r="V305" t="s">
        <v>1316</v>
      </c>
      <c r="W305" t="s">
        <v>1316</v>
      </c>
      <c r="X305" t="s">
        <v>1316</v>
      </c>
      <c r="Y305" t="s">
        <v>1316</v>
      </c>
      <c r="Z305" t="s">
        <v>1316</v>
      </c>
      <c r="AA305" t="s">
        <v>1316</v>
      </c>
      <c r="AB305" t="s">
        <v>1316</v>
      </c>
      <c r="AC305" t="s">
        <v>1316</v>
      </c>
      <c r="AD305" t="s">
        <v>1316</v>
      </c>
      <c r="AE305" t="s">
        <v>1316</v>
      </c>
      <c r="AF305" t="s">
        <v>1316</v>
      </c>
      <c r="AG305" t="s">
        <v>1316</v>
      </c>
      <c r="AH305" t="s">
        <v>1316</v>
      </c>
      <c r="AI305" t="s">
        <v>1316</v>
      </c>
      <c r="AJ305" t="s">
        <v>1316</v>
      </c>
      <c r="AK305" t="s">
        <v>1316</v>
      </c>
      <c r="AL305" t="s">
        <v>1316</v>
      </c>
      <c r="AM305" s="17">
        <v>2.44</v>
      </c>
      <c r="AN305" s="17">
        <v>2.17</v>
      </c>
      <c r="AO305" s="17">
        <v>2.02</v>
      </c>
      <c r="AP305" s="17">
        <v>2.09</v>
      </c>
      <c r="AQ305" s="17">
        <v>2.2999999999999998</v>
      </c>
      <c r="AR305" s="17">
        <v>2.31</v>
      </c>
      <c r="AS305" s="17">
        <v>2.67</v>
      </c>
      <c r="AT305" s="17">
        <v>3.57</v>
      </c>
      <c r="AU305" s="17">
        <v>4.76</v>
      </c>
      <c r="AV305" s="17">
        <v>5.74</v>
      </c>
      <c r="AW305" s="17">
        <v>6.03</v>
      </c>
      <c r="AX305" s="17">
        <f>IF(ISNA(INDEX('[6]Download-XPop'!$AY$4:$AY$663, MATCH(B305,'[6]Download-XPop'!$B$4:$B$663,0)+1,1)),"NaN",INDEX('[6]Download-XPop'!$AY$4:$AY$663, MATCH(B305,'[6]Download-XPop'!$B$4:$B$663,0)+1,1))</f>
        <v>6.7514166666666648</v>
      </c>
    </row>
    <row r="306" spans="1:50">
      <c r="A306" t="s">
        <v>1361</v>
      </c>
      <c r="B306" t="s">
        <v>916</v>
      </c>
      <c r="C306" t="s">
        <v>1362</v>
      </c>
      <c r="D306" t="s">
        <v>1316</v>
      </c>
      <c r="E306" t="s">
        <v>1316</v>
      </c>
      <c r="F306" t="s">
        <v>1316</v>
      </c>
      <c r="G306" t="s">
        <v>1316</v>
      </c>
      <c r="H306" t="s">
        <v>1316</v>
      </c>
      <c r="I306" t="s">
        <v>1316</v>
      </c>
      <c r="J306" t="s">
        <v>1316</v>
      </c>
      <c r="K306" t="s">
        <v>1316</v>
      </c>
      <c r="L306" t="s">
        <v>1316</v>
      </c>
      <c r="M306" t="s">
        <v>1316</v>
      </c>
      <c r="N306" t="s">
        <v>1316</v>
      </c>
      <c r="O306" t="s">
        <v>1316</v>
      </c>
      <c r="P306" t="s">
        <v>1316</v>
      </c>
      <c r="Q306" t="s">
        <v>1316</v>
      </c>
      <c r="R306" t="s">
        <v>1316</v>
      </c>
      <c r="S306" t="s">
        <v>1316</v>
      </c>
      <c r="T306" t="s">
        <v>1316</v>
      </c>
      <c r="U306" t="s">
        <v>1316</v>
      </c>
      <c r="V306" t="s">
        <v>1316</v>
      </c>
      <c r="W306" t="s">
        <v>1316</v>
      </c>
      <c r="X306" t="s">
        <v>1316</v>
      </c>
      <c r="Y306" t="s">
        <v>1316</v>
      </c>
      <c r="Z306" t="s">
        <v>1316</v>
      </c>
      <c r="AA306" t="s">
        <v>1316</v>
      </c>
      <c r="AB306" t="s">
        <v>1316</v>
      </c>
      <c r="AC306" t="s">
        <v>1316</v>
      </c>
      <c r="AD306" t="s">
        <v>1316</v>
      </c>
      <c r="AE306" t="s">
        <v>1316</v>
      </c>
      <c r="AF306" t="s">
        <v>1316</v>
      </c>
      <c r="AG306" s="17">
        <v>28.6</v>
      </c>
      <c r="AH306" s="17">
        <v>47.9</v>
      </c>
      <c r="AI306" s="17">
        <v>94.6</v>
      </c>
      <c r="AJ306" s="17">
        <v>239</v>
      </c>
      <c r="AK306" s="17">
        <v>823</v>
      </c>
      <c r="AL306" s="17">
        <v>2420</v>
      </c>
      <c r="AM306" t="s">
        <v>1316</v>
      </c>
      <c r="AN306" t="s">
        <v>1316</v>
      </c>
      <c r="AO306" t="s">
        <v>1316</v>
      </c>
      <c r="AP306" t="s">
        <v>1316</v>
      </c>
      <c r="AQ306" t="s">
        <v>1316</v>
      </c>
      <c r="AR306" t="s">
        <v>1316</v>
      </c>
      <c r="AS306" t="s">
        <v>1316</v>
      </c>
      <c r="AT306" t="s">
        <v>1316</v>
      </c>
      <c r="AU306" t="s">
        <v>1316</v>
      </c>
      <c r="AV306" t="s">
        <v>1316</v>
      </c>
      <c r="AW306" t="s">
        <v>1316</v>
      </c>
      <c r="AX306" t="s">
        <v>1316</v>
      </c>
    </row>
    <row r="307" spans="1:50">
      <c r="A307" t="s">
        <v>1363</v>
      </c>
      <c r="B307" t="s">
        <v>916</v>
      </c>
      <c r="C307" t="s">
        <v>1364</v>
      </c>
      <c r="D307" t="s">
        <v>1316</v>
      </c>
      <c r="E307" t="s">
        <v>1316</v>
      </c>
      <c r="F307" t="s">
        <v>1316</v>
      </c>
      <c r="G307" t="s">
        <v>1316</v>
      </c>
      <c r="H307" t="s">
        <v>1316</v>
      </c>
      <c r="I307" t="s">
        <v>1316</v>
      </c>
      <c r="J307" t="s">
        <v>1316</v>
      </c>
      <c r="K307" t="s">
        <v>1316</v>
      </c>
      <c r="L307" t="s">
        <v>1316</v>
      </c>
      <c r="M307" t="s">
        <v>1316</v>
      </c>
      <c r="N307" t="s">
        <v>1316</v>
      </c>
      <c r="O307" t="s">
        <v>1316</v>
      </c>
      <c r="P307" t="s">
        <v>1316</v>
      </c>
      <c r="Q307" t="s">
        <v>1316</v>
      </c>
      <c r="R307" t="s">
        <v>1316</v>
      </c>
      <c r="S307" t="s">
        <v>1316</v>
      </c>
      <c r="T307" t="s">
        <v>1316</v>
      </c>
      <c r="U307" t="s">
        <v>1316</v>
      </c>
      <c r="V307" t="s">
        <v>1316</v>
      </c>
      <c r="W307" t="s">
        <v>1316</v>
      </c>
      <c r="X307" t="s">
        <v>1316</v>
      </c>
      <c r="Y307" t="s">
        <v>1316</v>
      </c>
      <c r="Z307" t="s">
        <v>1316</v>
      </c>
      <c r="AA307" t="s">
        <v>1316</v>
      </c>
      <c r="AB307" t="s">
        <v>1316</v>
      </c>
      <c r="AC307" t="s">
        <v>1316</v>
      </c>
      <c r="AD307" t="s">
        <v>1316</v>
      </c>
      <c r="AE307" t="s">
        <v>1316</v>
      </c>
      <c r="AF307" t="s">
        <v>1316</v>
      </c>
      <c r="AG307" t="s">
        <v>1316</v>
      </c>
      <c r="AH307" s="17">
        <v>41.7</v>
      </c>
      <c r="AI307" s="17">
        <v>237</v>
      </c>
      <c r="AJ307" s="17">
        <v>508</v>
      </c>
      <c r="AK307" s="17">
        <v>1620</v>
      </c>
      <c r="AL307" s="17">
        <v>7640</v>
      </c>
      <c r="AM307" s="17">
        <v>33000</v>
      </c>
      <c r="AN307" s="17">
        <v>169000</v>
      </c>
      <c r="AO307" s="17">
        <v>2620000</v>
      </c>
      <c r="AP307" s="17">
        <v>264000000</v>
      </c>
      <c r="AQ307" t="s">
        <v>1316</v>
      </c>
      <c r="AR307" t="s">
        <v>1316</v>
      </c>
      <c r="AS307" t="s">
        <v>1316</v>
      </c>
      <c r="AT307" t="s">
        <v>1316</v>
      </c>
      <c r="AU307" t="s">
        <v>1316</v>
      </c>
      <c r="AV307" t="s">
        <v>1316</v>
      </c>
      <c r="AW307" t="s">
        <v>1316</v>
      </c>
      <c r="AX307" t="s">
        <v>1316</v>
      </c>
    </row>
    <row r="308" spans="1:50">
      <c r="A308" t="s">
        <v>1365</v>
      </c>
      <c r="B308" t="s">
        <v>916</v>
      </c>
      <c r="C308" t="s">
        <v>1366</v>
      </c>
      <c r="D308" t="s">
        <v>1316</v>
      </c>
      <c r="E308" t="s">
        <v>1316</v>
      </c>
      <c r="F308" t="s">
        <v>1316</v>
      </c>
      <c r="G308" t="s">
        <v>1316</v>
      </c>
      <c r="H308" t="s">
        <v>1316</v>
      </c>
      <c r="I308" t="s">
        <v>1316</v>
      </c>
      <c r="J308" t="s">
        <v>1316</v>
      </c>
      <c r="K308" t="s">
        <v>1316</v>
      </c>
      <c r="L308" t="s">
        <v>1316</v>
      </c>
      <c r="M308" t="s">
        <v>1316</v>
      </c>
      <c r="N308" t="s">
        <v>1316</v>
      </c>
      <c r="O308" t="s">
        <v>1316</v>
      </c>
      <c r="P308" t="s">
        <v>1316</v>
      </c>
      <c r="Q308" t="s">
        <v>1316</v>
      </c>
      <c r="R308" t="s">
        <v>1316</v>
      </c>
      <c r="S308" t="s">
        <v>1316</v>
      </c>
      <c r="T308" t="s">
        <v>1316</v>
      </c>
      <c r="U308" t="s">
        <v>1316</v>
      </c>
      <c r="V308" t="s">
        <v>1316</v>
      </c>
      <c r="W308" t="s">
        <v>1316</v>
      </c>
      <c r="X308" t="s">
        <v>1316</v>
      </c>
      <c r="Y308" s="17">
        <v>2.63</v>
      </c>
      <c r="Z308" t="s">
        <v>1316</v>
      </c>
      <c r="AA308" t="s">
        <v>1316</v>
      </c>
      <c r="AB308" t="s">
        <v>1316</v>
      </c>
      <c r="AC308" t="s">
        <v>1316</v>
      </c>
      <c r="AD308" t="s">
        <v>1316</v>
      </c>
      <c r="AE308" t="s">
        <v>1316</v>
      </c>
      <c r="AF308" t="s">
        <v>1316</v>
      </c>
      <c r="AG308" t="s">
        <v>1316</v>
      </c>
      <c r="AH308" t="s">
        <v>1316</v>
      </c>
      <c r="AI308" t="s">
        <v>1316</v>
      </c>
      <c r="AJ308" t="s">
        <v>1316</v>
      </c>
      <c r="AK308" t="s">
        <v>1316</v>
      </c>
      <c r="AL308" t="s">
        <v>1316</v>
      </c>
      <c r="AM308" t="s">
        <v>1316</v>
      </c>
      <c r="AN308" t="s">
        <v>1316</v>
      </c>
      <c r="AO308" t="s">
        <v>1316</v>
      </c>
      <c r="AP308" t="s">
        <v>1316</v>
      </c>
      <c r="AQ308" t="s">
        <v>1316</v>
      </c>
      <c r="AR308" t="s">
        <v>1316</v>
      </c>
      <c r="AS308" t="s">
        <v>1316</v>
      </c>
      <c r="AT308" t="s">
        <v>1316</v>
      </c>
      <c r="AU308" t="s">
        <v>1316</v>
      </c>
      <c r="AV308" t="s">
        <v>1316</v>
      </c>
      <c r="AW308" t="s">
        <v>1316</v>
      </c>
      <c r="AX308" t="s">
        <v>1316</v>
      </c>
    </row>
    <row r="309" spans="1:50">
      <c r="A309" t="s">
        <v>212</v>
      </c>
      <c r="B309" t="s">
        <v>937</v>
      </c>
      <c r="C309" t="s">
        <v>1144</v>
      </c>
      <c r="D309" s="17">
        <v>1.89</v>
      </c>
      <c r="E309" s="17">
        <v>1.88</v>
      </c>
      <c r="F309" s="17">
        <v>1.8</v>
      </c>
      <c r="G309" s="17">
        <v>1.8</v>
      </c>
      <c r="H309" s="17">
        <v>1.8</v>
      </c>
      <c r="I309" s="17">
        <v>1.8</v>
      </c>
      <c r="J309" s="17">
        <v>1.8</v>
      </c>
      <c r="K309" s="17">
        <v>1.8</v>
      </c>
      <c r="L309" s="17">
        <v>1.8</v>
      </c>
      <c r="M309" s="17">
        <v>1.8</v>
      </c>
      <c r="N309" s="17">
        <v>1.8</v>
      </c>
      <c r="O309" s="17">
        <v>1.8</v>
      </c>
      <c r="P309" s="17">
        <v>1.8</v>
      </c>
      <c r="Q309" s="17">
        <v>1.8</v>
      </c>
      <c r="R309" s="17">
        <v>1.8</v>
      </c>
      <c r="S309" s="17">
        <v>1.8</v>
      </c>
      <c r="T309" s="17">
        <v>1.8</v>
      </c>
      <c r="U309" s="17">
        <v>1.8</v>
      </c>
      <c r="V309" s="17">
        <v>1.8</v>
      </c>
      <c r="W309" s="17">
        <v>1.79</v>
      </c>
      <c r="X309" s="17">
        <v>1.79</v>
      </c>
      <c r="Y309" s="17">
        <v>1.79</v>
      </c>
      <c r="Z309" s="17">
        <v>1.79</v>
      </c>
      <c r="AA309" s="17">
        <v>1.79</v>
      </c>
      <c r="AB309" s="17">
        <v>1.79</v>
      </c>
      <c r="AC309" s="17">
        <v>1.79</v>
      </c>
      <c r="AD309" s="17">
        <v>1.79</v>
      </c>
      <c r="AE309" s="17">
        <v>1.79</v>
      </c>
      <c r="AF309" s="17">
        <v>1.79</v>
      </c>
      <c r="AG309" s="17">
        <v>1.79</v>
      </c>
      <c r="AH309" s="17">
        <v>1.79</v>
      </c>
      <c r="AI309" s="17">
        <v>1.79</v>
      </c>
      <c r="AJ309" s="17">
        <v>1.79</v>
      </c>
      <c r="AK309" s="17">
        <v>1.79</v>
      </c>
      <c r="AL309" s="17">
        <v>1.79</v>
      </c>
      <c r="AM309" s="17">
        <v>1.79</v>
      </c>
      <c r="AN309" s="17">
        <v>1.79</v>
      </c>
      <c r="AO309" s="17">
        <v>1.79</v>
      </c>
      <c r="AP309" s="17">
        <v>1.79</v>
      </c>
      <c r="AQ309" s="17">
        <v>1.79</v>
      </c>
      <c r="AR309" s="17">
        <v>1.79</v>
      </c>
      <c r="AS309" s="17">
        <v>1.79</v>
      </c>
      <c r="AT309" s="17">
        <v>1.79</v>
      </c>
      <c r="AU309" s="17">
        <v>1.79</v>
      </c>
      <c r="AV309" s="17">
        <v>1.79</v>
      </c>
      <c r="AW309" s="17">
        <v>1.79</v>
      </c>
      <c r="AX309" s="17">
        <f>IF(ISNA(INDEX('[6]Download-XPop'!$AY$4:$AY$663, MATCH(B309,'[6]Download-XPop'!$B$4:$B$663,0)+1,1)),"NaN",INDEX('[6]Download-XPop'!$AY$4:$AY$663, MATCH(B309,'[6]Download-XPop'!$B$4:$B$663,0)+1,1))</f>
        <v>1.79</v>
      </c>
    </row>
    <row r="310" spans="1:50">
      <c r="A310" t="s">
        <v>777</v>
      </c>
      <c r="B310" t="s">
        <v>938</v>
      </c>
      <c r="C310" t="s">
        <v>1144</v>
      </c>
      <c r="D310" s="17">
        <v>1.89</v>
      </c>
      <c r="E310" s="17">
        <v>1.88</v>
      </c>
      <c r="F310" s="17">
        <v>1.8</v>
      </c>
      <c r="G310" s="17">
        <v>1.8</v>
      </c>
      <c r="H310" s="17">
        <v>1.8</v>
      </c>
      <c r="I310" s="17">
        <v>1.8</v>
      </c>
      <c r="J310" s="17">
        <v>1.8</v>
      </c>
      <c r="K310" s="17">
        <v>1.8</v>
      </c>
      <c r="L310" s="17">
        <v>1.8</v>
      </c>
      <c r="M310" s="17">
        <v>1.8</v>
      </c>
      <c r="N310" s="17">
        <v>1.8</v>
      </c>
      <c r="O310" s="17">
        <v>1.8</v>
      </c>
      <c r="P310" s="17">
        <v>1.8</v>
      </c>
      <c r="Q310" s="17">
        <v>1.8</v>
      </c>
      <c r="R310" s="17">
        <v>1.8</v>
      </c>
      <c r="S310" s="17">
        <v>1.8</v>
      </c>
      <c r="T310" s="17">
        <v>1.8</v>
      </c>
      <c r="U310" s="17">
        <v>1.8</v>
      </c>
      <c r="V310" s="17">
        <v>1.8</v>
      </c>
      <c r="W310" s="17">
        <v>1.79</v>
      </c>
      <c r="X310" s="17">
        <v>1.79</v>
      </c>
      <c r="Y310" s="17">
        <v>1.79</v>
      </c>
      <c r="Z310" s="17">
        <v>1.79</v>
      </c>
      <c r="AA310" s="17">
        <v>1.79</v>
      </c>
      <c r="AB310" s="17">
        <v>1.79</v>
      </c>
      <c r="AC310" s="17">
        <v>1.79</v>
      </c>
      <c r="AD310" s="17">
        <v>1.79</v>
      </c>
      <c r="AE310" s="17">
        <v>1.79</v>
      </c>
      <c r="AF310" s="17">
        <v>1.79</v>
      </c>
      <c r="AG310" s="17">
        <v>1.79</v>
      </c>
      <c r="AH310" s="17">
        <v>1.79</v>
      </c>
      <c r="AI310" s="17">
        <v>1.79</v>
      </c>
      <c r="AJ310" s="17">
        <v>1.79</v>
      </c>
      <c r="AK310" s="17">
        <v>1.79</v>
      </c>
      <c r="AL310" s="17">
        <v>1.79</v>
      </c>
      <c r="AM310" s="17">
        <v>1.79</v>
      </c>
      <c r="AN310" s="17">
        <v>1.79</v>
      </c>
      <c r="AO310" s="17">
        <v>1.79</v>
      </c>
      <c r="AP310" s="17">
        <v>1.79</v>
      </c>
      <c r="AQ310" s="17">
        <v>1.79</v>
      </c>
      <c r="AR310" s="17">
        <v>1.79</v>
      </c>
      <c r="AS310" s="17">
        <v>1.79</v>
      </c>
      <c r="AT310" s="17">
        <v>1.79</v>
      </c>
      <c r="AU310" s="17">
        <v>1.79</v>
      </c>
      <c r="AV310" s="17">
        <v>1.79</v>
      </c>
      <c r="AW310" s="17">
        <v>1.79</v>
      </c>
      <c r="AX310" s="17">
        <f>IF(ISNA(INDEX('[6]Download-XPop'!$AY$4:$AY$663, MATCH(B310,'[6]Download-XPop'!$B$4:$B$663,0)+1,1)),"NaN",INDEX('[6]Download-XPop'!$AY$4:$AY$663, MATCH(B310,'[6]Download-XPop'!$B$4:$B$663,0)+1,1))</f>
        <v>1.79</v>
      </c>
    </row>
    <row r="311" spans="1:50">
      <c r="A311" t="s">
        <v>907</v>
      </c>
      <c r="B311" t="s">
        <v>911</v>
      </c>
      <c r="C311" t="s">
        <v>1254</v>
      </c>
      <c r="D311" s="17">
        <v>7.1400000000000001E-4</v>
      </c>
      <c r="E311" s="17">
        <v>7.1400000000000001E-4</v>
      </c>
      <c r="F311" s="17">
        <v>7.1400000000000001E-4</v>
      </c>
      <c r="G311" s="17">
        <v>6.5200000000000002E-4</v>
      </c>
      <c r="H311" s="17">
        <v>6.4300000000000002E-4</v>
      </c>
      <c r="I311" s="17">
        <v>6.4300000000000002E-4</v>
      </c>
      <c r="J311" s="17">
        <v>7.0100000000000002E-4</v>
      </c>
      <c r="K311" s="17">
        <v>7.9000000000000001E-4</v>
      </c>
      <c r="L311" s="17">
        <v>8.0099999999999995E-4</v>
      </c>
      <c r="M311" s="17">
        <v>7.9299999999999998E-4</v>
      </c>
      <c r="N311" s="17">
        <v>7.8899999999999999E-4</v>
      </c>
      <c r="O311" s="17">
        <v>8.7000000000000001E-4</v>
      </c>
      <c r="P311" s="17">
        <v>9.2900000000000003E-4</v>
      </c>
      <c r="Q311" s="17">
        <v>1.2600000000000001E-3</v>
      </c>
      <c r="R311" s="17">
        <v>1.81E-3</v>
      </c>
      <c r="S311" s="17">
        <v>3.14E-3</v>
      </c>
      <c r="T311" s="17">
        <v>7.79E-3</v>
      </c>
      <c r="U311" s="17">
        <v>9.5200000000000007E-3</v>
      </c>
      <c r="V311" s="17">
        <v>8.2699999999999996E-3</v>
      </c>
      <c r="W311" s="17">
        <v>1.38E-2</v>
      </c>
      <c r="X311" s="17">
        <v>3.0300000000000001E-2</v>
      </c>
      <c r="Y311" s="17">
        <v>6.4600000000000005E-2</v>
      </c>
      <c r="Z311" s="17">
        <v>0.17199999999999999</v>
      </c>
      <c r="AA311" s="17">
        <v>0.45300000000000001</v>
      </c>
      <c r="AB311" s="17">
        <v>0.66900000000000004</v>
      </c>
      <c r="AC311" s="17">
        <v>0.86399999999999999</v>
      </c>
      <c r="AD311" s="17">
        <v>1.21</v>
      </c>
      <c r="AE311" s="17">
        <v>1.31</v>
      </c>
      <c r="AF311" s="17">
        <v>1.86</v>
      </c>
      <c r="AG311" s="17">
        <v>2.39</v>
      </c>
      <c r="AH311" s="17">
        <v>3.11</v>
      </c>
      <c r="AI311" s="17">
        <v>3.61</v>
      </c>
      <c r="AJ311" s="17">
        <v>4.4000000000000004</v>
      </c>
      <c r="AK311" s="17">
        <v>4.7300000000000004</v>
      </c>
      <c r="AL311" s="17">
        <v>4.78</v>
      </c>
      <c r="AM311" s="17">
        <v>4.46</v>
      </c>
      <c r="AN311" s="17">
        <v>3.6</v>
      </c>
      <c r="AO311" s="17">
        <v>4</v>
      </c>
      <c r="AP311" s="17">
        <v>3.75</v>
      </c>
      <c r="AQ311" s="17">
        <v>5.05</v>
      </c>
      <c r="AR311" s="17">
        <v>4.8</v>
      </c>
      <c r="AS311" s="17">
        <v>4.8600000000000003</v>
      </c>
      <c r="AT311" s="17">
        <v>5.15</v>
      </c>
      <c r="AU311" s="17">
        <v>5.4</v>
      </c>
      <c r="AV311" s="17">
        <v>6.15</v>
      </c>
      <c r="AW311" s="17">
        <v>8.6300000000000008</v>
      </c>
      <c r="AX311" s="17">
        <f>IF(ISNA(INDEX('[6]Download-XPop'!$AY$4:$AY$663, MATCH(B311,'[6]Download-XPop'!$B$4:$B$663,0)+1,1)),"NaN",INDEX('[6]Download-XPop'!$AY$4:$AY$663, MATCH(B311,'[6]Download-XPop'!$B$4:$B$663,0)+1,1))</f>
        <v>10.313053230894001</v>
      </c>
    </row>
    <row r="312" spans="1:50">
      <c r="A312" t="s">
        <v>491</v>
      </c>
      <c r="B312" t="s">
        <v>495</v>
      </c>
      <c r="C312" t="s">
        <v>979</v>
      </c>
      <c r="X312" s="17">
        <v>6.6600000000000001E-3</v>
      </c>
      <c r="Y312" s="17">
        <v>1.7500000000000002E-2</v>
      </c>
      <c r="Z312" s="17">
        <v>0.51300000000000001</v>
      </c>
      <c r="AA312" s="17">
        <v>1.26</v>
      </c>
      <c r="AB312" s="17">
        <v>1.1499999999999999</v>
      </c>
      <c r="AC312" s="17">
        <v>1.1599999999999999</v>
      </c>
      <c r="AD312" s="17">
        <v>1.1599999999999999</v>
      </c>
      <c r="AE312" s="17">
        <v>1.1599999999999999</v>
      </c>
      <c r="AF312" s="17">
        <v>1.1599999999999999</v>
      </c>
      <c r="AG312" s="17">
        <v>1.1599999999999999</v>
      </c>
      <c r="AH312" s="17">
        <v>1.1599999999999999</v>
      </c>
      <c r="AI312" s="17">
        <v>1.1599999999999999</v>
      </c>
      <c r="AJ312" s="17">
        <v>1.06</v>
      </c>
      <c r="AK312" s="17">
        <v>0.88600000000000001</v>
      </c>
      <c r="AL312" s="17">
        <v>0.80500000000000005</v>
      </c>
      <c r="AM312" s="17">
        <v>0.80300000000000005</v>
      </c>
      <c r="AN312" s="17">
        <v>0.79700000000000004</v>
      </c>
      <c r="AO312" s="17">
        <v>0.73099999999999998</v>
      </c>
      <c r="AP312" s="17">
        <v>0.68300000000000005</v>
      </c>
      <c r="AQ312" s="17">
        <v>0.71899999999999997</v>
      </c>
      <c r="AR312" s="17">
        <v>0.755</v>
      </c>
      <c r="AS312" s="17">
        <v>0.71899999999999997</v>
      </c>
      <c r="AT312" s="17">
        <v>0.77800000000000002</v>
      </c>
      <c r="AU312" s="17">
        <v>0.753</v>
      </c>
      <c r="AV312" s="17">
        <v>0.753</v>
      </c>
      <c r="AW312" s="17">
        <v>0.90200000000000002</v>
      </c>
      <c r="AX312" s="17">
        <f>IF(ISNA(INDEX('[6]Download-XPop'!$AY$4:$AY$663, MATCH(B312,'[6]Download-XPop'!$B$4:$B$663,0)+1,1)),"NaN",INDEX('[6]Download-XPop'!$AY$4:$AY$663, MATCH(B312,'[6]Download-XPop'!$B$4:$B$663,0)+1,1))</f>
        <v>0.90403512795035901</v>
      </c>
    </row>
    <row r="313" spans="1:50">
      <c r="A313" t="s">
        <v>500</v>
      </c>
      <c r="B313" t="s">
        <v>504</v>
      </c>
      <c r="C313" t="s">
        <v>979</v>
      </c>
      <c r="X313" s="17">
        <v>3.3300000000000001E-3</v>
      </c>
      <c r="Y313" s="17">
        <v>8.7500000000000008E-3</v>
      </c>
      <c r="Z313" s="17">
        <v>1.05</v>
      </c>
      <c r="AA313" s="17">
        <v>0.96099999999999997</v>
      </c>
      <c r="AB313" s="17">
        <v>0.79600000000000004</v>
      </c>
      <c r="AC313" s="17">
        <v>0.751</v>
      </c>
      <c r="AD313" s="17">
        <v>0.78400000000000003</v>
      </c>
      <c r="AE313" s="17">
        <v>0.82699999999999996</v>
      </c>
      <c r="AF313" s="17">
        <v>0.83899999999999997</v>
      </c>
      <c r="AG313" s="17">
        <v>0.83299999999999996</v>
      </c>
      <c r="AH313" s="17">
        <v>0.86299999999999999</v>
      </c>
      <c r="AI313" s="17">
        <v>0.89300000000000002</v>
      </c>
      <c r="AJ313" s="17">
        <v>0.88</v>
      </c>
      <c r="AK313" s="17">
        <v>0.81299999999999994</v>
      </c>
      <c r="AL313" s="17">
        <v>0.76900000000000002</v>
      </c>
      <c r="AM313" s="17">
        <v>0.80400000000000005</v>
      </c>
      <c r="AN313" s="17">
        <v>0.79700000000000004</v>
      </c>
      <c r="AO313" s="17">
        <v>0.73099999999999998</v>
      </c>
      <c r="AP313" s="17">
        <v>0.68400000000000005</v>
      </c>
      <c r="AQ313" s="17">
        <v>0.71899999999999997</v>
      </c>
      <c r="AR313" s="17">
        <v>0.755</v>
      </c>
      <c r="AS313" s="17">
        <v>0.71299999999999997</v>
      </c>
      <c r="AT313" s="17">
        <v>0.77800000000000002</v>
      </c>
      <c r="AU313" s="17">
        <v>0.753</v>
      </c>
      <c r="AV313" s="17">
        <v>0.754</v>
      </c>
      <c r="AW313" s="17">
        <v>0.90200000000000002</v>
      </c>
      <c r="AX313" s="17">
        <f>IF(ISNA(INDEX('[6]Download-XPop'!$AY$4:$AY$663, MATCH(B313,'[6]Download-XPop'!$B$4:$B$663,0)+1,1)),"NaN",INDEX('[6]Download-XPop'!$AY$4:$AY$663, MATCH(B313,'[6]Download-XPop'!$B$4:$B$663,0)+1,1))</f>
        <v>0.90403512795035901</v>
      </c>
    </row>
    <row r="314" spans="1:50">
      <c r="A314" t="s">
        <v>1367</v>
      </c>
      <c r="B314" t="s">
        <v>102</v>
      </c>
      <c r="C314" t="s">
        <v>1011</v>
      </c>
      <c r="D314" t="s">
        <v>1316</v>
      </c>
      <c r="E314" t="s">
        <v>1316</v>
      </c>
      <c r="F314" t="s">
        <v>1316</v>
      </c>
      <c r="G314" t="s">
        <v>1316</v>
      </c>
      <c r="H314" t="s">
        <v>1316</v>
      </c>
      <c r="I314" t="s">
        <v>1316</v>
      </c>
      <c r="J314" t="s">
        <v>1316</v>
      </c>
      <c r="K314" t="s">
        <v>1316</v>
      </c>
      <c r="L314" t="s">
        <v>1316</v>
      </c>
      <c r="M314" t="s">
        <v>1316</v>
      </c>
      <c r="N314" t="s">
        <v>1316</v>
      </c>
      <c r="O314" t="s">
        <v>1316</v>
      </c>
      <c r="P314" t="s">
        <v>1316</v>
      </c>
      <c r="Q314" t="s">
        <v>1316</v>
      </c>
      <c r="R314" t="s">
        <v>1316</v>
      </c>
      <c r="S314" t="s">
        <v>1316</v>
      </c>
      <c r="T314" t="s">
        <v>1316</v>
      </c>
      <c r="U314" t="s">
        <v>1316</v>
      </c>
      <c r="V314" t="s">
        <v>1316</v>
      </c>
      <c r="W314" t="s">
        <v>1316</v>
      </c>
      <c r="X314" s="17">
        <v>2.2951654471186225E-8</v>
      </c>
      <c r="Y314" s="17">
        <v>4.5300735114963859E-8</v>
      </c>
      <c r="Z314" s="17">
        <v>5.2014516030141289E-7</v>
      </c>
      <c r="AA314" s="17">
        <v>5.8574552783004375E-6</v>
      </c>
      <c r="AB314" s="17">
        <v>1.1727263443052859E-4</v>
      </c>
      <c r="AC314" s="17">
        <v>8.7618713503556742E-4</v>
      </c>
      <c r="AD314" s="17">
        <v>1.32E-3</v>
      </c>
      <c r="AE314" s="17">
        <v>2.5999999999999999E-3</v>
      </c>
      <c r="AF314" s="17">
        <v>4.6100000000000004E-3</v>
      </c>
      <c r="AG314" s="17">
        <v>2.4899999999999999E-2</v>
      </c>
      <c r="AH314" s="17">
        <v>8.77E-2</v>
      </c>
      <c r="AI314">
        <v>0.13900000000000001</v>
      </c>
      <c r="AJ314" s="17">
        <v>0.17899999999999999</v>
      </c>
      <c r="AK314" s="17">
        <v>0.20499999999999999</v>
      </c>
      <c r="AL314" s="17">
        <v>0.216</v>
      </c>
      <c r="AM314" s="17">
        <v>0.215</v>
      </c>
      <c r="AN314" s="17">
        <v>0.214</v>
      </c>
      <c r="AO314" s="17">
        <v>0.215</v>
      </c>
      <c r="AP314" s="17">
        <v>0.214</v>
      </c>
      <c r="AQ314" s="17">
        <v>0.27900000000000003</v>
      </c>
      <c r="AR314" s="17">
        <v>0.29799999999999999</v>
      </c>
      <c r="AS314" s="17">
        <v>0.497</v>
      </c>
      <c r="AT314" s="17">
        <v>0.83399999999999996</v>
      </c>
      <c r="AU314" s="17">
        <v>0.88800000000000001</v>
      </c>
      <c r="AV314" s="17">
        <v>1.02</v>
      </c>
      <c r="AW314" s="17">
        <v>1.59</v>
      </c>
      <c r="AX314" s="17">
        <f>IF(ISNA(INDEX('[6]Download-XPop'!$AY$4:$AY$663, MATCH(B314,'[6]Download-XPop'!$B$4:$B$663,0)+1,1)),"NaN",INDEX('[6]Download-XPop'!$AY$4:$AY$663, MATCH(B314,'[6]Download-XPop'!$B$4:$B$663,0)+1,1))</f>
        <v>1.9895628333333299</v>
      </c>
    </row>
    <row r="315" spans="1:50"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RootCountryLegend</vt:lpstr>
      <vt:lpstr>SNAcountries</vt:lpstr>
      <vt:lpstr>SNAcurrencies</vt:lpstr>
      <vt:lpstr>IMFexchangeRates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Fry</cp:lastModifiedBy>
  <dcterms:created xsi:type="dcterms:W3CDTF">2017-07-12T02:32:34Z</dcterms:created>
  <dcterms:modified xsi:type="dcterms:W3CDTF">2018-10-12T04:30:03Z</dcterms:modified>
</cp:coreProperties>
</file>