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featurePropertyBag/featurePropertyBag.xml" ContentType="application/vnd.ms-excel.featurepropertyba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mc:AlternateContent xmlns:mc="http://schemas.openxmlformats.org/markup-compatibility/2006">
    <mc:Choice Requires="x15">
      <x15ac:absPath xmlns:x15ac="http://schemas.microsoft.com/office/spreadsheetml/2010/11/ac" url="C:\Users\barba\Documents\GitHub\Final Proyect\4 - Competencia\"/>
    </mc:Choice>
  </mc:AlternateContent>
  <xr:revisionPtr revIDLastSave="0" documentId="13_ncr:1_{8CAD8635-8308-4F44-B2F0-20777C8791DB}" xr6:coauthVersionLast="47" xr6:coauthVersionMax="47" xr10:uidLastSave="{00000000-0000-0000-0000-000000000000}"/>
  <bookViews>
    <workbookView xWindow="-120" yWindow="-120" windowWidth="29040" windowHeight="15840" xr2:uid="{00000000-000D-0000-FFFF-FFFF00000000}"/>
  </bookViews>
  <sheets>
    <sheet name="Data" sheetId="13" r:id="rId1"/>
    <sheet name="TRAIN_ID" sheetId="3" r:id="rId2"/>
    <sheet name="Nulls_id" sheetId="8" r:id="rId3"/>
    <sheet name="TRAIN_TR" sheetId="4" r:id="rId4"/>
    <sheet name="Nulls_tr" sheetId="9" r:id="rId5"/>
    <sheet name="DF_MERGED" sheetId="6" r:id="rId6"/>
    <sheet name="Drop Col" sheetId="7" r:id="rId7"/>
    <sheet name="Hoja1" sheetId="10" r:id="rId8"/>
  </sheets>
  <definedNames>
    <definedName name="_xlnm._FilterDatabase" localSheetId="2" hidden="1">Nulls_id!$A$1:$C$1</definedName>
    <definedName name="_xlnm._FilterDatabase" localSheetId="4" hidden="1">Nulls_tr!$A$1:$C$45</definedName>
    <definedName name="_xlnm._FilterDatabase" localSheetId="1" hidden="1">TRAIN_ID!$A$1:$Z$42</definedName>
    <definedName name="_xlnm._FilterDatabase" localSheetId="3" hidden="1">TRAIN_TR!$A$1:$Y$395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 i="3" l="1"/>
  <c r="E4" i="3"/>
  <c r="E5" i="3"/>
  <c r="E6" i="3"/>
  <c r="E7" i="3"/>
  <c r="E8" i="3"/>
  <c r="E9" i="3"/>
  <c r="E10" i="3"/>
  <c r="E11" i="3"/>
  <c r="E12" i="3"/>
  <c r="E13" i="3"/>
  <c r="E14" i="3"/>
  <c r="E15" i="3"/>
  <c r="E16" i="3"/>
  <c r="E17" i="3"/>
  <c r="E18" i="3"/>
  <c r="E19" i="3"/>
  <c r="E20" i="3"/>
  <c r="E21" i="3"/>
  <c r="E22" i="3"/>
  <c r="E23" i="3"/>
  <c r="E24" i="3"/>
  <c r="E25" i="3"/>
  <c r="E26" i="3"/>
  <c r="E27" i="3"/>
  <c r="E28" i="3"/>
  <c r="E29" i="3"/>
  <c r="E30" i="3"/>
  <c r="E31" i="3"/>
  <c r="E32" i="3"/>
  <c r="E33" i="3"/>
  <c r="E34" i="3"/>
  <c r="E35" i="3"/>
  <c r="E36" i="3"/>
  <c r="E37" i="3"/>
  <c r="E38" i="3"/>
  <c r="E39" i="3"/>
  <c r="E40" i="3"/>
  <c r="E41" i="3"/>
  <c r="E42" i="3"/>
  <c r="E2" i="3"/>
  <c r="C29" i="9"/>
  <c r="C30" i="9"/>
  <c r="C31" i="9"/>
  <c r="C32" i="9"/>
  <c r="C33" i="9"/>
  <c r="C34" i="9"/>
  <c r="C35" i="9"/>
  <c r="C36" i="9"/>
  <c r="C37" i="9"/>
  <c r="C38" i="9"/>
  <c r="C39" i="9"/>
  <c r="C40" i="9"/>
  <c r="C41" i="9"/>
  <c r="C42" i="9"/>
  <c r="C43" i="9"/>
  <c r="C44" i="9"/>
  <c r="C45" i="9"/>
  <c r="C3" i="9"/>
  <c r="C4" i="9"/>
  <c r="C5" i="9"/>
  <c r="C6" i="9"/>
  <c r="C7" i="9"/>
  <c r="C8" i="9"/>
  <c r="C9" i="9"/>
  <c r="C10" i="9"/>
  <c r="C11" i="9"/>
  <c r="C12" i="9"/>
  <c r="C13" i="9"/>
  <c r="C14" i="9"/>
  <c r="C15" i="9"/>
  <c r="C16" i="9"/>
  <c r="C17" i="9"/>
  <c r="C18" i="9"/>
  <c r="C19" i="9"/>
  <c r="C20" i="9"/>
  <c r="C21" i="9"/>
  <c r="C22" i="9"/>
  <c r="C23" i="9"/>
  <c r="C24" i="9"/>
  <c r="C25" i="9"/>
  <c r="C26" i="9"/>
  <c r="C27" i="9"/>
  <c r="C28" i="9"/>
  <c r="C2" i="9"/>
  <c r="B29" i="9"/>
  <c r="B30" i="9"/>
  <c r="B31" i="9"/>
  <c r="B32" i="9"/>
  <c r="B33" i="9"/>
  <c r="B34" i="9"/>
  <c r="B35" i="9"/>
  <c r="B36" i="9"/>
  <c r="B37" i="9"/>
  <c r="B38" i="9"/>
  <c r="B39" i="9"/>
  <c r="B40" i="9"/>
  <c r="B41" i="9"/>
  <c r="B42" i="9"/>
  <c r="B43" i="9"/>
  <c r="B44" i="9"/>
  <c r="B45" i="9"/>
  <c r="B28" i="9"/>
  <c r="B27" i="9"/>
  <c r="B26" i="9"/>
  <c r="B25" i="9"/>
  <c r="B24" i="9"/>
  <c r="B23" i="9"/>
  <c r="B22" i="9"/>
  <c r="B21" i="9"/>
  <c r="B20" i="9"/>
  <c r="B19" i="9"/>
  <c r="B18" i="9"/>
  <c r="B17" i="9"/>
  <c r="B16" i="9"/>
  <c r="B15" i="9"/>
  <c r="B14" i="9"/>
  <c r="B13" i="9"/>
  <c r="B12" i="9"/>
  <c r="B11" i="9"/>
  <c r="B10" i="9"/>
  <c r="B9" i="9"/>
  <c r="B8" i="9"/>
  <c r="B7" i="9"/>
  <c r="B6" i="9"/>
  <c r="B5" i="9"/>
  <c r="B4" i="9"/>
  <c r="B3" i="9"/>
  <c r="B2" i="9"/>
  <c r="B3" i="8"/>
  <c r="B4" i="8"/>
  <c r="B5" i="8"/>
  <c r="B6" i="8"/>
  <c r="B7" i="8"/>
  <c r="B8" i="8"/>
  <c r="B9" i="8"/>
  <c r="B10" i="8"/>
  <c r="B11" i="8"/>
  <c r="B12" i="8"/>
  <c r="B13" i="8"/>
  <c r="B14" i="8"/>
  <c r="B15" i="8"/>
  <c r="B16" i="8"/>
  <c r="B17" i="8"/>
  <c r="B18" i="8"/>
  <c r="B19" i="8"/>
  <c r="B20" i="8"/>
  <c r="B21" i="8"/>
  <c r="B22" i="8"/>
  <c r="B23" i="8"/>
  <c r="B24" i="8"/>
  <c r="B25" i="8"/>
  <c r="B26" i="8"/>
  <c r="B27" i="8"/>
  <c r="B28" i="8"/>
  <c r="B2" i="8"/>
  <c r="C3" i="8"/>
  <c r="C4" i="8"/>
  <c r="C5" i="8"/>
  <c r="C6" i="8"/>
  <c r="C7" i="8"/>
  <c r="C8" i="8"/>
  <c r="C9" i="8"/>
  <c r="C10" i="8"/>
  <c r="C11" i="8"/>
  <c r="C12" i="8"/>
  <c r="C13" i="8"/>
  <c r="C14" i="8"/>
  <c r="C15" i="8"/>
  <c r="C16" i="8"/>
  <c r="C17" i="8"/>
  <c r="C18" i="8"/>
  <c r="C19" i="8"/>
  <c r="C20" i="8"/>
  <c r="C21" i="8"/>
  <c r="C22" i="8"/>
  <c r="C23" i="8"/>
  <c r="C24" i="8"/>
  <c r="C25" i="8"/>
  <c r="C26" i="8"/>
  <c r="C27" i="8"/>
  <c r="C28" i="8"/>
  <c r="C2" i="8"/>
  <c r="B34" i="7"/>
  <c r="B33" i="7"/>
  <c r="B32" i="7"/>
  <c r="G31" i="7"/>
  <c r="B31" i="7"/>
  <c r="B29" i="7"/>
  <c r="B28" i="7"/>
  <c r="B27" i="7"/>
  <c r="B26" i="7"/>
  <c r="B25" i="7"/>
  <c r="B24" i="7"/>
  <c r="B23" i="7"/>
  <c r="B22" i="7"/>
  <c r="B21" i="7"/>
  <c r="B20" i="7"/>
  <c r="B19" i="7"/>
  <c r="B18" i="7"/>
  <c r="B17" i="7"/>
  <c r="B16" i="7"/>
  <c r="B15" i="7"/>
  <c r="B14" i="7"/>
  <c r="B13" i="7"/>
  <c r="B12" i="7"/>
  <c r="B11" i="7"/>
  <c r="B10" i="7"/>
  <c r="B9" i="7"/>
  <c r="B8" i="7"/>
  <c r="B7" i="7"/>
  <c r="B6" i="7"/>
  <c r="B5" i="7"/>
  <c r="B4" i="7"/>
  <c r="B3" i="7"/>
  <c r="G2" i="7" s="1"/>
  <c r="B2" i="7"/>
  <c r="B1" i="7"/>
</calcChain>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<sst xmlns="http://schemas.openxmlformats.org/spreadsheetml/2006/main" count="3241" uniqueCount="551">
  <si>
    <t>Column Name</t>
  </si>
  <si>
    <t>Data Type</t>
  </si>
  <si>
    <t>Percentage Null</t>
  </si>
  <si>
    <t>Unique Values</t>
  </si>
  <si>
    <t>TransactionID</t>
  </si>
  <si>
    <t>int64</t>
  </si>
  <si>
    <t>float64</t>
  </si>
  <si>
    <t>object</t>
  </si>
  <si>
    <t>DeviceType</t>
  </si>
  <si>
    <t>DeviceInfo</t>
  </si>
  <si>
    <t>TransactionDT</t>
  </si>
  <si>
    <t>TransactionAmt</t>
  </si>
  <si>
    <t>ProductCD</t>
  </si>
  <si>
    <t>card1</t>
  </si>
  <si>
    <t>card2</t>
  </si>
  <si>
    <t>card3</t>
  </si>
  <si>
    <t>card4</t>
  </si>
  <si>
    <t>card5</t>
  </si>
  <si>
    <t>card6</t>
  </si>
  <si>
    <t>addr1</t>
  </si>
  <si>
    <t>addr2</t>
  </si>
  <si>
    <t>dist1</t>
  </si>
  <si>
    <t>dist2</t>
  </si>
  <si>
    <t>P_emaildomain</t>
  </si>
  <si>
    <t>R_emaildomain</t>
  </si>
  <si>
    <t>C1</t>
  </si>
  <si>
    <t>C2</t>
  </si>
  <si>
    <t>C3</t>
  </si>
  <si>
    <t>C4</t>
  </si>
  <si>
    <t>C5</t>
  </si>
  <si>
    <t>C6</t>
  </si>
  <si>
    <t>C7</t>
  </si>
  <si>
    <t>C8</t>
  </si>
  <si>
    <t>C9</t>
  </si>
  <si>
    <t>C10</t>
  </si>
  <si>
    <t>C11</t>
  </si>
  <si>
    <t>C12</t>
  </si>
  <si>
    <t>C13</t>
  </si>
  <si>
    <t>C14</t>
  </si>
  <si>
    <t>D1</t>
  </si>
  <si>
    <t>D2</t>
  </si>
  <si>
    <t>D3</t>
  </si>
  <si>
    <t>D4</t>
  </si>
  <si>
    <t>D5</t>
  </si>
  <si>
    <t>D6</t>
  </si>
  <si>
    <t>D7</t>
  </si>
  <si>
    <t>D8</t>
  </si>
  <si>
    <t>D9</t>
  </si>
  <si>
    <t>D10</t>
  </si>
  <si>
    <t>D11</t>
  </si>
  <si>
    <t>D12</t>
  </si>
  <si>
    <t>D13</t>
  </si>
  <si>
    <t>D14</t>
  </si>
  <si>
    <t>D15</t>
  </si>
  <si>
    <t>M1</t>
  </si>
  <si>
    <t>M2</t>
  </si>
  <si>
    <t>M3</t>
  </si>
  <si>
    <t>M4</t>
  </si>
  <si>
    <t>M5</t>
  </si>
  <si>
    <t>M6</t>
  </si>
  <si>
    <t>M7</t>
  </si>
  <si>
    <t>M8</t>
  </si>
  <si>
    <t>M9</t>
  </si>
  <si>
    <t>V1</t>
  </si>
  <si>
    <t>V2</t>
  </si>
  <si>
    <t>V3</t>
  </si>
  <si>
    <t>V4</t>
  </si>
  <si>
    <t>V5</t>
  </si>
  <si>
    <t>V6</t>
  </si>
  <si>
    <t>V7</t>
  </si>
  <si>
    <t>V8</t>
  </si>
  <si>
    <t>V9</t>
  </si>
  <si>
    <t>V10</t>
  </si>
  <si>
    <t>V11</t>
  </si>
  <si>
    <t>V12</t>
  </si>
  <si>
    <t>V13</t>
  </si>
  <si>
    <t>V14</t>
  </si>
  <si>
    <t>V15</t>
  </si>
  <si>
    <t>V16</t>
  </si>
  <si>
    <t>V17</t>
  </si>
  <si>
    <t>V18</t>
  </si>
  <si>
    <t>V19</t>
  </si>
  <si>
    <t>V20</t>
  </si>
  <si>
    <t>V21</t>
  </si>
  <si>
    <t>V22</t>
  </si>
  <si>
    <t>V23</t>
  </si>
  <si>
    <t>V24</t>
  </si>
  <si>
    <t>V25</t>
  </si>
  <si>
    <t>V26</t>
  </si>
  <si>
    <t>V27</t>
  </si>
  <si>
    <t>V28</t>
  </si>
  <si>
    <t>V29</t>
  </si>
  <si>
    <t>V30</t>
  </si>
  <si>
    <t>V31</t>
  </si>
  <si>
    <t>V32</t>
  </si>
  <si>
    <t>V33</t>
  </si>
  <si>
    <t>V34</t>
  </si>
  <si>
    <t>V35</t>
  </si>
  <si>
    <t>V36</t>
  </si>
  <si>
    <t>V37</t>
  </si>
  <si>
    <t>V38</t>
  </si>
  <si>
    <t>V39</t>
  </si>
  <si>
    <t>V40</t>
  </si>
  <si>
    <t>V41</t>
  </si>
  <si>
    <t>V42</t>
  </si>
  <si>
    <t>V43</t>
  </si>
  <si>
    <t>V44</t>
  </si>
  <si>
    <t>V45</t>
  </si>
  <si>
    <t>V46</t>
  </si>
  <si>
    <t>V47</t>
  </si>
  <si>
    <t>V48</t>
  </si>
  <si>
    <t>V49</t>
  </si>
  <si>
    <t>V50</t>
  </si>
  <si>
    <t>V51</t>
  </si>
  <si>
    <t>V52</t>
  </si>
  <si>
    <t>V53</t>
  </si>
  <si>
    <t>V54</t>
  </si>
  <si>
    <t>V55</t>
  </si>
  <si>
    <t>V56</t>
  </si>
  <si>
    <t>V57</t>
  </si>
  <si>
    <t>V58</t>
  </si>
  <si>
    <t>V59</t>
  </si>
  <si>
    <t>V60</t>
  </si>
  <si>
    <t>V61</t>
  </si>
  <si>
    <t>V62</t>
  </si>
  <si>
    <t>V63</t>
  </si>
  <si>
    <t>V64</t>
  </si>
  <si>
    <t>V65</t>
  </si>
  <si>
    <t>V66</t>
  </si>
  <si>
    <t>V67</t>
  </si>
  <si>
    <t>V68</t>
  </si>
  <si>
    <t>V69</t>
  </si>
  <si>
    <t>V70</t>
  </si>
  <si>
    <t>V71</t>
  </si>
  <si>
    <t>V72</t>
  </si>
  <si>
    <t>V73</t>
  </si>
  <si>
    <t>V74</t>
  </si>
  <si>
    <t>V75</t>
  </si>
  <si>
    <t>V76</t>
  </si>
  <si>
    <t>V77</t>
  </si>
  <si>
    <t>V78</t>
  </si>
  <si>
    <t>V79</t>
  </si>
  <si>
    <t>V80</t>
  </si>
  <si>
    <t>V81</t>
  </si>
  <si>
    <t>V82</t>
  </si>
  <si>
    <t>V83</t>
  </si>
  <si>
    <t>V84</t>
  </si>
  <si>
    <t>V85</t>
  </si>
  <si>
    <t>V86</t>
  </si>
  <si>
    <t>V87</t>
  </si>
  <si>
    <t>V88</t>
  </si>
  <si>
    <t>V89</t>
  </si>
  <si>
    <t>V90</t>
  </si>
  <si>
    <t>V91</t>
  </si>
  <si>
    <t>V92</t>
  </si>
  <si>
    <t>V93</t>
  </si>
  <si>
    <t>V94</t>
  </si>
  <si>
    <t>V95</t>
  </si>
  <si>
    <t>V96</t>
  </si>
  <si>
    <t>V97</t>
  </si>
  <si>
    <t>V98</t>
  </si>
  <si>
    <t>V99</t>
  </si>
  <si>
    <t>V100</t>
  </si>
  <si>
    <t>V101</t>
  </si>
  <si>
    <t>V102</t>
  </si>
  <si>
    <t>V103</t>
  </si>
  <si>
    <t>V104</t>
  </si>
  <si>
    <t>V105</t>
  </si>
  <si>
    <t>V106</t>
  </si>
  <si>
    <t>V107</t>
  </si>
  <si>
    <t>V108</t>
  </si>
  <si>
    <t>V109</t>
  </si>
  <si>
    <t>V110</t>
  </si>
  <si>
    <t>V111</t>
  </si>
  <si>
    <t>V112</t>
  </si>
  <si>
    <t>V113</t>
  </si>
  <si>
    <t>V114</t>
  </si>
  <si>
    <t>V115</t>
  </si>
  <si>
    <t>V116</t>
  </si>
  <si>
    <t>V117</t>
  </si>
  <si>
    <t>V118</t>
  </si>
  <si>
    <t>V119</t>
  </si>
  <si>
    <t>V120</t>
  </si>
  <si>
    <t>V121</t>
  </si>
  <si>
    <t>V122</t>
  </si>
  <si>
    <t>V123</t>
  </si>
  <si>
    <t>V124</t>
  </si>
  <si>
    <t>V125</t>
  </si>
  <si>
    <t>V126</t>
  </si>
  <si>
    <t>V127</t>
  </si>
  <si>
    <t>V128</t>
  </si>
  <si>
    <t>V129</t>
  </si>
  <si>
    <t>V130</t>
  </si>
  <si>
    <t>V131</t>
  </si>
  <si>
    <t>V132</t>
  </si>
  <si>
    <t>V133</t>
  </si>
  <si>
    <t>V134</t>
  </si>
  <si>
    <t>V135</t>
  </si>
  <si>
    <t>V136</t>
  </si>
  <si>
    <t>V137</t>
  </si>
  <si>
    <t>V138</t>
  </si>
  <si>
    <t>V139</t>
  </si>
  <si>
    <t>V140</t>
  </si>
  <si>
    <t>V141</t>
  </si>
  <si>
    <t>V142</t>
  </si>
  <si>
    <t>V143</t>
  </si>
  <si>
    <t>V144</t>
  </si>
  <si>
    <t>V145</t>
  </si>
  <si>
    <t>V146</t>
  </si>
  <si>
    <t>V147</t>
  </si>
  <si>
    <t>V148</t>
  </si>
  <si>
    <t>V149</t>
  </si>
  <si>
    <t>V150</t>
  </si>
  <si>
    <t>V151</t>
  </si>
  <si>
    <t>V152</t>
  </si>
  <si>
    <t>V153</t>
  </si>
  <si>
    <t>V154</t>
  </si>
  <si>
    <t>V155</t>
  </si>
  <si>
    <t>V156</t>
  </si>
  <si>
    <t>V157</t>
  </si>
  <si>
    <t>V158</t>
  </si>
  <si>
    <t>V159</t>
  </si>
  <si>
    <t>V160</t>
  </si>
  <si>
    <t>V161</t>
  </si>
  <si>
    <t>V162</t>
  </si>
  <si>
    <t>V163</t>
  </si>
  <si>
    <t>V164</t>
  </si>
  <si>
    <t>V165</t>
  </si>
  <si>
    <t>V166</t>
  </si>
  <si>
    <t>V167</t>
  </si>
  <si>
    <t>V168</t>
  </si>
  <si>
    <t>V169</t>
  </si>
  <si>
    <t>V170</t>
  </si>
  <si>
    <t>V171</t>
  </si>
  <si>
    <t>V172</t>
  </si>
  <si>
    <t>V173</t>
  </si>
  <si>
    <t>V174</t>
  </si>
  <si>
    <t>V175</t>
  </si>
  <si>
    <t>V176</t>
  </si>
  <si>
    <t>V177</t>
  </si>
  <si>
    <t>V178</t>
  </si>
  <si>
    <t>V179</t>
  </si>
  <si>
    <t>V180</t>
  </si>
  <si>
    <t>V181</t>
  </si>
  <si>
    <t>V182</t>
  </si>
  <si>
    <t>V183</t>
  </si>
  <si>
    <t>V184</t>
  </si>
  <si>
    <t>V185</t>
  </si>
  <si>
    <t>V186</t>
  </si>
  <si>
    <t>V187</t>
  </si>
  <si>
    <t>V188</t>
  </si>
  <si>
    <t>V189</t>
  </si>
  <si>
    <t>V190</t>
  </si>
  <si>
    <t>V191</t>
  </si>
  <si>
    <t>V192</t>
  </si>
  <si>
    <t>V193</t>
  </si>
  <si>
    <t>V194</t>
  </si>
  <si>
    <t>V195</t>
  </si>
  <si>
    <t>V196</t>
  </si>
  <si>
    <t>V197</t>
  </si>
  <si>
    <t>V198</t>
  </si>
  <si>
    <t>V199</t>
  </si>
  <si>
    <t>V200</t>
  </si>
  <si>
    <t>V201</t>
  </si>
  <si>
    <t>V202</t>
  </si>
  <si>
    <t>V203</t>
  </si>
  <si>
    <t>V204</t>
  </si>
  <si>
    <t>V205</t>
  </si>
  <si>
    <t>V206</t>
  </si>
  <si>
    <t>V207</t>
  </si>
  <si>
    <t>V208</t>
  </si>
  <si>
    <t>V209</t>
  </si>
  <si>
    <t>V210</t>
  </si>
  <si>
    <t>V211</t>
  </si>
  <si>
    <t>V212</t>
  </si>
  <si>
    <t>V213</t>
  </si>
  <si>
    <t>V214</t>
  </si>
  <si>
    <t>V215</t>
  </si>
  <si>
    <t>V216</t>
  </si>
  <si>
    <t>V217</t>
  </si>
  <si>
    <t>V218</t>
  </si>
  <si>
    <t>V219</t>
  </si>
  <si>
    <t>V220</t>
  </si>
  <si>
    <t>V221</t>
  </si>
  <si>
    <t>V222</t>
  </si>
  <si>
    <t>V223</t>
  </si>
  <si>
    <t>V224</t>
  </si>
  <si>
    <t>V225</t>
  </si>
  <si>
    <t>V226</t>
  </si>
  <si>
    <t>V227</t>
  </si>
  <si>
    <t>V228</t>
  </si>
  <si>
    <t>V229</t>
  </si>
  <si>
    <t>V230</t>
  </si>
  <si>
    <t>V231</t>
  </si>
  <si>
    <t>V232</t>
  </si>
  <si>
    <t>V233</t>
  </si>
  <si>
    <t>V234</t>
  </si>
  <si>
    <t>V235</t>
  </si>
  <si>
    <t>V236</t>
  </si>
  <si>
    <t>V237</t>
  </si>
  <si>
    <t>V238</t>
  </si>
  <si>
    <t>V239</t>
  </si>
  <si>
    <t>V240</t>
  </si>
  <si>
    <t>V241</t>
  </si>
  <si>
    <t>V242</t>
  </si>
  <si>
    <t>V243</t>
  </si>
  <si>
    <t>V244</t>
  </si>
  <si>
    <t>V245</t>
  </si>
  <si>
    <t>V246</t>
  </si>
  <si>
    <t>V247</t>
  </si>
  <si>
    <t>V248</t>
  </si>
  <si>
    <t>V249</t>
  </si>
  <si>
    <t>V250</t>
  </si>
  <si>
    <t>V251</t>
  </si>
  <si>
    <t>V252</t>
  </si>
  <si>
    <t>V253</t>
  </si>
  <si>
    <t>V254</t>
  </si>
  <si>
    <t>V255</t>
  </si>
  <si>
    <t>V256</t>
  </si>
  <si>
    <t>V257</t>
  </si>
  <si>
    <t>V258</t>
  </si>
  <si>
    <t>V259</t>
  </si>
  <si>
    <t>V260</t>
  </si>
  <si>
    <t>V261</t>
  </si>
  <si>
    <t>V262</t>
  </si>
  <si>
    <t>V263</t>
  </si>
  <si>
    <t>V264</t>
  </si>
  <si>
    <t>V265</t>
  </si>
  <si>
    <t>V266</t>
  </si>
  <si>
    <t>V267</t>
  </si>
  <si>
    <t>V268</t>
  </si>
  <si>
    <t>V269</t>
  </si>
  <si>
    <t>V270</t>
  </si>
  <si>
    <t>V271</t>
  </si>
  <si>
    <t>V272</t>
  </si>
  <si>
    <t>V273</t>
  </si>
  <si>
    <t>V274</t>
  </si>
  <si>
    <t>V275</t>
  </si>
  <si>
    <t>V276</t>
  </si>
  <si>
    <t>V277</t>
  </si>
  <si>
    <t>V278</t>
  </si>
  <si>
    <t>V279</t>
  </si>
  <si>
    <t>V280</t>
  </si>
  <si>
    <t>V281</t>
  </si>
  <si>
    <t>V282</t>
  </si>
  <si>
    <t>V283</t>
  </si>
  <si>
    <t>V284</t>
  </si>
  <si>
    <t>V285</t>
  </si>
  <si>
    <t>V286</t>
  </si>
  <si>
    <t>V287</t>
  </si>
  <si>
    <t>V288</t>
  </si>
  <si>
    <t>V289</t>
  </si>
  <si>
    <t>V290</t>
  </si>
  <si>
    <t>V291</t>
  </si>
  <si>
    <t>V292</t>
  </si>
  <si>
    <t>V293</t>
  </si>
  <si>
    <t>V294</t>
  </si>
  <si>
    <t>V295</t>
  </si>
  <si>
    <t>V296</t>
  </si>
  <si>
    <t>V297</t>
  </si>
  <si>
    <t>V298</t>
  </si>
  <si>
    <t>V299</t>
  </si>
  <si>
    <t>V300</t>
  </si>
  <si>
    <t>V301</t>
  </si>
  <si>
    <t>V302</t>
  </si>
  <si>
    <t>V303</t>
  </si>
  <si>
    <t>V304</t>
  </si>
  <si>
    <t>V305</t>
  </si>
  <si>
    <t>V306</t>
  </si>
  <si>
    <t>V307</t>
  </si>
  <si>
    <t>V308</t>
  </si>
  <si>
    <t>V309</t>
  </si>
  <si>
    <t>V310</t>
  </si>
  <si>
    <t>V311</t>
  </si>
  <si>
    <t>V312</t>
  </si>
  <si>
    <t>V313</t>
  </si>
  <si>
    <t>V314</t>
  </si>
  <si>
    <t>V315</t>
  </si>
  <si>
    <t>V316</t>
  </si>
  <si>
    <t>V317</t>
  </si>
  <si>
    <t>V318</t>
  </si>
  <si>
    <t>V319</t>
  </si>
  <si>
    <t>V320</t>
  </si>
  <si>
    <t>V321</t>
  </si>
  <si>
    <t>V322</t>
  </si>
  <si>
    <t>V323</t>
  </si>
  <si>
    <t>V324</t>
  </si>
  <si>
    <t>V325</t>
  </si>
  <si>
    <t>V326</t>
  </si>
  <si>
    <t>V327</t>
  </si>
  <si>
    <t>V328</t>
  </si>
  <si>
    <t>V329</t>
  </si>
  <si>
    <t>V330</t>
  </si>
  <si>
    <t>V331</t>
  </si>
  <si>
    <t>V332</t>
  </si>
  <si>
    <t>V333</t>
  </si>
  <si>
    <t>V334</t>
  </si>
  <si>
    <t>V335</t>
  </si>
  <si>
    <t>V336</t>
  </si>
  <si>
    <t>V337</t>
  </si>
  <si>
    <t>V338</t>
  </si>
  <si>
    <t>V339</t>
  </si>
  <si>
    <t>id_01</t>
  </si>
  <si>
    <t>id_02</t>
  </si>
  <si>
    <t>id_03</t>
  </si>
  <si>
    <t>id_04</t>
  </si>
  <si>
    <t>id_05</t>
  </si>
  <si>
    <t>id_06</t>
  </si>
  <si>
    <t>id_07</t>
  </si>
  <si>
    <t>id_08</t>
  </si>
  <si>
    <t>id_09</t>
  </si>
  <si>
    <t>id_10</t>
  </si>
  <si>
    <t>id_11</t>
  </si>
  <si>
    <t>id_12</t>
  </si>
  <si>
    <t>id_13</t>
  </si>
  <si>
    <t>id_14</t>
  </si>
  <si>
    <t>id_15</t>
  </si>
  <si>
    <t>id_16</t>
  </si>
  <si>
    <t>id_17</t>
  </si>
  <si>
    <t>id_18</t>
  </si>
  <si>
    <t>id_19</t>
  </si>
  <si>
    <t>id_20</t>
  </si>
  <si>
    <t>id_21</t>
  </si>
  <si>
    <t>id_22</t>
  </si>
  <si>
    <t>id_23</t>
  </si>
  <si>
    <t>id_24</t>
  </si>
  <si>
    <t>id_25</t>
  </si>
  <si>
    <t>id_26</t>
  </si>
  <si>
    <t>id_27</t>
  </si>
  <si>
    <t>id_28</t>
  </si>
  <si>
    <t>id_29</t>
  </si>
  <si>
    <t>id_30</t>
  </si>
  <si>
    <t>id_31</t>
  </si>
  <si>
    <t>id_32</t>
  </si>
  <si>
    <t>id_33</t>
  </si>
  <si>
    <t>id_34</t>
  </si>
  <si>
    <t>id_35</t>
  </si>
  <si>
    <t>id_36</t>
  </si>
  <si>
    <t>id_37</t>
  </si>
  <si>
    <t>id_38</t>
  </si>
  <si>
    <t>isFraud</t>
  </si>
  <si>
    <t>Content</t>
  </si>
  <si>
    <t>['W' 'H' 'C' 'S' 'R']</t>
  </si>
  <si>
    <t>['discover' 'mastercard' 'visa' 'american express' nan]</t>
  </si>
  <si>
    <t>['credit' 'debit' nan 'debit or credit' 'charge card']</t>
  </si>
  <si>
    <t>['T' nan 'F']</t>
  </si>
  <si>
    <t>['M2' 'M0' nan 'M1']</t>
  </si>
  <si>
    <t>['F' 'T' nan]</t>
  </si>
  <si>
    <t>['T' 'F' nan]</t>
  </si>
  <si>
    <t>[nan 'F' 'T']</t>
  </si>
  <si>
    <t>['NotFound' 'Found']</t>
  </si>
  <si>
    <t>['New' 'Found' nan 'Unknown']</t>
  </si>
  <si>
    <t>['NotFound' 'Found' nan]</t>
  </si>
  <si>
    <t>[nan 'IP_PROXY:TRANSPARENT' 'IP_PROXY:ANONYMOUS' 'IP_PROXY:HIDDEN']</t>
  </si>
  <si>
    <t>[nan 'Found' 'NotFound']</t>
  </si>
  <si>
    <t>[nan 'gmail.com' 'outlook.com' 'yahoo.com' 'mail.com' 'anonymous.com'
 'hotmail.com' 'verizon.net' 'aol.com' 'me.com' 'comcast.net'
 'optonline.net' 'cox.net' 'charter.net' 'rocketmail.com' 'prodigy.net.mx'
 'embarqmail.com' 'icloud.com' 'live.com.mx' 'gmail' 'live.com' 'att.net'
 'juno.com' 'ymail.com' 'sbcglobal.net' 'bellsouth.net' 'msn.com' 'q.com'
 'yahoo.com.mx' 'centurylink.net' 'servicios-ta.com' 'earthlink.net'
 'hotmail.es' 'cfl.rr.com' 'roadrunner.com' 'netzero.net' 'gmx.de'
 'suddenlink.net' 'frontiernet.net' 'windstream.net' 'frontier.com'
 'outlook.es' 'mac.com' 'netzero.com' 'aim.com' 'web.de' 'twc.com'
 'cableone.net' 'yahoo.fr' 'yahoo.de' 'yahoo.es' 'sc.rr.com' 'ptd.net'
 'live.fr' 'yahoo.co.uk' 'hotmail.fr' 'hotmail.de' 'hotmail.co.uk'
 'protonmail.com' 'yahoo.co.jp']</t>
  </si>
  <si>
    <t>[nan 'gmail.com' 'hotmail.com' 'outlook.com' 'anonymous.com' 'charter.net'
 'prodigy.net.mx' 'comcast.net' 'live.com.mx' 'icloud.com' 'yahoo.com'
 'aol.com' 'juno.com' 'att.net' 'verizon.net' 'yahoo.com.mx'
 'bellsouth.net' 'servicios-ta.com' 'ymail.com' 'hotmail.es' 'msn.com'
 'optonline.net' 'live.com' 'gmx.de' 'aim.com' 'mail.com' 'me.com'
 'outlook.es' 'cox.net' 'earthlink.net' 'embarqmail.com' 'web.de'
 'sbcglobal.net' 'scranton.edu' 'mac.com' 'twc.com' 'roadrunner.com'
 'yahoo.fr' 'yahoo.de' 'yahoo.es' 'frontiernet.net' 'gmail' 'live.fr'
 'q.com' 'yahoo.co.uk' 'windstream.net' 'suddenlink.net' 'hotmail.fr'
 'ptd.net' 'hotmail.de' 'frontier.com' 'cfl.rr.com' 'hotmail.co.uk'
 'netzero.com' 'netzero.net' 'yahoo.co.jp' 'rocketmail.com'
 'centurylink.net' 'protonmail.com' 'cableone.net' 'sc.rr.com']</t>
  </si>
  <si>
    <t>['New' 'Found' nan]</t>
  </si>
  <si>
    <t>['Android 7.0' 'iOS 11.1.2' nan 'Mac OS X 10_11_6' 'Windows 10' 'Android'
 'Linux' 'iOS 11.0.3' 'Mac OS X 10_7_5' 'Mac OS X 10_12_6'
 'Mac OS X 10_13_1' 'iOS 11.1.0' 'Mac OS X 10_9_5' 'Windows 7'
 'Windows 8.1' 'Mac' 'iOS 10.3.3' 'Mac OS X 10.12' 'Mac OS X 10_10_5'
 'Mac OS X 10_11_5' 'iOS 9.3.5' 'Android 5.1.1' 'Android 7.1.1'
 'Android 6.0' 'iOS 10.3.1' 'Mac OS X 10.9' 'iOS 11.1.1' 'Windows Vista'
 'iOS 10.3.2' 'iOS 11.0.2' 'Mac OS X 10.11' 'Android 8.0.0' 'iOS 10.2.0'
 'iOS 10.2.1' 'iOS 11.0.0' 'Mac OS X 10.10' 'Mac OS X 10_12_3'
 'Mac OS X 10_12' 'Android 6.0.1' 'iOS' 'Mac OS X 10.13'
 'Mac OS X 10_12_5' 'Mac OS X 10_8_5' 'iOS 11.0.1' 'iOS 10.0.2'
 'Android 5.0.2' 'Windows XP' 'iOS 11.2.0' 'Mac OS X 10.6' 'Windows 8'
 'Mac OS X 10_6_8' 'Mac OS X 10_11_4' 'Mac OS X 10_12_1' 'iOS 10.1.1'
 'Mac OS X 10_11_3' 'Mac OS X 10_12_4' 'Mac OS X 10_13_2' 'Android 4.4.2'
 'Mac OS X 10_12_2' 'Android 5.0' 'func' 'Android 7.1.2' 'Android 8.1.0'
 'other' 'Mac OS X 10_13_3' 'iOS 11.2.1' 'iOS 11.2.5' 'Windows'
 'iOS 11.2.2' 'iOS 11.3.0' 'iOS 11.2.6' 'Mac OS X 10_13_4'
 'Mac OS X 10_13_5' 'iOS 11.4.0' 'iOS 11.3.1' 'iOS 11.4.1']</t>
  </si>
  <si>
    <t>['samsung browser 6.2' 'mobile safari 11.0' 'chrome 62.0' nan
 'chrome 62.0 for android' 'edge 15.0' 'mobile safari generic'
 'chrome 49.0' 'chrome 61.0' 'edge 16.0' 'safari generic' 'edge 14.0'
 'chrome 56.0 for android' 'firefox 57.0' 'chrome 54.0 for android'
 'mobile safari uiwebview' 'chrome' 'chrome 62.0 for ios' 'firefox'
 'chrome 60.0 for android' 'mobile safari 10.0' 'chrome 61.0 for android'
 'ie 11.0 for desktop' 'ie 11.0 for tablet' 'mobile safari 9.0'
 'chrome generic' 'other' 'chrome 59.0 for android' 'firefox 56.0'
 'android webview 4.0' 'chrome 55.0' 'opera 49.0' 'ie'
 'chrome 55.0 for android' 'firefox 52.0' 'chrome 57.0 for android'
 'chrome 56.0' 'chrome 46.0 for android' 'chrome 58.0' 'firefox 48.0'
 'chrome 59.0' 'samsung browser 4.0' 'edge 13.0' 'chrome 53.0 for android'
 'chrome 58.0 for android' 'chrome 60.0' 'mobile safari 8.0'
 'firefox generic' 'Generic/Android 7.0' 'mobile' 'Samsung/SM-G532M'
 'chrome 50.0 for android' 'chrome 51.0 for android' 'chrome 63.0'
 'chrome 52.0 for android' 'chrome 51.0' 'firefox 55.0' 'edge' 'opera'
 'chrome generic for android' 'aol' 'samsung browser 5.4' 'Samsung/SCH'
 'silk' 'chrome 57.0' 'firefox 47.0' 'chrome 63.0 for android'
 'Samsung/SM-G531H' 'chrome 43.0 for android' 'waterfox' 'Nokia/Lumia'
 'chrome 63.0 for ios' 'puffin' 'Microsoft/Windows' 'cyberfox'
 'Generic/Android' 'samsung' 'opera generic' 'chrome 49.0 for android'
 'ZTE/Blade' 'safari' 'android browser 4.0' 'samsung browser 5.2'
 'palemoon' 'maxthon' 'line' 'LG/K-200' 'iron' 'BLU/Dash' 'seamonkey'
 'firefox 58.0' 'chrome 64.0 for android' 'chrome 64.0' 'firefox 59.0'
 'chrome 64.0 for ios' 'M4Tel/M4' 'comodo' 'Lanix/Ilium'
 'samsung browser generic' 'chromium' 'opera 51.0' 'Inco/Minion'
 'samsung browser 7.0' 'Mozilla/Firefox' 'samsung browser 4.2'
 'samsung browser 6.4' 'chrome 65.0' 'chrome 65.0 for android'
 'chrome 65.0 for ios' 'Cherry' 'icedragon' 'android' 'edge 17.0'
 'chrome 66.0' 'chrome 66.0 for android' 'safari 11.0' 'safari 9.0'
 'safari 10.0' 'google' 'chrome 66.0 for ios'
 'google search application 48.0' 'opera 52.0' 'firefox 60.0' 'opera 53.0'
 'samsung browser 3.3' 'google search application 49.0' 'facebook'
 'firefox mobile 61.0' 'chrome 67.0' 'chrome 69.0'
 'chrome 67.0 for android']</t>
  </si>
  <si>
    <t>['2220x1080' '1334x750' nan '1280x800' '1366x768' '1920x1080' '1680x1050'
 '1136x640' '5120x2880' '2880x1800' '1920x1200' '2560x1600' '2048x1536'
 '1024x768' '1280x720' '2560x1440' '2208x1242' '2001x1125' '1440x900'
 '1600x900' '2672x1440' '1280x1024' '960x540' '2732x2048' '2436x1125'
 '2048x1152' '2960x1440' '1024x600' '855x480' '4096x2304' '2160x1440'
 '2562x1442' '801x480' '2736x1824' '3441x1440' '2880x1620' '3840x2160'
 '1638x922' '1280x768' '1360x768' '1280x960' '3440x1440' '1152x720'
 '1280x1025' '3360x2100' '2304x1296' '1152x864' '3200x1800' '2112x1188'
 '2224x1668' '2400x1350' '2000x1125' '1600x1000' '2560x1080' '1728x972'
 '3000x2000' '1024x640' '3840x2400' '2304x1440' '1280x600' '1400x1050'
 '1600x1200' '3201x1800' '1356x900' '1344x756' '1624x1080' '1536x864'
 '1800x1125' '1920x1281' '2961x1442' '1366x1024' '1344x840' '3360x1890'
 '1536x1152' '1200x675' '1480x720' '2400x1600' '3200x2000' '1281x801'
 '960x640' '1776x1000' '2048x1280' '2049x1152' '1138x640' '2160x1215'
 '2880x1440' '0x0' '2520x1575' '5760x3240' '3843x2163' '1184x720'
 '1440x810' '2076x1080' '1600x837' '1093x615' '1281x721' '1152x648'
 '2392x1440' '2048x1080' '2735x1825' '1680x945' '1805x1015' '5760x1080'
 '2816x1584' '4500x3000' '1684x947' '1440x960' '1364x768' '3072x1728'
 '5040x3150' '7500x5000' '768x576' '1768x992' '1658x946' '1200x720'
 '1239x697' '1188x720' '1232x800' '1920x1280' '1264x924' '1400x900'
 '3240x2160' '2961x1440' '1422x889' '1848x1155' '3360x1050' '3840x1080'
 '2010x1080' '2160x1350' '1440x720' '1280x712' '1512x945' '1296x774'
 '1368x768' '3520x1980' '800x600' '1700x960' '2560x1800' '6400x3600'
 '2368x1440' '1824x1026' '1912x1025' '600x450' '3840x1600' '1760x990'
 '2700x1800' '1371x857' '1776x1080' '2552x1337' '3600x2250' '2560x1700'
 '2816x1760' '1440x800' '1440x803' '1920x1018' '6016x3384' '1280x620'
 '1281x720' '1720x1440' '1408x880' '640x360' '1920x975' '976x600'
 '1062x630' '2800x1575' '6720x3780' '1440x759' '1120x700' '1921x1081'
 '1280x1023' '1279x1023' '1441x901' '1679x1049' '1680x1051' '2220x1081'
 '1920x1079' '1919x1199' '1680x1049' '1365x768' '1919x1079' '1919x1200'
 '1919x1080' '1366x767' '1584x990' '2880x1442' '1281x800' '1229x691'
 '1600x1024' '1600x899' '1536x960' '1502x844' '1920x1201' '1439x809'
 '1408x792' '1279x1024' '1599x900' '1920x1081' '921x691' '3841x2161'
 '1921x1080' '480x320' '1888x941' '2049x1536' '2160x1439' '1707x960'
 '1024x767' '1365x767' '3001x2000' '3839x2160' '1916x901' '3838x2158'
 '1599x899' '3199x1800' '1511x944' '2737x1825' '2736x1823' '2735x1823'
 '2559x1439' '2400x1500' '2882x1442' '1729x973' '1727x971' '1023x767'
 '1918x1080' '1439x900' '4499x2999' '1280x740' '2999x2000' '1024x552'
 '1440x899' '2255x1503' '1025x768' '1280x732' '3839x2159' '3840x2162'
 '3696x2310' '2159x1439' '2256x1504' '1439x899' '2159x1440' '1359x768'
 '1092x614' '2048x1278' '2591x1619' '4200x2625' '2710x1440' '1272x960'
 '1023x768' '3838x2160' '2100x1312' '1360x767' '1024x819' '1502x845'
 '2561x1442' '2559x1440' '2160x1081' '1920x1279' '2160x1080' '1596x710'
 '1496x844' '1280x900']</t>
  </si>
  <si>
    <t>['match_status:2' 'match_status:1' nan 'match_status:0' 'match_status:-1']</t>
  </si>
  <si>
    <t>['F' nan 'T']</t>
  </si>
  <si>
    <t>['mobile' 'desktop' nan]</t>
  </si>
  <si>
    <t>['SAMSUNG SM-G892A Build/NRD90M' 'iOS Device' 'Windows' ...
 'LDN-LX3 Build/HUAWEILDN-LX3' 'Z955A' 'LG-E975']</t>
  </si>
  <si>
    <t>Drop</t>
  </si>
  <si>
    <t>Type 1</t>
  </si>
  <si>
    <t>Type 2</t>
  </si>
  <si>
    <t>Fill nulls</t>
  </si>
  <si>
    <t>Outliers</t>
  </si>
  <si>
    <t>Aggregation</t>
  </si>
  <si>
    <t>One-hot</t>
  </si>
  <si>
    <t>Label Enc</t>
  </si>
  <si>
    <t>Checked</t>
  </si>
  <si>
    <t>Comments</t>
  </si>
  <si>
    <t>Cat</t>
  </si>
  <si>
    <t>Nom</t>
  </si>
  <si>
    <t>Num</t>
  </si>
  <si>
    <t>Cont</t>
  </si>
  <si>
    <t>NO</t>
  </si>
  <si>
    <t>Bool</t>
  </si>
  <si>
    <t>Description</t>
  </si>
  <si>
    <t>Timedelta from a given reference datetime (not an actual timestamp)</t>
  </si>
  <si>
    <t>Transaction payment amount in USD</t>
  </si>
  <si>
    <t>Product code, the product for each transaction</t>
  </si>
  <si>
    <t>Card1 - card6: payment card information, such as card type, card category, issue bank, country, etc.</t>
  </si>
  <si>
    <t>address</t>
  </si>
  <si>
    <t>distance</t>
  </si>
  <si>
    <t>purchaser email domain</t>
  </si>
  <si>
    <t>recipient email domain</t>
  </si>
  <si>
    <t>counting, such as how many addresses are found to be associated with the payment card, etc. The actual meaning is masked.</t>
  </si>
  <si>
    <t>timedelta, such as days between previous transaction, etc.</t>
  </si>
  <si>
    <t>match, such as names on card and address, etc.</t>
  </si>
  <si>
    <t>Vesta features</t>
  </si>
  <si>
    <t>regio1</t>
  </si>
  <si>
    <t>serviceCharge</t>
  </si>
  <si>
    <t>telekomTvOffer</t>
  </si>
  <si>
    <t>'regio1','serviceCharge','telekomTvOffer','telekomHybridUploadSpeed','picturecount','telekomUploadSpeed','totalRent','scoutId','geo_bln','yearConstructedRange','houseNumber','geo_krs','interiorQual','street','streetPlain','baseRentRange','thermalChar','numberOfFloors','noRoomsRange','livingSpaceRange','regio2','regio3','description','facilities','heatingCosts','energyEfficiencyClass','lastRefurbish','electricityBasePrice','electricityKwhPrice'</t>
  </si>
  <si>
    <t>telekomHybridUploadSpeed</t>
  </si>
  <si>
    <t>picturecount</t>
  </si>
  <si>
    <t>telekomUploadSpeed</t>
  </si>
  <si>
    <t>totalRent</t>
  </si>
  <si>
    <t>scoutId</t>
  </si>
  <si>
    <t>geo_bln</t>
  </si>
  <si>
    <t>yearConstructedRange</t>
  </si>
  <si>
    <t>houseNumber</t>
  </si>
  <si>
    <t>geo_krs</t>
  </si>
  <si>
    <t>interiorQual</t>
  </si>
  <si>
    <t>street</t>
  </si>
  <si>
    <t>streetPlain</t>
  </si>
  <si>
    <t>baseRentRange</t>
  </si>
  <si>
    <t>thermalChar</t>
  </si>
  <si>
    <t>numberOfFloors</t>
  </si>
  <si>
    <t>noRoomsRange</t>
  </si>
  <si>
    <t>livingSpaceRange</t>
  </si>
  <si>
    <t>regio2</t>
  </si>
  <si>
    <t>regio3</t>
  </si>
  <si>
    <t>description</t>
  </si>
  <si>
    <t>facilities</t>
  </si>
  <si>
    <t>heatingCosts</t>
  </si>
  <si>
    <t>energyEfficiencyClass</t>
  </si>
  <si>
    <t>lastRefurbish</t>
  </si>
  <si>
    <t>electricityBasePrice</t>
  </si>
  <si>
    <t>electricityKwhPrice</t>
  </si>
  <si>
    <t>firingTypes</t>
  </si>
  <si>
    <t>date</t>
  </si>
  <si>
    <t>'firingTypes','date','price_m2','rango_m2'</t>
  </si>
  <si>
    <t>price_m2</t>
  </si>
  <si>
    <t>rango_m2</t>
  </si>
  <si>
    <t>Shape</t>
  </si>
  <si>
    <t>Min</t>
  </si>
  <si>
    <t>Max</t>
  </si>
  <si>
    <t>Mean</t>
  </si>
  <si>
    <t>Median</t>
  </si>
  <si>
    <t>Std</t>
  </si>
  <si>
    <t>Rows</t>
  </si>
  <si>
    <t>Cols</t>
  </si>
  <si>
    <t>% Nulls</t>
  </si>
  <si>
    <t>V217','V218','V219','V223','V224','V225','V226','V228','V229','V230','V231','V232','V233','V235','V236','V237','V240','V241','V242','V243','V244','V246','V247','V248','V249','V252','V253','V254','V257','V258','V260','V261','V262','V263','V264','V265','V266','V267','V268','V269','V273','V274','V275','V276','V277','V278'</t>
  </si>
  <si>
    <t>V95','V96','V97','V98','V99','V100','V101','V102','V103','V104','V105','V106','V107','V108','V109','V110','V111','V112','V113','V114','V115','V116','V117','V118','V119','V120','V121','V122','V123','V124','V125','V126','V127','V128','V129','V130','V131','V132','V133','V134','V135','V136','V137'</t>
  </si>
  <si>
    <t>V279','V280','V284','V285','V286','V287','V290','V291','V292','V293','V294','V295','V297','V298','V299','V302','V303','V304','V305','V306','V307','V308','V309','V310','V311','V312','V316','V317','V318','V319','V320','V321'</t>
  </si>
  <si>
    <t>toBoolean</t>
  </si>
  <si>
    <t>float32</t>
  </si>
  <si>
    <t>Identity</t>
  </si>
  <si>
    <t>Transaction</t>
  </si>
  <si>
    <t>Rows_nulls</t>
  </si>
  <si>
    <t>toNumb</t>
  </si>
  <si>
    <t>YES</t>
  </si>
  <si>
    <t>AddColumnIdentifyingNulls</t>
  </si>
  <si>
    <t>Creation of columns to express time in days, hours and seconds</t>
  </si>
  <si>
    <t>SHAPE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</si>
</sst>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6" x14ac:knownFonts="1">
    <font>
      <sz val="11"/>
      <color theme="1"/>
      <name val="Calibri"/>
      <family val="2"/>
      <scheme val="minor"/>
    </font>
    <font>
      <b/>
      <sz val="11"/>
      <name val="Calibri"/>
      <family val="2"/>
    </font>
    <font>
      <sz val="10"/>
      <color theme="1"/>
      <name val="Calibri"/>
      <family val="2"/>
      <scheme val="minor"/>
    </font>
    <font>
      <sz val="11"/>
      <color theme="1"/>
      <name val="Calibri"/>
      <family val="2"/>
      <scheme val="minor"/>
    </font>
    <font>
      <b/>
      <sz val="11"/>
      <color theme="1"/>
      <name val="Calibri"/>
      <family val="2"/>
      <scheme val="minor"/>
    </font>
    <font>
      <b/>
      <u/>
      <sz val="11"/>
      <color theme="1"/>
      <name val="Calibri"/>
      <family val="2"/>
      <scheme val="minor"/>
    </font>
  </fonts>
  <fills count="2">
    <fill>
      <patternFill patternType="none"/>
    </fill>
    <fill>
      <patternFill patternType="gray125"/>
    </fill>
  </fills>
  <borders count="12">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right style="thin">
        <color auto="1"/>
      </right>
      <top/>
      <bottom/>
      <diagonal/>
    </border>
    <border>
      <left style="medium">
        <color indexed="64"/>
      </left>
      <right style="thin">
        <color auto="1"/>
      </right>
      <top style="medium">
        <color indexed="64"/>
      </top>
      <bottom style="medium">
        <color indexed="64"/>
      </bottom>
      <diagonal/>
    </border>
    <border>
      <left style="thin">
        <color auto="1"/>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auto="1"/>
      </bottom>
      <diagonal/>
    </border>
    <border>
      <left style="medium">
        <color indexed="64"/>
      </left>
      <right style="medium">
        <color indexed="64"/>
      </right>
      <top style="thin">
        <color auto="1"/>
      </top>
      <bottom style="medium">
        <color indexed="64"/>
      </bottom>
      <diagonal/>
    </border>
    <border>
      <left style="medium">
        <color indexed="64"/>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indexed="64"/>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s>
  <cellStyleXfs count="2">
    <xf numFmtId="0" fontId="0" fillId="0" borderId="0"/>
    <xf numFmtId="9" fontId="3" fillId="0" borderId="0" applyFont="0" applyFill="0" applyBorder="0" applyAlignment="0" applyProtection="0"/>
  </cellStyleXfs>
  <cellXfs count="31">
    <xf numFmtId="0" fontId="0" fillId="0" borderId="0" xfId="0"/>
    <xf numFmtId="0" fontId="1" fillId="0" borderId="1" xfId="0" applyFont="1" applyBorder="1" applyAlignment="1">
      <alignment horizontal="center" vertical="top"/>
    </xf>
    <xf numFmtId="0" fontId="1" fillId="0" borderId="1" xfId="0" applyFont="1" applyBorder="1" applyAlignment="1">
      <alignment horizontal="center" vertical="center"/>
    </xf>
    <xf numFmtId="2" fontId="1" fillId="0" borderId="1" xfId="0" applyNumberFormat="1" applyFont="1" applyBorder="1" applyAlignment="1">
      <alignment horizontal="center" vertical="center"/>
    </xf>
    <xf numFmtId="2" fontId="0" fillId="0" borderId="0" xfId="0" applyNumberFormat="1" applyAlignment="1">
      <alignment horizontal="center" vertical="center"/>
    </xf>
    <xf numFmtId="0" fontId="0" fillId="0" borderId="0" xfId="0" applyAlignment="1">
      <alignment horizontal="center" vertical="center"/>
    </xf>
    <xf numFmtId="0" fontId="1" fillId="0" borderId="1" xfId="0" applyFont="1" applyBorder="1" applyAlignment="1">
      <alignment horizontal="right" vertical="center"/>
    </xf>
    <xf numFmtId="0" fontId="0" fillId="0" borderId="0" xfId="0" applyAlignment="1">
      <alignment horizontal="right" vertical="center"/>
    </xf>
    <xf numFmtId="0" fontId="1" fillId="0" borderId="2" xfId="0" applyFont="1" applyBorder="1" applyAlignment="1">
      <alignment horizontal="center" vertical="top"/>
    </xf>
    <xf numFmtId="0" fontId="0" fillId="0" borderId="0" xfId="0" applyAlignment="1">
      <alignment wrapText="1"/>
    </xf>
    <xf numFmtId="0" fontId="1" fillId="0" borderId="3" xfId="0" applyFont="1" applyBorder="1" applyAlignment="1">
      <alignment horizontal="center" vertical="top"/>
    </xf>
    <xf numFmtId="0" fontId="1" fillId="0" borderId="3" xfId="0" applyFont="1" applyBorder="1" applyAlignment="1">
      <alignment horizontal="center" vertical="center"/>
    </xf>
    <xf numFmtId="0" fontId="0" fillId="0" borderId="0" xfId="0">
      <extLst>
        <ext xmlns:xfpb="http://schemas.microsoft.com/office/spreadsheetml/2022/featurepropertybag" uri="{C7286773-470A-42A8-94C5-96B5CB345126}">
          <xfpb:xfComplement i="0"/>
        </ext>
      </extLst>
    </xf>
    <xf numFmtId="0" fontId="1" fillId="0" borderId="2" xfId="0" applyFont="1" applyBorder="1" applyAlignment="1">
      <alignment horizontal="center" vertical="center"/>
    </xf>
    <xf numFmtId="0" fontId="0" fillId="0" borderId="0" xfId="0" quotePrefix="1"/>
    <xf numFmtId="1" fontId="2" fillId="0" borderId="0" xfId="0" applyNumberFormat="1" applyFont="1" applyAlignment="1">
      <alignment horizontal="right" vertical="center"/>
    </xf>
    <xf numFmtId="2" fontId="0" fillId="0" borderId="0" xfId="0" applyNumberFormat="1" applyAlignment="1">
      <alignment horizontal="right" vertical="center"/>
    </xf>
    <xf numFmtId="2" fontId="1" fillId="0" borderId="2" xfId="0" applyNumberFormat="1" applyFont="1" applyBorder="1" applyAlignment="1">
      <alignment horizontal="center" vertical="center"/>
    </xf>
    <xf numFmtId="10" fontId="0" fillId="0" borderId="0" xfId="1" applyNumberFormat="1" applyFont="1"/>
    <xf numFmtId="164" fontId="1" fillId="0" borderId="1" xfId="0" applyNumberFormat="1" applyFont="1" applyBorder="1" applyAlignment="1">
      <alignment horizontal="center" vertical="center"/>
    </xf>
    <xf numFmtId="164" fontId="0" fillId="0" borderId="0" xfId="0" applyNumberFormat="1" applyAlignment="1">
      <alignment horizontal="center" vertical="center"/>
    </xf>
    <xf numFmtId="0" fontId="1" fillId="0" borderId="2" xfId="0" applyFont="1" applyBorder="1" applyAlignment="1">
      <alignment horizontal="right" vertical="center"/>
    </xf>
    <xf numFmtId="0" fontId="4" fillId="0" borderId="4" xfId="0" applyFont="1" applyBorder="1"/>
    <xf numFmtId="0" fontId="4" fillId="0" borderId="5" xfId="0" applyFont="1" applyBorder="1"/>
    <xf numFmtId="0" fontId="4" fillId="0" borderId="6" xfId="0" applyFont="1" applyBorder="1"/>
    <xf numFmtId="0" fontId="4" fillId="0" borderId="7" xfId="0" applyFont="1" applyBorder="1"/>
    <xf numFmtId="0" fontId="0" fillId="0" borderId="8" xfId="0" applyBorder="1"/>
    <xf numFmtId="0" fontId="0" fillId="0" borderId="9" xfId="0" applyBorder="1"/>
    <xf numFmtId="0" fontId="0" fillId="0" borderId="10" xfId="0" applyBorder="1"/>
    <xf numFmtId="0" fontId="0" fillId="0" borderId="11" xfId="0" applyBorder="1"/>
    <xf numFmtId="0" fontId="5" fillId="0" borderId="0" xfId="0" applyFont="1"/>
  </cellXfs>
  <cellStyles count="2">
    <cellStyle name="Normal" xfId="0" builtinId="0"/>
    <cellStyle name="Porcentaje" xfId="1" builtinId="5"/>
  </cellStyles>
  <dxfs count="6">
    <dxf>
      <font>
        <b/>
        <i val="0"/>
      </font>
      <fill>
        <patternFill>
          <bgColor rgb="FF92D050"/>
        </patternFill>
      </fill>
    </dxf>
    <dxf>
      <font>
        <b/>
        <i val="0"/>
      </font>
      <fill>
        <patternFill>
          <bgColor rgb="FF92D050"/>
        </patternFill>
      </fill>
    </dxf>
    <dxf>
      <font>
        <b/>
        <i val="0"/>
      </font>
      <fill>
        <patternFill>
          <bgColor rgb="FFFF0000"/>
        </patternFill>
      </fill>
    </dxf>
    <dxf>
      <font>
        <b/>
        <i val="0"/>
      </font>
      <fill>
        <patternFill>
          <bgColor rgb="FF92D050"/>
        </patternFill>
      </fill>
    </dxf>
    <dxf>
      <font>
        <b/>
        <i val="0"/>
      </font>
      <fill>
        <patternFill>
          <bgColor rgb="FF92D050"/>
        </patternFill>
      </fill>
    </dxf>
    <dxf>
      <font>
        <b/>
        <i val="0"/>
      </font>
      <fill>
        <patternFill>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22/11/relationships/FeaturePropertyBag" Target="featurePropertyBag/featurePropertyBag.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eetMetadata" Target="metadata.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alcChain" Target="calcChain.xml"/></Relationships>
</file>

<file path=xl/featurePropertyBag/featurePropertyBag.xml><?xml version="1.0" encoding="utf-8"?>
<FeaturePropertyBags xmlns="http://schemas.microsoft.com/office/spreadsheetml/2022/featurepropertybag">
  <bag type="Checkbox"/>
  <bag type="XFControls">
    <bagId k="CellControl">0</bagId>
  </bag>
  <bag type="XFComplement">
    <bagId k="XFControls">1</bagId>
  </bag>
  <bag type="XFComplements" extRef="XFComplementsMapperExtRef">
    <a k="MappedFeaturePropertyBags">
      <bagId>2</bagId>
    </a>
  </bag>
</FeaturePropertyBag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DC9D1A-F64F-4FE6-9FFA-6954F1F9371E}">
  <dimension ref="A2:C5"/>
  <sheetViews>
    <sheetView tabSelected="1" workbookViewId="0">
      <selection activeCell="G10" sqref="G10"/>
    </sheetView>
  </sheetViews>
  <sheetFormatPr baseColWidth="10" defaultRowHeight="15" x14ac:dyDescent="0.25"/>
  <sheetData>
    <row r="2" spans="1:3" ht="15.75" thickBot="1" x14ac:dyDescent="0.3">
      <c r="A2" s="30" t="s">
        <v>550</v>
      </c>
    </row>
    <row r="3" spans="1:3" ht="15.75" thickBot="1" x14ac:dyDescent="0.3">
      <c r="B3" s="22" t="s">
        <v>535</v>
      </c>
      <c r="C3" s="23" t="s">
        <v>536</v>
      </c>
    </row>
    <row r="4" spans="1:3" x14ac:dyDescent="0.25">
      <c r="A4" s="24" t="s">
        <v>543</v>
      </c>
      <c r="B4" s="26">
        <v>144233</v>
      </c>
      <c r="C4" s="27">
        <v>41</v>
      </c>
    </row>
    <row r="5" spans="1:3" ht="15.75" thickBot="1" x14ac:dyDescent="0.3">
      <c r="A5" s="25" t="s">
        <v>544</v>
      </c>
      <c r="B5" s="28">
        <v>590540</v>
      </c>
      <c r="C5" s="29">
        <v>394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7DAB5B-B18F-4203-8792-4D3F17E4FBF2}">
  <dimension ref="A1:Z42"/>
  <sheetViews>
    <sheetView workbookViewId="0">
      <pane xSplit="4" ySplit="1" topLeftCell="E2" activePane="bottomRight" state="frozen"/>
      <selection pane="topRight" activeCell="E1" sqref="E1"/>
      <selection pane="bottomLeft" activeCell="A2" sqref="A2"/>
      <selection pane="bottomRight" activeCell="P1" sqref="P1:X1"/>
    </sheetView>
  </sheetViews>
  <sheetFormatPr baseColWidth="10" defaultColWidth="9.140625" defaultRowHeight="15" x14ac:dyDescent="0.25"/>
  <cols>
    <col min="1" max="1" width="13.5703125" bestFit="1" customWidth="1"/>
    <col min="2" max="2" width="9.7109375" bestFit="1" customWidth="1"/>
    <col min="3" max="3" width="15.140625" style="4" bestFit="1" customWidth="1"/>
    <col min="4" max="4" width="14" style="7" bestFit="1" customWidth="1"/>
    <col min="5" max="10" width="14" style="7" customWidth="1"/>
    <col min="11" max="11" width="63.7109375" style="7" hidden="1" customWidth="1"/>
    <col min="12" max="12" width="36.28515625" customWidth="1"/>
    <col min="14" max="15" width="9.140625" style="5"/>
    <col min="26" max="26" width="21.85546875" bestFit="1" customWidth="1"/>
  </cols>
  <sheetData>
    <row r="1" spans="1:26" x14ac:dyDescent="0.25">
      <c r="A1" s="1" t="s">
        <v>0</v>
      </c>
      <c r="B1" s="1" t="s">
        <v>1</v>
      </c>
      <c r="C1" s="3" t="s">
        <v>2</v>
      </c>
      <c r="D1" s="6" t="s">
        <v>3</v>
      </c>
      <c r="E1" s="21" t="s">
        <v>545</v>
      </c>
      <c r="F1" s="13" t="s">
        <v>530</v>
      </c>
      <c r="G1" s="13" t="s">
        <v>531</v>
      </c>
      <c r="H1" s="13" t="s">
        <v>532</v>
      </c>
      <c r="I1" s="13" t="s">
        <v>533</v>
      </c>
      <c r="J1" s="13" t="s">
        <v>534</v>
      </c>
      <c r="K1" s="13" t="s">
        <v>481</v>
      </c>
      <c r="L1" s="8" t="s">
        <v>441</v>
      </c>
      <c r="M1" s="10" t="s">
        <v>465</v>
      </c>
      <c r="N1" s="11" t="s">
        <v>466</v>
      </c>
      <c r="O1" s="11" t="s">
        <v>467</v>
      </c>
      <c r="P1" s="10" t="s">
        <v>468</v>
      </c>
      <c r="Q1" s="10" t="s">
        <v>469</v>
      </c>
      <c r="R1" s="10" t="s">
        <v>470</v>
      </c>
      <c r="S1" s="10" t="s">
        <v>471</v>
      </c>
      <c r="T1" s="10" t="s">
        <v>472</v>
      </c>
      <c r="U1" s="10" t="s">
        <v>542</v>
      </c>
      <c r="V1" s="10" t="s">
        <v>541</v>
      </c>
      <c r="W1" s="10" t="s">
        <v>546</v>
      </c>
      <c r="X1" s="10" t="s">
        <v>548</v>
      </c>
      <c r="Y1" s="11" t="s">
        <v>473</v>
      </c>
      <c r="Z1" s="10" t="s">
        <v>474</v>
      </c>
    </row>
    <row r="2" spans="1:26" x14ac:dyDescent="0.25">
      <c r="A2" t="s">
        <v>4</v>
      </c>
      <c r="B2" t="s">
        <v>5</v>
      </c>
      <c r="C2" s="4">
        <v>0</v>
      </c>
      <c r="D2" s="7">
        <v>144233</v>
      </c>
      <c r="E2" s="7">
        <f>Data!$B$4*C2/100</f>
        <v>0</v>
      </c>
      <c r="F2" s="7">
        <v>2987004</v>
      </c>
      <c r="G2" s="7">
        <v>3577534</v>
      </c>
      <c r="H2" s="7">
        <v>3236329.3112879852</v>
      </c>
      <c r="I2" s="7">
        <v>3198818</v>
      </c>
      <c r="J2" s="7">
        <v>178849.5711856593</v>
      </c>
      <c r="M2" s="5" t="s">
        <v>479</v>
      </c>
      <c r="P2" s="12" t="b">
        <v>0</v>
      </c>
      <c r="Q2" s="12" t="b">
        <v>0</v>
      </c>
      <c r="R2" s="12" t="b">
        <v>0</v>
      </c>
      <c r="S2" s="12" t="b">
        <v>0</v>
      </c>
      <c r="T2" s="12" t="b">
        <v>0</v>
      </c>
      <c r="U2" s="12" t="b">
        <v>0</v>
      </c>
      <c r="V2" s="12" t="b">
        <v>0</v>
      </c>
      <c r="W2" s="12" t="b">
        <v>0</v>
      </c>
      <c r="X2" s="12" t="b">
        <v>0</v>
      </c>
      <c r="Y2" s="5" t="s">
        <v>547</v>
      </c>
    </row>
    <row r="3" spans="1:26" x14ac:dyDescent="0.25">
      <c r="A3" t="s">
        <v>402</v>
      </c>
      <c r="B3" t="s">
        <v>6</v>
      </c>
      <c r="C3" s="4">
        <v>0</v>
      </c>
      <c r="D3" s="7">
        <v>77</v>
      </c>
      <c r="E3" s="7">
        <f>Data!$B$4*C3/100</f>
        <v>0</v>
      </c>
      <c r="F3" s="7">
        <v>-100</v>
      </c>
      <c r="G3" s="7">
        <v>0</v>
      </c>
      <c r="H3" s="7">
        <v>-10.17050189623734</v>
      </c>
      <c r="I3" s="7">
        <v>-5</v>
      </c>
      <c r="J3" s="7">
        <v>14.34794910142805</v>
      </c>
      <c r="M3" s="5" t="s">
        <v>479</v>
      </c>
      <c r="N3" s="5" t="s">
        <v>477</v>
      </c>
      <c r="O3" s="5" t="s">
        <v>478</v>
      </c>
      <c r="P3" s="12" t="b">
        <v>0</v>
      </c>
      <c r="Q3" s="12" t="b">
        <v>0</v>
      </c>
      <c r="R3" s="12" t="b">
        <v>0</v>
      </c>
      <c r="S3" s="12" t="b">
        <v>0</v>
      </c>
      <c r="T3" s="12" t="b">
        <v>0</v>
      </c>
      <c r="U3" s="12" t="b">
        <v>1</v>
      </c>
      <c r="V3" s="12" t="b">
        <v>0</v>
      </c>
      <c r="W3" s="12" t="b">
        <v>0</v>
      </c>
      <c r="X3" s="12" t="b">
        <v>0</v>
      </c>
      <c r="Y3" s="5" t="s">
        <v>547</v>
      </c>
    </row>
    <row r="4" spans="1:26" x14ac:dyDescent="0.25">
      <c r="A4" t="s">
        <v>403</v>
      </c>
      <c r="B4" t="s">
        <v>6</v>
      </c>
      <c r="C4" s="4">
        <v>2.33025729202055</v>
      </c>
      <c r="D4" s="7">
        <v>115655</v>
      </c>
      <c r="E4" s="7">
        <f>Data!$B$4*C4/100</f>
        <v>3361</v>
      </c>
      <c r="F4" s="7">
        <v>1</v>
      </c>
      <c r="G4" s="7">
        <v>999595</v>
      </c>
      <c r="H4" s="7">
        <v>174716.58470810379</v>
      </c>
      <c r="I4" s="7">
        <v>125800.5</v>
      </c>
      <c r="J4" s="7">
        <v>159651.8168556958</v>
      </c>
      <c r="M4" s="5" t="s">
        <v>479</v>
      </c>
      <c r="N4" s="5" t="s">
        <v>477</v>
      </c>
      <c r="O4" s="5" t="s">
        <v>478</v>
      </c>
      <c r="P4" s="12" t="b">
        <v>0</v>
      </c>
      <c r="Q4" s="12" t="b">
        <v>0</v>
      </c>
      <c r="R4" s="12" t="b">
        <v>0</v>
      </c>
      <c r="S4" s="12" t="b">
        <v>0</v>
      </c>
      <c r="T4" s="12" t="b">
        <v>0</v>
      </c>
      <c r="U4" s="12" t="b">
        <v>1</v>
      </c>
      <c r="V4" s="12" t="b">
        <v>0</v>
      </c>
      <c r="W4" s="12" t="b">
        <v>0</v>
      </c>
      <c r="X4" s="12" t="b">
        <v>0</v>
      </c>
      <c r="Y4" s="5" t="s">
        <v>547</v>
      </c>
    </row>
    <row r="5" spans="1:26" x14ac:dyDescent="0.25">
      <c r="A5" t="s">
        <v>404</v>
      </c>
      <c r="B5" t="s">
        <v>6</v>
      </c>
      <c r="C5" s="4">
        <v>54.016071218098503</v>
      </c>
      <c r="D5" s="7">
        <v>24</v>
      </c>
      <c r="E5" s="7">
        <f>Data!$B$4*C5/100</f>
        <v>77909.000000000015</v>
      </c>
      <c r="F5" s="7">
        <v>-13</v>
      </c>
      <c r="G5" s="7">
        <v>10</v>
      </c>
      <c r="H5" s="7">
        <v>6.018937337916893E-2</v>
      </c>
      <c r="I5" s="7">
        <v>0</v>
      </c>
      <c r="J5" s="7">
        <v>0.59823133946131513</v>
      </c>
      <c r="M5" s="5" t="s">
        <v>479</v>
      </c>
      <c r="N5" s="5" t="s">
        <v>477</v>
      </c>
      <c r="O5" s="5" t="s">
        <v>478</v>
      </c>
      <c r="P5" s="12" t="b">
        <v>0</v>
      </c>
      <c r="Q5" s="12" t="b">
        <v>0</v>
      </c>
      <c r="R5" s="12" t="b">
        <v>0</v>
      </c>
      <c r="S5" s="12" t="b">
        <v>0</v>
      </c>
      <c r="T5" s="12" t="b">
        <v>0</v>
      </c>
      <c r="U5" s="12" t="b">
        <v>1</v>
      </c>
      <c r="V5" s="12" t="b">
        <v>0</v>
      </c>
      <c r="W5" s="12" t="b">
        <v>0</v>
      </c>
      <c r="X5" s="12" t="b">
        <v>0</v>
      </c>
      <c r="Y5" s="5" t="s">
        <v>547</v>
      </c>
    </row>
    <row r="6" spans="1:26" x14ac:dyDescent="0.25">
      <c r="A6" t="s">
        <v>405</v>
      </c>
      <c r="B6" t="s">
        <v>6</v>
      </c>
      <c r="C6" s="4">
        <v>54.016071218098503</v>
      </c>
      <c r="D6" s="7">
        <v>15</v>
      </c>
      <c r="E6" s="7">
        <f>Data!$B$4*C6/100</f>
        <v>77909.000000000015</v>
      </c>
      <c r="F6" s="7">
        <v>-28</v>
      </c>
      <c r="G6" s="7">
        <v>0</v>
      </c>
      <c r="H6" s="7">
        <v>-5.8937941016826492E-2</v>
      </c>
      <c r="I6" s="7">
        <v>0</v>
      </c>
      <c r="J6" s="7">
        <v>0.70101530410737556</v>
      </c>
      <c r="M6" s="5" t="s">
        <v>479</v>
      </c>
      <c r="N6" s="5" t="s">
        <v>477</v>
      </c>
      <c r="O6" s="5" t="s">
        <v>478</v>
      </c>
      <c r="P6" s="12" t="b">
        <v>0</v>
      </c>
      <c r="Q6" s="12" t="b">
        <v>0</v>
      </c>
      <c r="R6" s="12" t="b">
        <v>0</v>
      </c>
      <c r="S6" s="12" t="b">
        <v>0</v>
      </c>
      <c r="T6" s="12" t="b">
        <v>0</v>
      </c>
      <c r="U6" s="12" t="b">
        <v>1</v>
      </c>
      <c r="V6" s="12" t="b">
        <v>0</v>
      </c>
      <c r="W6" s="12" t="b">
        <v>0</v>
      </c>
      <c r="X6" s="12" t="b">
        <v>0</v>
      </c>
      <c r="Y6" s="5" t="s">
        <v>547</v>
      </c>
    </row>
    <row r="7" spans="1:26" x14ac:dyDescent="0.25">
      <c r="A7" t="s">
        <v>406</v>
      </c>
      <c r="B7" t="s">
        <v>6</v>
      </c>
      <c r="C7" s="4">
        <v>5.1084009900646867</v>
      </c>
      <c r="D7" s="7">
        <v>93</v>
      </c>
      <c r="E7" s="7">
        <f>Data!$B$4*C7/100</f>
        <v>7368</v>
      </c>
      <c r="F7" s="7">
        <v>-72</v>
      </c>
      <c r="G7" s="7">
        <v>52</v>
      </c>
      <c r="H7" s="7">
        <v>1.6155847002520729</v>
      </c>
      <c r="I7" s="7">
        <v>0</v>
      </c>
      <c r="J7" s="7">
        <v>5.2498564825040566</v>
      </c>
      <c r="M7" s="5" t="s">
        <v>479</v>
      </c>
      <c r="N7" s="5" t="s">
        <v>477</v>
      </c>
      <c r="O7" s="5" t="s">
        <v>478</v>
      </c>
      <c r="P7" s="12" t="b">
        <v>0</v>
      </c>
      <c r="Q7" s="12" t="b">
        <v>0</v>
      </c>
      <c r="R7" s="12" t="b">
        <v>0</v>
      </c>
      <c r="S7" s="12" t="b">
        <v>0</v>
      </c>
      <c r="T7" s="12" t="b">
        <v>0</v>
      </c>
      <c r="U7" s="12" t="b">
        <v>1</v>
      </c>
      <c r="V7" s="12" t="b">
        <v>0</v>
      </c>
      <c r="W7" s="12" t="b">
        <v>0</v>
      </c>
      <c r="X7" s="12" t="b">
        <v>0</v>
      </c>
      <c r="Y7" s="5" t="s">
        <v>547</v>
      </c>
    </row>
    <row r="8" spans="1:26" x14ac:dyDescent="0.25">
      <c r="A8" t="s">
        <v>407</v>
      </c>
      <c r="B8" t="s">
        <v>6</v>
      </c>
      <c r="C8" s="4">
        <v>5.1084009900646867</v>
      </c>
      <c r="D8" s="7">
        <v>101</v>
      </c>
      <c r="E8" s="7">
        <f>Data!$B$4*C8/100</f>
        <v>7368</v>
      </c>
      <c r="F8" s="7">
        <v>-100</v>
      </c>
      <c r="G8" s="7">
        <v>0</v>
      </c>
      <c r="H8" s="7">
        <v>-6.6987104080663427</v>
      </c>
      <c r="I8" s="7">
        <v>0</v>
      </c>
      <c r="J8" s="7">
        <v>16.49110446120407</v>
      </c>
      <c r="M8" s="5" t="s">
        <v>479</v>
      </c>
      <c r="N8" s="5" t="s">
        <v>477</v>
      </c>
      <c r="O8" s="5" t="s">
        <v>478</v>
      </c>
      <c r="P8" s="12" t="b">
        <v>0</v>
      </c>
      <c r="Q8" s="12" t="b">
        <v>0</v>
      </c>
      <c r="R8" s="12" t="b">
        <v>0</v>
      </c>
      <c r="S8" s="12" t="b">
        <v>0</v>
      </c>
      <c r="T8" s="12" t="b">
        <v>0</v>
      </c>
      <c r="U8" s="12" t="b">
        <v>1</v>
      </c>
      <c r="V8" s="12" t="b">
        <v>0</v>
      </c>
      <c r="W8" s="12" t="b">
        <v>0</v>
      </c>
      <c r="X8" s="12" t="b">
        <v>0</v>
      </c>
      <c r="Y8" s="5" t="s">
        <v>547</v>
      </c>
    </row>
    <row r="9" spans="1:26" x14ac:dyDescent="0.25">
      <c r="A9" t="s">
        <v>408</v>
      </c>
      <c r="B9" t="s">
        <v>6</v>
      </c>
      <c r="C9" s="4">
        <v>96.425921945740583</v>
      </c>
      <c r="D9" s="7">
        <v>84</v>
      </c>
      <c r="E9" s="7">
        <f>Data!$B$4*C9/100</f>
        <v>139078.00000000003</v>
      </c>
      <c r="F9" s="7">
        <v>-46</v>
      </c>
      <c r="G9" s="7">
        <v>61</v>
      </c>
      <c r="H9" s="7">
        <v>13.285354025218229</v>
      </c>
      <c r="I9" s="7">
        <v>14</v>
      </c>
      <c r="J9" s="7">
        <v>11.38420677081705</v>
      </c>
      <c r="M9" s="5" t="s">
        <v>479</v>
      </c>
      <c r="N9" s="5" t="s">
        <v>477</v>
      </c>
      <c r="O9" s="5" t="s">
        <v>478</v>
      </c>
      <c r="P9" s="12" t="b">
        <v>0</v>
      </c>
      <c r="Q9" s="12" t="b">
        <v>0</v>
      </c>
      <c r="R9" s="12" t="b">
        <v>0</v>
      </c>
      <c r="S9" s="12" t="b">
        <v>0</v>
      </c>
      <c r="T9" s="12" t="b">
        <v>0</v>
      </c>
      <c r="U9" s="12" t="b">
        <v>1</v>
      </c>
      <c r="V9" s="12" t="b">
        <v>0</v>
      </c>
      <c r="W9" s="12" t="b">
        <v>0</v>
      </c>
      <c r="X9" s="12" t="b">
        <v>1</v>
      </c>
      <c r="Y9" s="5" t="s">
        <v>547</v>
      </c>
    </row>
    <row r="10" spans="1:26" x14ac:dyDescent="0.25">
      <c r="A10" t="s">
        <v>409</v>
      </c>
      <c r="B10" t="s">
        <v>6</v>
      </c>
      <c r="C10" s="4">
        <v>96.425921945740583</v>
      </c>
      <c r="D10" s="7">
        <v>94</v>
      </c>
      <c r="E10" s="7">
        <f>Data!$B$4*C10/100</f>
        <v>139078.00000000003</v>
      </c>
      <c r="F10" s="7">
        <v>-100</v>
      </c>
      <c r="G10" s="7">
        <v>0</v>
      </c>
      <c r="H10" s="7">
        <v>-38.600387972841901</v>
      </c>
      <c r="I10" s="7">
        <v>-34</v>
      </c>
      <c r="J10" s="7">
        <v>26.08489914438848</v>
      </c>
      <c r="M10" s="5" t="s">
        <v>479</v>
      </c>
      <c r="N10" s="5" t="s">
        <v>477</v>
      </c>
      <c r="O10" s="5" t="s">
        <v>478</v>
      </c>
      <c r="P10" s="12" t="b">
        <v>0</v>
      </c>
      <c r="Q10" s="12" t="b">
        <v>0</v>
      </c>
      <c r="R10" s="12" t="b">
        <v>0</v>
      </c>
      <c r="S10" s="12" t="b">
        <v>0</v>
      </c>
      <c r="T10" s="12" t="b">
        <v>0</v>
      </c>
      <c r="U10" s="12" t="b">
        <v>1</v>
      </c>
      <c r="V10" s="12" t="b">
        <v>0</v>
      </c>
      <c r="W10" s="12" t="b">
        <v>0</v>
      </c>
      <c r="X10" s="12" t="b">
        <v>1</v>
      </c>
      <c r="Y10" s="5" t="s">
        <v>547</v>
      </c>
    </row>
    <row r="11" spans="1:26" x14ac:dyDescent="0.25">
      <c r="A11" t="s">
        <v>410</v>
      </c>
      <c r="B11" t="s">
        <v>6</v>
      </c>
      <c r="C11" s="4">
        <v>48.052110127363363</v>
      </c>
      <c r="D11" s="7">
        <v>46</v>
      </c>
      <c r="E11" s="7">
        <f>Data!$B$4*C11/100</f>
        <v>69307</v>
      </c>
      <c r="F11" s="7">
        <v>-36</v>
      </c>
      <c r="G11" s="7">
        <v>25</v>
      </c>
      <c r="H11" s="7">
        <v>9.1023142834263146E-2</v>
      </c>
      <c r="I11" s="7">
        <v>0</v>
      </c>
      <c r="J11" s="7">
        <v>0.98384157250336934</v>
      </c>
      <c r="M11" s="5" t="s">
        <v>479</v>
      </c>
      <c r="N11" s="5" t="s">
        <v>477</v>
      </c>
      <c r="O11" s="5" t="s">
        <v>478</v>
      </c>
      <c r="P11" s="12" t="b">
        <v>0</v>
      </c>
      <c r="Q11" s="12" t="b">
        <v>0</v>
      </c>
      <c r="R11" s="12" t="b">
        <v>0</v>
      </c>
      <c r="S11" s="12" t="b">
        <v>0</v>
      </c>
      <c r="T11" s="12" t="b">
        <v>0</v>
      </c>
      <c r="U11" s="12" t="b">
        <v>1</v>
      </c>
      <c r="V11" s="12" t="b">
        <v>0</v>
      </c>
      <c r="W11" s="12" t="b">
        <v>0</v>
      </c>
      <c r="X11" s="12" t="b">
        <v>0</v>
      </c>
      <c r="Y11" s="5" t="s">
        <v>547</v>
      </c>
    </row>
    <row r="12" spans="1:26" x14ac:dyDescent="0.25">
      <c r="A12" t="s">
        <v>411</v>
      </c>
      <c r="B12" t="s">
        <v>6</v>
      </c>
      <c r="C12" s="4">
        <v>48.052110127363363</v>
      </c>
      <c r="D12" s="7">
        <v>62</v>
      </c>
      <c r="E12" s="7">
        <f>Data!$B$4*C12/100</f>
        <v>69307</v>
      </c>
      <c r="F12" s="7">
        <v>-100</v>
      </c>
      <c r="G12" s="7">
        <v>0</v>
      </c>
      <c r="H12" s="7">
        <v>-0.30112377545845231</v>
      </c>
      <c r="I12" s="7">
        <v>0</v>
      </c>
      <c r="J12" s="7">
        <v>2.7894458732858198</v>
      </c>
      <c r="M12" s="5" t="s">
        <v>479</v>
      </c>
      <c r="N12" s="5" t="s">
        <v>477</v>
      </c>
      <c r="O12" s="5" t="s">
        <v>478</v>
      </c>
      <c r="P12" s="12" t="b">
        <v>0</v>
      </c>
      <c r="Q12" s="12" t="b">
        <v>0</v>
      </c>
      <c r="R12" s="12" t="b">
        <v>0</v>
      </c>
      <c r="S12" s="12" t="b">
        <v>0</v>
      </c>
      <c r="T12" s="12" t="b">
        <v>0</v>
      </c>
      <c r="U12" s="12" t="b">
        <v>1</v>
      </c>
      <c r="V12" s="12" t="b">
        <v>0</v>
      </c>
      <c r="W12" s="12" t="b">
        <v>0</v>
      </c>
      <c r="X12" s="12" t="b">
        <v>0</v>
      </c>
      <c r="Y12" s="5" t="s">
        <v>547</v>
      </c>
    </row>
    <row r="13" spans="1:26" x14ac:dyDescent="0.25">
      <c r="A13" t="s">
        <v>412</v>
      </c>
      <c r="B13" t="s">
        <v>6</v>
      </c>
      <c r="C13" s="4">
        <v>2.256765095366525</v>
      </c>
      <c r="D13" s="7">
        <v>365</v>
      </c>
      <c r="E13" s="7">
        <f>Data!$B$4*C13/100</f>
        <v>3255</v>
      </c>
      <c r="F13" s="7">
        <v>90</v>
      </c>
      <c r="G13" s="7">
        <v>100</v>
      </c>
      <c r="H13" s="7">
        <v>99.745324713438777</v>
      </c>
      <c r="I13" s="7">
        <v>100</v>
      </c>
      <c r="J13" s="7">
        <v>1.127601948074562</v>
      </c>
      <c r="M13" s="5" t="s">
        <v>479</v>
      </c>
      <c r="N13" s="5" t="s">
        <v>477</v>
      </c>
      <c r="O13" s="5" t="s">
        <v>478</v>
      </c>
      <c r="P13" s="12" t="b">
        <v>0</v>
      </c>
      <c r="Q13" s="12" t="b">
        <v>0</v>
      </c>
      <c r="R13" s="12" t="b">
        <v>0</v>
      </c>
      <c r="S13" s="12" t="b">
        <v>0</v>
      </c>
      <c r="T13" s="12" t="b">
        <v>0</v>
      </c>
      <c r="U13" s="12" t="b">
        <v>1</v>
      </c>
      <c r="V13" s="12" t="b">
        <v>0</v>
      </c>
      <c r="W13" s="12" t="b">
        <v>0</v>
      </c>
      <c r="X13" s="12" t="b">
        <v>1</v>
      </c>
      <c r="Y13" s="5" t="s">
        <v>547</v>
      </c>
    </row>
    <row r="14" spans="1:26" x14ac:dyDescent="0.25">
      <c r="A14" t="s">
        <v>413</v>
      </c>
      <c r="B14" t="s">
        <v>7</v>
      </c>
      <c r="C14" s="4">
        <v>0</v>
      </c>
      <c r="D14" s="7">
        <v>2</v>
      </c>
      <c r="E14" s="7">
        <f>Data!$B$4*C14/100</f>
        <v>0</v>
      </c>
      <c r="L14" t="s">
        <v>450</v>
      </c>
      <c r="M14" s="5" t="s">
        <v>479</v>
      </c>
      <c r="N14" s="5" t="s">
        <v>475</v>
      </c>
      <c r="O14" s="5" t="s">
        <v>476</v>
      </c>
      <c r="P14" s="12" t="b">
        <v>0</v>
      </c>
      <c r="Q14" s="12" t="b">
        <v>0</v>
      </c>
      <c r="R14" s="12" t="b">
        <v>0</v>
      </c>
      <c r="S14" s="12" t="b">
        <v>0</v>
      </c>
      <c r="T14" s="12" t="b">
        <v>0</v>
      </c>
      <c r="U14" s="12" t="b">
        <v>1</v>
      </c>
      <c r="V14" s="12" t="b">
        <v>1</v>
      </c>
      <c r="W14" s="12" t="b">
        <v>0</v>
      </c>
      <c r="X14" s="12" t="b">
        <v>0</v>
      </c>
      <c r="Y14" s="5" t="s">
        <v>547</v>
      </c>
    </row>
    <row r="15" spans="1:26" x14ac:dyDescent="0.25">
      <c r="A15" t="s">
        <v>414</v>
      </c>
      <c r="B15" t="s">
        <v>6</v>
      </c>
      <c r="C15" s="4">
        <v>11.726165301976661</v>
      </c>
      <c r="D15" s="7">
        <v>54</v>
      </c>
      <c r="E15" s="7">
        <f>Data!$B$4*C15/100</f>
        <v>16912.999999999996</v>
      </c>
      <c r="F15" s="7">
        <v>10</v>
      </c>
      <c r="G15" s="7">
        <v>64</v>
      </c>
      <c r="H15" s="7">
        <v>48.053071002199182</v>
      </c>
      <c r="I15" s="7">
        <v>52</v>
      </c>
      <c r="J15" s="7">
        <v>11.77485774644364</v>
      </c>
      <c r="M15" s="5" t="s">
        <v>479</v>
      </c>
      <c r="N15" s="5" t="s">
        <v>477</v>
      </c>
      <c r="O15" s="5" t="s">
        <v>478</v>
      </c>
      <c r="P15" s="12" t="b">
        <v>0</v>
      </c>
      <c r="Q15" s="12" t="b">
        <v>0</v>
      </c>
      <c r="R15" s="12" t="b">
        <v>0</v>
      </c>
      <c r="S15" s="12" t="b">
        <v>0</v>
      </c>
      <c r="T15" s="12" t="b">
        <v>0</v>
      </c>
      <c r="U15" s="12" t="b">
        <v>1</v>
      </c>
      <c r="V15" s="12" t="b">
        <v>0</v>
      </c>
      <c r="W15" s="12" t="b">
        <v>0</v>
      </c>
      <c r="X15" s="12" t="b">
        <v>0</v>
      </c>
      <c r="Y15" s="5" t="s">
        <v>547</v>
      </c>
    </row>
    <row r="16" spans="1:26" x14ac:dyDescent="0.25">
      <c r="A16" t="s">
        <v>415</v>
      </c>
      <c r="B16" t="s">
        <v>6</v>
      </c>
      <c r="C16" s="4">
        <v>44.503685009671848</v>
      </c>
      <c r="D16" s="7">
        <v>25</v>
      </c>
      <c r="E16" s="7">
        <f>Data!$B$4*C16/100</f>
        <v>64189</v>
      </c>
      <c r="F16" s="7">
        <v>-660</v>
      </c>
      <c r="G16" s="7">
        <v>720</v>
      </c>
      <c r="H16" s="7">
        <v>-344.5071460696617</v>
      </c>
      <c r="I16" s="7">
        <v>-300</v>
      </c>
      <c r="J16" s="7">
        <v>93.695501925634005</v>
      </c>
      <c r="M16" s="5" t="s">
        <v>479</v>
      </c>
      <c r="N16" s="5" t="s">
        <v>477</v>
      </c>
      <c r="O16" s="5" t="s">
        <v>478</v>
      </c>
      <c r="P16" s="12" t="b">
        <v>0</v>
      </c>
      <c r="Q16" s="12" t="b">
        <v>0</v>
      </c>
      <c r="R16" s="12" t="b">
        <v>0</v>
      </c>
      <c r="S16" s="12" t="b">
        <v>0</v>
      </c>
      <c r="T16" s="12" t="b">
        <v>0</v>
      </c>
      <c r="U16" s="12" t="b">
        <v>1</v>
      </c>
      <c r="V16" s="12" t="b">
        <v>0</v>
      </c>
      <c r="W16" s="12" t="b">
        <v>0</v>
      </c>
      <c r="X16" s="12" t="b">
        <v>0</v>
      </c>
      <c r="Y16" s="5" t="s">
        <v>547</v>
      </c>
    </row>
    <row r="17" spans="1:25" x14ac:dyDescent="0.25">
      <c r="A17" t="s">
        <v>416</v>
      </c>
      <c r="B17" t="s">
        <v>7</v>
      </c>
      <c r="C17" s="4">
        <v>2.25191183709692</v>
      </c>
      <c r="D17" s="7">
        <v>3</v>
      </c>
      <c r="E17" s="7">
        <f>Data!$B$4*C17/100</f>
        <v>3248.0000000000005</v>
      </c>
      <c r="L17" t="s">
        <v>451</v>
      </c>
      <c r="M17" s="5" t="s">
        <v>479</v>
      </c>
      <c r="N17" s="5" t="s">
        <v>475</v>
      </c>
      <c r="O17" s="5" t="s">
        <v>476</v>
      </c>
      <c r="P17" s="12" t="b">
        <v>0</v>
      </c>
      <c r="Q17" s="12" t="b">
        <v>0</v>
      </c>
      <c r="R17" s="12" t="b">
        <v>0</v>
      </c>
      <c r="S17" s="12" t="b">
        <v>0</v>
      </c>
      <c r="T17" s="12" t="b">
        <v>0</v>
      </c>
      <c r="U17" s="12" t="b">
        <v>0</v>
      </c>
      <c r="V17" s="12" t="b">
        <v>0</v>
      </c>
      <c r="W17" s="12" t="b">
        <v>1</v>
      </c>
      <c r="X17" s="12" t="b">
        <v>1</v>
      </c>
      <c r="Y17" s="5" t="s">
        <v>547</v>
      </c>
    </row>
    <row r="18" spans="1:25" x14ac:dyDescent="0.25">
      <c r="A18" t="s">
        <v>417</v>
      </c>
      <c r="B18" t="s">
        <v>7</v>
      </c>
      <c r="C18" s="4">
        <v>10.325653629890519</v>
      </c>
      <c r="D18" s="7">
        <v>2</v>
      </c>
      <c r="E18" s="7">
        <f>Data!$B$4*C18/100</f>
        <v>14892.999999999993</v>
      </c>
      <c r="L18" t="s">
        <v>452</v>
      </c>
      <c r="M18" s="5" t="s">
        <v>479</v>
      </c>
      <c r="N18" s="5" t="s">
        <v>475</v>
      </c>
      <c r="O18" s="5" t="s">
        <v>476</v>
      </c>
      <c r="P18" s="12" t="b">
        <v>0</v>
      </c>
      <c r="Q18" s="12" t="b">
        <v>0</v>
      </c>
      <c r="R18" s="12" t="b">
        <v>0</v>
      </c>
      <c r="S18" s="12" t="b">
        <v>0</v>
      </c>
      <c r="T18" s="12" t="b">
        <v>0</v>
      </c>
      <c r="U18" s="12" t="b">
        <v>1</v>
      </c>
      <c r="V18" s="12" t="b">
        <v>1</v>
      </c>
      <c r="W18" s="12" t="b">
        <v>0</v>
      </c>
      <c r="X18" s="12" t="b">
        <v>0</v>
      </c>
      <c r="Y18" s="5" t="s">
        <v>547</v>
      </c>
    </row>
    <row r="19" spans="1:25" x14ac:dyDescent="0.25">
      <c r="A19" t="s">
        <v>418</v>
      </c>
      <c r="B19" t="s">
        <v>6</v>
      </c>
      <c r="C19" s="4">
        <v>3.372321174765831</v>
      </c>
      <c r="D19" s="7">
        <v>104</v>
      </c>
      <c r="E19" s="7">
        <f>Data!$B$4*C19/100</f>
        <v>4864.0000000000009</v>
      </c>
      <c r="F19" s="7">
        <v>100</v>
      </c>
      <c r="G19" s="7">
        <v>229</v>
      </c>
      <c r="H19" s="7">
        <v>189.4513772790219</v>
      </c>
      <c r="I19" s="7">
        <v>166</v>
      </c>
      <c r="J19" s="7">
        <v>30.375360488606219</v>
      </c>
      <c r="M19" s="5" t="s">
        <v>479</v>
      </c>
      <c r="N19" s="5" t="s">
        <v>477</v>
      </c>
      <c r="O19" s="5" t="s">
        <v>478</v>
      </c>
      <c r="P19" s="12" t="b">
        <v>0</v>
      </c>
      <c r="Q19" s="12" t="b">
        <v>0</v>
      </c>
      <c r="R19" s="12" t="b">
        <v>0</v>
      </c>
      <c r="S19" s="12" t="b">
        <v>0</v>
      </c>
      <c r="T19" s="12" t="b">
        <v>0</v>
      </c>
      <c r="U19" s="12" t="b">
        <v>1</v>
      </c>
      <c r="V19" s="12" t="b">
        <v>0</v>
      </c>
      <c r="W19" s="12" t="b">
        <v>0</v>
      </c>
      <c r="X19" s="12" t="b">
        <v>0</v>
      </c>
      <c r="Y19" s="5" t="s">
        <v>547</v>
      </c>
    </row>
    <row r="20" spans="1:25" x14ac:dyDescent="0.25">
      <c r="A20" t="s">
        <v>419</v>
      </c>
      <c r="B20" t="s">
        <v>6</v>
      </c>
      <c r="C20" s="4">
        <v>68.722137097612887</v>
      </c>
      <c r="D20" s="7">
        <v>18</v>
      </c>
      <c r="E20" s="7">
        <f>Data!$B$4*C20/100</f>
        <v>99120</v>
      </c>
      <c r="F20" s="7">
        <v>10</v>
      </c>
      <c r="G20" s="7">
        <v>29</v>
      </c>
      <c r="H20" s="7">
        <v>14.23733735286946</v>
      </c>
      <c r="I20" s="7">
        <v>15</v>
      </c>
      <c r="J20" s="7">
        <v>1.5613015280501601</v>
      </c>
      <c r="M20" s="5" t="s">
        <v>479</v>
      </c>
      <c r="N20" s="5" t="s">
        <v>477</v>
      </c>
      <c r="O20" s="5" t="s">
        <v>478</v>
      </c>
      <c r="P20" s="12" t="b">
        <v>0</v>
      </c>
      <c r="Q20" s="12" t="b">
        <v>0</v>
      </c>
      <c r="R20" s="12" t="b">
        <v>0</v>
      </c>
      <c r="S20" s="12" t="b">
        <v>0</v>
      </c>
      <c r="T20" s="12" t="b">
        <v>0</v>
      </c>
      <c r="U20" s="12" t="b">
        <v>1</v>
      </c>
      <c r="V20" s="12" t="b">
        <v>0</v>
      </c>
      <c r="W20" s="12" t="b">
        <v>0</v>
      </c>
      <c r="X20" s="12" t="b">
        <v>0</v>
      </c>
      <c r="Y20" s="5" t="s">
        <v>547</v>
      </c>
    </row>
    <row r="21" spans="1:25" x14ac:dyDescent="0.25">
      <c r="A21" t="s">
        <v>420</v>
      </c>
      <c r="B21" t="s">
        <v>6</v>
      </c>
      <c r="C21" s="4">
        <v>3.407680627872955</v>
      </c>
      <c r="D21" s="7">
        <v>522</v>
      </c>
      <c r="E21" s="7">
        <f>Data!$B$4*C21/100</f>
        <v>4914.9999999999991</v>
      </c>
      <c r="F21" s="7">
        <v>100</v>
      </c>
      <c r="G21" s="7">
        <v>671</v>
      </c>
      <c r="H21" s="7">
        <v>353.12817439239723</v>
      </c>
      <c r="I21" s="7">
        <v>341</v>
      </c>
      <c r="J21" s="7">
        <v>141.09534301916301</v>
      </c>
      <c r="M21" s="5" t="s">
        <v>479</v>
      </c>
      <c r="N21" s="5" t="s">
        <v>477</v>
      </c>
      <c r="O21" s="5" t="s">
        <v>478</v>
      </c>
      <c r="P21" s="12" t="b">
        <v>0</v>
      </c>
      <c r="Q21" s="12" t="b">
        <v>0</v>
      </c>
      <c r="R21" s="12" t="b">
        <v>0</v>
      </c>
      <c r="S21" s="12" t="b">
        <v>0</v>
      </c>
      <c r="T21" s="12" t="b">
        <v>0</v>
      </c>
      <c r="U21" s="12" t="b">
        <v>1</v>
      </c>
      <c r="V21" s="12" t="b">
        <v>0</v>
      </c>
      <c r="W21" s="12" t="b">
        <v>0</v>
      </c>
      <c r="X21" s="12" t="b">
        <v>0</v>
      </c>
      <c r="Y21" s="5" t="s">
        <v>547</v>
      </c>
    </row>
    <row r="22" spans="1:25" x14ac:dyDescent="0.25">
      <c r="A22" t="s">
        <v>421</v>
      </c>
      <c r="B22" t="s">
        <v>6</v>
      </c>
      <c r="C22" s="4">
        <v>3.447200016639743</v>
      </c>
      <c r="D22" s="7">
        <v>394</v>
      </c>
      <c r="E22" s="7">
        <f>Data!$B$4*C22/100</f>
        <v>4972.0000000000009</v>
      </c>
      <c r="F22" s="7">
        <v>100</v>
      </c>
      <c r="G22" s="7">
        <v>661</v>
      </c>
      <c r="H22" s="7">
        <v>403.88266636028749</v>
      </c>
      <c r="I22" s="7">
        <v>472</v>
      </c>
      <c r="J22" s="7">
        <v>152.16032721625251</v>
      </c>
      <c r="M22" s="5" t="s">
        <v>479</v>
      </c>
      <c r="N22" s="5" t="s">
        <v>477</v>
      </c>
      <c r="O22" s="5" t="s">
        <v>478</v>
      </c>
      <c r="P22" s="12" t="b">
        <v>0</v>
      </c>
      <c r="Q22" s="12" t="b">
        <v>0</v>
      </c>
      <c r="R22" s="12" t="b">
        <v>0</v>
      </c>
      <c r="S22" s="12" t="b">
        <v>0</v>
      </c>
      <c r="T22" s="12" t="b">
        <v>0</v>
      </c>
      <c r="U22" s="12" t="b">
        <v>1</v>
      </c>
      <c r="V22" s="12" t="b">
        <v>0</v>
      </c>
      <c r="W22" s="12" t="b">
        <v>0</v>
      </c>
      <c r="X22" s="12" t="b">
        <v>0</v>
      </c>
      <c r="Y22" s="5" t="s">
        <v>547</v>
      </c>
    </row>
    <row r="23" spans="1:25" x14ac:dyDescent="0.25">
      <c r="A23" t="s">
        <v>422</v>
      </c>
      <c r="B23" t="s">
        <v>6</v>
      </c>
      <c r="C23" s="4">
        <v>96.423148655300793</v>
      </c>
      <c r="D23" s="7">
        <v>490</v>
      </c>
      <c r="E23" s="7">
        <f>Data!$B$4*C23/100</f>
        <v>139074</v>
      </c>
      <c r="F23" s="7">
        <v>100</v>
      </c>
      <c r="G23" s="7">
        <v>854</v>
      </c>
      <c r="H23" s="7">
        <v>368.26981973250628</v>
      </c>
      <c r="I23" s="7">
        <v>252</v>
      </c>
      <c r="J23" s="7">
        <v>198.8470384727209</v>
      </c>
      <c r="M23" s="5" t="s">
        <v>479</v>
      </c>
      <c r="N23" s="5" t="s">
        <v>477</v>
      </c>
      <c r="O23" s="5" t="s">
        <v>478</v>
      </c>
      <c r="P23" s="12" t="b">
        <v>0</v>
      </c>
      <c r="Q23" s="12" t="b">
        <v>0</v>
      </c>
      <c r="R23" s="12" t="b">
        <v>0</v>
      </c>
      <c r="S23" s="12" t="b">
        <v>0</v>
      </c>
      <c r="T23" s="12" t="b">
        <v>0</v>
      </c>
      <c r="U23" s="12" t="b">
        <v>1</v>
      </c>
      <c r="V23" s="12" t="b">
        <v>0</v>
      </c>
      <c r="W23" s="12" t="b">
        <v>0</v>
      </c>
      <c r="X23" s="12" t="b">
        <v>1</v>
      </c>
      <c r="Y23" s="5" t="s">
        <v>547</v>
      </c>
    </row>
    <row r="24" spans="1:25" x14ac:dyDescent="0.25">
      <c r="A24" t="s">
        <v>423</v>
      </c>
      <c r="B24" t="s">
        <v>6</v>
      </c>
      <c r="C24" s="4">
        <v>96.416215429201358</v>
      </c>
      <c r="D24" s="7">
        <v>25</v>
      </c>
      <c r="E24" s="7">
        <f>Data!$B$4*C24/100</f>
        <v>139064</v>
      </c>
      <c r="F24" s="7">
        <v>10</v>
      </c>
      <c r="G24" s="7">
        <v>44</v>
      </c>
      <c r="H24" s="7">
        <v>16.00270845424647</v>
      </c>
      <c r="I24" s="7">
        <v>14</v>
      </c>
      <c r="J24" s="7">
        <v>6.8976647526946877</v>
      </c>
      <c r="M24" s="5" t="s">
        <v>479</v>
      </c>
      <c r="N24" s="5" t="s">
        <v>477</v>
      </c>
      <c r="O24" s="5" t="s">
        <v>478</v>
      </c>
      <c r="P24" s="12" t="b">
        <v>0</v>
      </c>
      <c r="Q24" s="12" t="b">
        <v>0</v>
      </c>
      <c r="R24" s="12" t="b">
        <v>0</v>
      </c>
      <c r="S24" s="12" t="b">
        <v>0</v>
      </c>
      <c r="T24" s="12" t="b">
        <v>0</v>
      </c>
      <c r="U24" s="12" t="b">
        <v>1</v>
      </c>
      <c r="V24" s="12" t="b">
        <v>0</v>
      </c>
      <c r="W24" s="12" t="b">
        <v>0</v>
      </c>
      <c r="X24" s="12" t="b">
        <v>1</v>
      </c>
      <c r="Y24" s="5" t="s">
        <v>547</v>
      </c>
    </row>
    <row r="25" spans="1:25" x14ac:dyDescent="0.25">
      <c r="A25" t="s">
        <v>424</v>
      </c>
      <c r="B25" t="s">
        <v>7</v>
      </c>
      <c r="C25" s="4">
        <v>96.416215429201358</v>
      </c>
      <c r="D25" s="7">
        <v>3</v>
      </c>
      <c r="E25" s="7">
        <f>Data!$B$4*C25/100</f>
        <v>139064</v>
      </c>
      <c r="L25" t="s">
        <v>453</v>
      </c>
      <c r="M25" s="5" t="s">
        <v>479</v>
      </c>
      <c r="N25" s="5" t="s">
        <v>475</v>
      </c>
      <c r="O25" s="5" t="s">
        <v>476</v>
      </c>
      <c r="P25" s="12" t="b">
        <v>0</v>
      </c>
      <c r="Q25" s="12" t="b">
        <v>0</v>
      </c>
      <c r="R25" s="12" t="b">
        <v>0</v>
      </c>
      <c r="S25" s="12" t="b">
        <v>0</v>
      </c>
      <c r="T25" s="12" t="b">
        <v>0</v>
      </c>
      <c r="U25" s="12" t="b">
        <v>0</v>
      </c>
      <c r="V25" s="12" t="b">
        <v>0</v>
      </c>
      <c r="W25" s="12" t="b">
        <v>0</v>
      </c>
      <c r="X25" s="12" t="b">
        <v>1</v>
      </c>
      <c r="Y25" s="5" t="s">
        <v>547</v>
      </c>
    </row>
    <row r="26" spans="1:25" x14ac:dyDescent="0.25">
      <c r="A26" t="s">
        <v>425</v>
      </c>
      <c r="B26" t="s">
        <v>6</v>
      </c>
      <c r="C26" s="4">
        <v>96.708797570597568</v>
      </c>
      <c r="D26" s="7">
        <v>12</v>
      </c>
      <c r="E26" s="7">
        <f>Data!$B$4*C26/100</f>
        <v>139485.99999999997</v>
      </c>
      <c r="F26" s="7">
        <v>11</v>
      </c>
      <c r="G26" s="7">
        <v>26</v>
      </c>
      <c r="H26" s="7">
        <v>12.800926901200761</v>
      </c>
      <c r="I26" s="7">
        <v>11</v>
      </c>
      <c r="J26" s="7">
        <v>2.372446657786929</v>
      </c>
      <c r="M26" s="5" t="s">
        <v>479</v>
      </c>
      <c r="N26" s="5" t="s">
        <v>477</v>
      </c>
      <c r="O26" s="5" t="s">
        <v>478</v>
      </c>
      <c r="P26" s="12" t="b">
        <v>0</v>
      </c>
      <c r="Q26" s="12" t="b">
        <v>0</v>
      </c>
      <c r="R26" s="12" t="b">
        <v>0</v>
      </c>
      <c r="S26" s="12" t="b">
        <v>0</v>
      </c>
      <c r="T26" s="12" t="b">
        <v>0</v>
      </c>
      <c r="U26" s="12" t="b">
        <v>1</v>
      </c>
      <c r="V26" s="12" t="b">
        <v>0</v>
      </c>
      <c r="W26" s="12" t="b">
        <v>0</v>
      </c>
      <c r="X26" s="12" t="b">
        <v>1</v>
      </c>
      <c r="Y26" s="5" t="s">
        <v>547</v>
      </c>
    </row>
    <row r="27" spans="1:25" x14ac:dyDescent="0.25">
      <c r="A27" t="s">
        <v>426</v>
      </c>
      <c r="B27" t="s">
        <v>6</v>
      </c>
      <c r="C27" s="4">
        <v>96.441868365769281</v>
      </c>
      <c r="D27" s="7">
        <v>341</v>
      </c>
      <c r="E27" s="7">
        <f>Data!$B$4*C27/100</f>
        <v>139101</v>
      </c>
      <c r="F27" s="7">
        <v>100</v>
      </c>
      <c r="G27" s="7">
        <v>548</v>
      </c>
      <c r="H27" s="7">
        <v>329.60892439594699</v>
      </c>
      <c r="I27" s="7">
        <v>321</v>
      </c>
      <c r="J27" s="7">
        <v>97.461088799116439</v>
      </c>
      <c r="M27" s="5" t="s">
        <v>479</v>
      </c>
      <c r="N27" s="5" t="s">
        <v>477</v>
      </c>
      <c r="O27" s="5" t="s">
        <v>478</v>
      </c>
      <c r="P27" s="12" t="b">
        <v>0</v>
      </c>
      <c r="Q27" s="12" t="b">
        <v>0</v>
      </c>
      <c r="R27" s="12" t="b">
        <v>0</v>
      </c>
      <c r="S27" s="12" t="b">
        <v>0</v>
      </c>
      <c r="T27" s="12" t="b">
        <v>0</v>
      </c>
      <c r="U27" s="12" t="b">
        <v>1</v>
      </c>
      <c r="V27" s="12" t="b">
        <v>0</v>
      </c>
      <c r="W27" s="12" t="b">
        <v>0</v>
      </c>
      <c r="X27" s="12" t="b">
        <v>1</v>
      </c>
      <c r="Y27" s="5" t="s">
        <v>547</v>
      </c>
    </row>
    <row r="28" spans="1:25" x14ac:dyDescent="0.25">
      <c r="A28" t="s">
        <v>427</v>
      </c>
      <c r="B28" t="s">
        <v>6</v>
      </c>
      <c r="C28" s="4">
        <v>96.420375364861016</v>
      </c>
      <c r="D28" s="7">
        <v>95</v>
      </c>
      <c r="E28" s="7">
        <f>Data!$B$4*C28/100</f>
        <v>139069.99999999997</v>
      </c>
      <c r="F28" s="7">
        <v>100</v>
      </c>
      <c r="G28" s="7">
        <v>216</v>
      </c>
      <c r="H28" s="7">
        <v>149.07030796048809</v>
      </c>
      <c r="I28" s="7">
        <v>149</v>
      </c>
      <c r="J28" s="7">
        <v>32.10199467976571</v>
      </c>
      <c r="M28" s="5" t="s">
        <v>479</v>
      </c>
      <c r="N28" s="5" t="s">
        <v>477</v>
      </c>
      <c r="O28" s="5" t="s">
        <v>478</v>
      </c>
      <c r="P28" s="12" t="b">
        <v>0</v>
      </c>
      <c r="Q28" s="12" t="b">
        <v>0</v>
      </c>
      <c r="R28" s="12" t="b">
        <v>0</v>
      </c>
      <c r="S28" s="12" t="b">
        <v>0</v>
      </c>
      <c r="T28" s="12" t="b">
        <v>0</v>
      </c>
      <c r="U28" s="12" t="b">
        <v>1</v>
      </c>
      <c r="V28" s="12" t="b">
        <v>0</v>
      </c>
      <c r="W28" s="12" t="b">
        <v>0</v>
      </c>
      <c r="X28" s="12" t="b">
        <v>1</v>
      </c>
      <c r="Y28" s="5" t="s">
        <v>547</v>
      </c>
    </row>
    <row r="29" spans="1:25" x14ac:dyDescent="0.25">
      <c r="A29" t="s">
        <v>428</v>
      </c>
      <c r="B29" t="s">
        <v>7</v>
      </c>
      <c r="C29" s="4">
        <v>96.416215429201358</v>
      </c>
      <c r="D29" s="7">
        <v>2</v>
      </c>
      <c r="E29" s="7">
        <f>Data!$B$4*C29/100</f>
        <v>139064</v>
      </c>
      <c r="L29" t="s">
        <v>454</v>
      </c>
      <c r="M29" s="5" t="s">
        <v>479</v>
      </c>
      <c r="N29" s="5" t="s">
        <v>475</v>
      </c>
      <c r="O29" s="5" t="s">
        <v>476</v>
      </c>
      <c r="P29" s="12" t="b">
        <v>0</v>
      </c>
      <c r="Q29" s="12" t="b">
        <v>0</v>
      </c>
      <c r="R29" s="12" t="b">
        <v>0</v>
      </c>
      <c r="S29" s="12" t="b">
        <v>0</v>
      </c>
      <c r="T29" s="12" t="b">
        <v>0</v>
      </c>
      <c r="U29" s="12" t="b">
        <v>0</v>
      </c>
      <c r="V29" s="12" t="b">
        <v>0</v>
      </c>
      <c r="W29" s="12" t="b">
        <v>0</v>
      </c>
      <c r="X29" s="12" t="b">
        <v>1</v>
      </c>
      <c r="Y29" s="5" t="s">
        <v>547</v>
      </c>
    </row>
    <row r="30" spans="1:25" x14ac:dyDescent="0.25">
      <c r="A30" t="s">
        <v>429</v>
      </c>
      <c r="B30" t="s">
        <v>7</v>
      </c>
      <c r="C30" s="4">
        <v>2.256765095366525</v>
      </c>
      <c r="D30" s="7">
        <v>2</v>
      </c>
      <c r="E30" s="7">
        <f>Data!$B$4*C30/100</f>
        <v>3255</v>
      </c>
      <c r="L30" t="s">
        <v>457</v>
      </c>
      <c r="M30" s="5" t="s">
        <v>479</v>
      </c>
      <c r="N30" s="5" t="s">
        <v>475</v>
      </c>
      <c r="O30" s="5" t="s">
        <v>476</v>
      </c>
      <c r="P30" s="12" t="b">
        <v>0</v>
      </c>
      <c r="Q30" s="12" t="b">
        <v>0</v>
      </c>
      <c r="R30" s="12" t="b">
        <v>0</v>
      </c>
      <c r="S30" s="12" t="b">
        <v>0</v>
      </c>
      <c r="T30" s="12" t="b">
        <v>0</v>
      </c>
      <c r="U30" s="12" t="b">
        <v>0</v>
      </c>
      <c r="V30" s="12" t="b">
        <v>1</v>
      </c>
      <c r="W30" s="12" t="b">
        <v>0</v>
      </c>
      <c r="X30" s="12" t="b">
        <v>1</v>
      </c>
      <c r="Y30" s="5" t="s">
        <v>547</v>
      </c>
    </row>
    <row r="31" spans="1:25" x14ac:dyDescent="0.25">
      <c r="A31" t="s">
        <v>430</v>
      </c>
      <c r="B31" t="s">
        <v>7</v>
      </c>
      <c r="C31" s="4">
        <v>2.256765095366525</v>
      </c>
      <c r="D31" s="7">
        <v>2</v>
      </c>
      <c r="E31" s="7">
        <f>Data!$B$4*C31/100</f>
        <v>3255</v>
      </c>
      <c r="L31" t="s">
        <v>452</v>
      </c>
      <c r="M31" s="5" t="s">
        <v>479</v>
      </c>
      <c r="N31" s="5" t="s">
        <v>475</v>
      </c>
      <c r="O31" s="5" t="s">
        <v>476</v>
      </c>
      <c r="P31" s="12" t="b">
        <v>0</v>
      </c>
      <c r="Q31" s="12" t="b">
        <v>0</v>
      </c>
      <c r="R31" s="12" t="b">
        <v>0</v>
      </c>
      <c r="S31" s="12" t="b">
        <v>0</v>
      </c>
      <c r="T31" s="12" t="b">
        <v>0</v>
      </c>
      <c r="U31" s="12" t="b">
        <v>0</v>
      </c>
      <c r="V31" s="12" t="b">
        <v>1</v>
      </c>
      <c r="W31" s="12" t="b">
        <v>0</v>
      </c>
      <c r="X31" s="12" t="b">
        <v>1</v>
      </c>
      <c r="Y31" s="5" t="s">
        <v>547</v>
      </c>
    </row>
    <row r="32" spans="1:25" ht="14.25" customHeight="1" x14ac:dyDescent="0.25">
      <c r="A32" t="s">
        <v>431</v>
      </c>
      <c r="B32" t="s">
        <v>7</v>
      </c>
      <c r="C32" s="4">
        <v>46.222431759722113</v>
      </c>
      <c r="D32" s="7">
        <v>75</v>
      </c>
      <c r="E32" s="7">
        <f>Data!$B$4*C32/100</f>
        <v>66667.999999999985</v>
      </c>
      <c r="L32" s="9" t="s">
        <v>458</v>
      </c>
      <c r="M32" s="5" t="s">
        <v>479</v>
      </c>
      <c r="N32" s="5" t="s">
        <v>475</v>
      </c>
      <c r="O32" s="5" t="s">
        <v>476</v>
      </c>
      <c r="P32" s="12" t="b">
        <v>0</v>
      </c>
      <c r="Q32" s="12" t="b">
        <v>0</v>
      </c>
      <c r="R32" s="12" t="b">
        <v>1</v>
      </c>
      <c r="S32" s="12" t="b">
        <v>0</v>
      </c>
      <c r="T32" s="12" t="b">
        <v>0</v>
      </c>
      <c r="U32" s="12" t="b">
        <v>1</v>
      </c>
      <c r="V32" s="12" t="b">
        <v>0</v>
      </c>
      <c r="W32" s="12" t="b">
        <v>1</v>
      </c>
      <c r="X32" s="12" t="b">
        <v>1</v>
      </c>
      <c r="Y32" s="5" t="s">
        <v>547</v>
      </c>
    </row>
    <row r="33" spans="1:25" ht="17.25" customHeight="1" x14ac:dyDescent="0.25">
      <c r="A33" t="s">
        <v>432</v>
      </c>
      <c r="B33" t="s">
        <v>7</v>
      </c>
      <c r="C33" s="4">
        <v>2.7393176318872929</v>
      </c>
      <c r="D33" s="7">
        <v>130</v>
      </c>
      <c r="E33" s="7">
        <f>Data!$B$4*C33/100</f>
        <v>3950.9999999999995</v>
      </c>
      <c r="L33" s="9" t="s">
        <v>459</v>
      </c>
      <c r="M33" s="5" t="s">
        <v>479</v>
      </c>
      <c r="N33" s="5" t="s">
        <v>475</v>
      </c>
      <c r="O33" s="5" t="s">
        <v>476</v>
      </c>
      <c r="P33" s="12" t="b">
        <v>0</v>
      </c>
      <c r="Q33" s="12" t="b">
        <v>0</v>
      </c>
      <c r="R33" s="12" t="b">
        <v>1</v>
      </c>
      <c r="S33" s="12" t="b">
        <v>0</v>
      </c>
      <c r="T33" s="12" t="b">
        <v>0</v>
      </c>
      <c r="U33" s="12" t="b">
        <v>1</v>
      </c>
      <c r="V33" s="12" t="b">
        <v>0</v>
      </c>
      <c r="W33" s="12" t="b">
        <v>1</v>
      </c>
      <c r="X33" s="12" t="b">
        <v>0</v>
      </c>
      <c r="Y33" s="5" t="s">
        <v>547</v>
      </c>
    </row>
    <row r="34" spans="1:25" x14ac:dyDescent="0.25">
      <c r="A34" t="s">
        <v>433</v>
      </c>
      <c r="B34" t="s">
        <v>6</v>
      </c>
      <c r="C34" s="4">
        <v>46.207871984913297</v>
      </c>
      <c r="D34" s="7">
        <v>4</v>
      </c>
      <c r="E34" s="7">
        <f>Data!$B$4*C34/100</f>
        <v>66646.999999999985</v>
      </c>
      <c r="F34" s="7">
        <v>0</v>
      </c>
      <c r="G34" s="7">
        <v>32</v>
      </c>
      <c r="H34" s="7">
        <v>26.508596911813989</v>
      </c>
      <c r="I34" s="7">
        <v>24</v>
      </c>
      <c r="J34" s="7">
        <v>3.7375020250997242</v>
      </c>
      <c r="M34" s="5" t="s">
        <v>479</v>
      </c>
      <c r="N34" s="5" t="s">
        <v>477</v>
      </c>
      <c r="O34" s="5" t="s">
        <v>478</v>
      </c>
      <c r="P34" s="12" t="b">
        <v>0</v>
      </c>
      <c r="Q34" s="12" t="b">
        <v>0</v>
      </c>
      <c r="R34" s="12" t="b">
        <v>0</v>
      </c>
      <c r="S34" s="12" t="b">
        <v>0</v>
      </c>
      <c r="T34" s="12" t="b">
        <v>0</v>
      </c>
      <c r="U34" s="12" t="b">
        <v>1</v>
      </c>
      <c r="V34" s="12" t="b">
        <v>0</v>
      </c>
      <c r="W34" s="12" t="b">
        <v>0</v>
      </c>
      <c r="X34" s="12" t="b">
        <v>1</v>
      </c>
      <c r="Y34" s="5" t="s">
        <v>547</v>
      </c>
    </row>
    <row r="35" spans="1:25" ht="14.25" customHeight="1" x14ac:dyDescent="0.25">
      <c r="A35" t="s">
        <v>434</v>
      </c>
      <c r="B35" t="s">
        <v>7</v>
      </c>
      <c r="C35" s="4">
        <v>49.18707923984109</v>
      </c>
      <c r="D35" s="7">
        <v>260</v>
      </c>
      <c r="E35" s="7">
        <f>Data!$B$4*C35/100</f>
        <v>70944</v>
      </c>
      <c r="L35" s="9" t="s">
        <v>460</v>
      </c>
      <c r="M35" s="5" t="s">
        <v>479</v>
      </c>
      <c r="N35" s="5" t="s">
        <v>475</v>
      </c>
      <c r="O35" s="5" t="s">
        <v>476</v>
      </c>
      <c r="P35" s="12" t="b">
        <v>0</v>
      </c>
      <c r="Q35" s="12" t="b">
        <v>0</v>
      </c>
      <c r="R35" s="12" t="b">
        <v>0</v>
      </c>
      <c r="S35" s="12" t="b">
        <v>0</v>
      </c>
      <c r="T35" s="12" t="b">
        <v>0</v>
      </c>
      <c r="U35" s="12" t="b">
        <v>0</v>
      </c>
      <c r="V35" s="12" t="b">
        <v>0</v>
      </c>
      <c r="W35" s="12" t="b">
        <v>0</v>
      </c>
      <c r="X35" s="12" t="b">
        <v>1</v>
      </c>
      <c r="Y35" s="5" t="s">
        <v>547</v>
      </c>
    </row>
    <row r="36" spans="1:25" ht="16.5" customHeight="1" x14ac:dyDescent="0.25">
      <c r="A36" t="s">
        <v>435</v>
      </c>
      <c r="B36" t="s">
        <v>7</v>
      </c>
      <c r="C36" s="4">
        <v>46.056034333335653</v>
      </c>
      <c r="D36" s="7">
        <v>4</v>
      </c>
      <c r="E36" s="7">
        <f>Data!$B$4*C36/100</f>
        <v>66428.000000000015</v>
      </c>
      <c r="L36" s="9" t="s">
        <v>461</v>
      </c>
      <c r="M36" s="5" t="s">
        <v>479</v>
      </c>
      <c r="N36" s="5" t="s">
        <v>475</v>
      </c>
      <c r="O36" s="5" t="s">
        <v>476</v>
      </c>
      <c r="P36" s="12" t="b">
        <v>0</v>
      </c>
      <c r="Q36" s="12" t="b">
        <v>0</v>
      </c>
      <c r="R36" s="12" t="b">
        <v>0</v>
      </c>
      <c r="S36" s="12" t="b">
        <v>0</v>
      </c>
      <c r="T36" s="12" t="b">
        <v>0</v>
      </c>
      <c r="U36" s="12" t="b">
        <v>1</v>
      </c>
      <c r="V36" s="12" t="b">
        <v>0</v>
      </c>
      <c r="W36" s="12" t="b">
        <v>1</v>
      </c>
      <c r="X36" s="12" t="b">
        <v>1</v>
      </c>
      <c r="Y36" s="5" t="s">
        <v>547</v>
      </c>
    </row>
    <row r="37" spans="1:25" x14ac:dyDescent="0.25">
      <c r="A37" t="s">
        <v>436</v>
      </c>
      <c r="B37" t="s">
        <v>7</v>
      </c>
      <c r="C37" s="4">
        <v>2.25191183709692</v>
      </c>
      <c r="D37" s="7">
        <v>2</v>
      </c>
      <c r="E37" s="7">
        <f>Data!$B$4*C37/100</f>
        <v>3248.0000000000005</v>
      </c>
      <c r="L37" s="9" t="s">
        <v>448</v>
      </c>
      <c r="M37" s="5" t="s">
        <v>479</v>
      </c>
      <c r="N37" s="5" t="s">
        <v>475</v>
      </c>
      <c r="O37" s="5" t="s">
        <v>476</v>
      </c>
      <c r="P37" s="12" t="b">
        <v>0</v>
      </c>
      <c r="Q37" s="12" t="b">
        <v>0</v>
      </c>
      <c r="R37" s="12" t="b">
        <v>0</v>
      </c>
      <c r="S37" s="12" t="b">
        <v>0</v>
      </c>
      <c r="T37" s="12" t="b">
        <v>0</v>
      </c>
      <c r="U37" s="12" t="b">
        <v>1</v>
      </c>
      <c r="V37" s="12" t="b">
        <v>1</v>
      </c>
      <c r="W37" s="12" t="b">
        <v>0</v>
      </c>
      <c r="X37" s="12" t="b">
        <v>1</v>
      </c>
      <c r="Y37" s="5" t="s">
        <v>547</v>
      </c>
    </row>
    <row r="38" spans="1:25" x14ac:dyDescent="0.25">
      <c r="A38" t="s">
        <v>437</v>
      </c>
      <c r="B38" t="s">
        <v>7</v>
      </c>
      <c r="C38" s="4">
        <v>2.25191183709692</v>
      </c>
      <c r="D38" s="7">
        <v>2</v>
      </c>
      <c r="E38" s="7">
        <f>Data!$B$4*C38/100</f>
        <v>3248.0000000000005</v>
      </c>
      <c r="L38" s="9" t="s">
        <v>462</v>
      </c>
      <c r="M38" s="5" t="s">
        <v>479</v>
      </c>
      <c r="N38" s="5" t="s">
        <v>475</v>
      </c>
      <c r="O38" s="5" t="s">
        <v>476</v>
      </c>
      <c r="P38" s="12" t="b">
        <v>0</v>
      </c>
      <c r="Q38" s="12" t="b">
        <v>0</v>
      </c>
      <c r="R38" s="12" t="b">
        <v>0</v>
      </c>
      <c r="S38" s="12" t="b">
        <v>0</v>
      </c>
      <c r="T38" s="12" t="b">
        <v>0</v>
      </c>
      <c r="U38" s="12" t="b">
        <v>1</v>
      </c>
      <c r="V38" s="12" t="b">
        <v>1</v>
      </c>
      <c r="W38" s="12" t="b">
        <v>0</v>
      </c>
      <c r="X38" s="12" t="b">
        <v>1</v>
      </c>
      <c r="Y38" s="5" t="s">
        <v>547</v>
      </c>
    </row>
    <row r="39" spans="1:25" x14ac:dyDescent="0.25">
      <c r="A39" t="s">
        <v>438</v>
      </c>
      <c r="B39" t="s">
        <v>7</v>
      </c>
      <c r="C39" s="4">
        <v>2.25191183709692</v>
      </c>
      <c r="D39" s="7">
        <v>2</v>
      </c>
      <c r="E39" s="7">
        <f>Data!$B$4*C39/100</f>
        <v>3248.0000000000005</v>
      </c>
      <c r="L39" s="9" t="s">
        <v>448</v>
      </c>
      <c r="M39" s="5" t="s">
        <v>479</v>
      </c>
      <c r="N39" s="5" t="s">
        <v>475</v>
      </c>
      <c r="O39" s="5" t="s">
        <v>476</v>
      </c>
      <c r="P39" s="12" t="b">
        <v>0</v>
      </c>
      <c r="Q39" s="12" t="b">
        <v>0</v>
      </c>
      <c r="R39" s="12" t="b">
        <v>0</v>
      </c>
      <c r="S39" s="12" t="b">
        <v>0</v>
      </c>
      <c r="T39" s="12" t="b">
        <v>0</v>
      </c>
      <c r="U39" s="12" t="b">
        <v>1</v>
      </c>
      <c r="V39" s="12" t="b">
        <v>1</v>
      </c>
      <c r="W39" s="12" t="b">
        <v>0</v>
      </c>
      <c r="X39" s="12" t="b">
        <v>1</v>
      </c>
      <c r="Y39" s="5" t="s">
        <v>547</v>
      </c>
    </row>
    <row r="40" spans="1:25" x14ac:dyDescent="0.25">
      <c r="A40" t="s">
        <v>439</v>
      </c>
      <c r="B40" t="s">
        <v>7</v>
      </c>
      <c r="C40" s="4">
        <v>2.25191183709692</v>
      </c>
      <c r="D40" s="7">
        <v>2</v>
      </c>
      <c r="E40" s="7">
        <f>Data!$B$4*C40/100</f>
        <v>3248.0000000000005</v>
      </c>
      <c r="L40" s="9" t="s">
        <v>445</v>
      </c>
      <c r="M40" s="5" t="s">
        <v>479</v>
      </c>
      <c r="N40" s="5" t="s">
        <v>475</v>
      </c>
      <c r="O40" s="5" t="s">
        <v>476</v>
      </c>
      <c r="P40" s="12" t="b">
        <v>0</v>
      </c>
      <c r="Q40" s="12" t="b">
        <v>0</v>
      </c>
      <c r="R40" s="12" t="b">
        <v>0</v>
      </c>
      <c r="S40" s="12" t="b">
        <v>0</v>
      </c>
      <c r="T40" s="12" t="b">
        <v>0</v>
      </c>
      <c r="U40" s="12" t="b">
        <v>1</v>
      </c>
      <c r="V40" s="12" t="b">
        <v>1</v>
      </c>
      <c r="W40" s="12" t="b">
        <v>0</v>
      </c>
      <c r="X40" s="12" t="b">
        <v>1</v>
      </c>
      <c r="Y40" s="5" t="s">
        <v>547</v>
      </c>
    </row>
    <row r="41" spans="1:25" x14ac:dyDescent="0.25">
      <c r="A41" t="s">
        <v>8</v>
      </c>
      <c r="B41" t="s">
        <v>7</v>
      </c>
      <c r="C41" s="4">
        <v>2.3732432938370551</v>
      </c>
      <c r="D41" s="7">
        <v>2</v>
      </c>
      <c r="E41" s="7">
        <f>Data!$B$4*C41/100</f>
        <v>3423</v>
      </c>
      <c r="L41" s="9" t="s">
        <v>463</v>
      </c>
      <c r="M41" s="5" t="s">
        <v>479</v>
      </c>
      <c r="N41" s="5" t="s">
        <v>475</v>
      </c>
      <c r="O41" s="5" t="s">
        <v>476</v>
      </c>
      <c r="P41" s="12" t="b">
        <v>0</v>
      </c>
      <c r="Q41" s="12" t="b">
        <v>0</v>
      </c>
      <c r="R41" s="12" t="b">
        <v>0</v>
      </c>
      <c r="S41" s="12" t="b">
        <v>0</v>
      </c>
      <c r="T41" s="12" t="b">
        <v>0</v>
      </c>
      <c r="U41" s="12" t="b">
        <v>1</v>
      </c>
      <c r="V41" s="12" t="b">
        <v>1</v>
      </c>
      <c r="W41" s="12" t="b">
        <v>0</v>
      </c>
      <c r="X41" s="12" t="b">
        <v>0</v>
      </c>
      <c r="Y41" s="5" t="s">
        <v>547</v>
      </c>
    </row>
    <row r="42" spans="1:25" ht="13.5" customHeight="1" x14ac:dyDescent="0.25">
      <c r="A42" t="s">
        <v>9</v>
      </c>
      <c r="B42" t="s">
        <v>7</v>
      </c>
      <c r="C42" s="4">
        <v>17.72617916842886</v>
      </c>
      <c r="D42" s="7">
        <v>1786</v>
      </c>
      <c r="E42" s="7">
        <f>Data!$B$4*C42/100</f>
        <v>25567</v>
      </c>
      <c r="L42" s="9" t="s">
        <v>464</v>
      </c>
      <c r="M42" s="5" t="s">
        <v>479</v>
      </c>
      <c r="N42" s="5" t="s">
        <v>475</v>
      </c>
      <c r="O42" s="5" t="s">
        <v>476</v>
      </c>
      <c r="P42" s="12" t="b">
        <v>0</v>
      </c>
      <c r="Q42" s="12" t="b">
        <v>0</v>
      </c>
      <c r="R42" s="12" t="b">
        <v>1</v>
      </c>
      <c r="S42" s="12" t="b">
        <v>0</v>
      </c>
      <c r="T42" s="12" t="b">
        <v>0</v>
      </c>
      <c r="U42" s="12" t="b">
        <v>1</v>
      </c>
      <c r="V42" s="12" t="b">
        <v>0</v>
      </c>
      <c r="W42" s="12" t="b">
        <v>1</v>
      </c>
      <c r="X42" s="12" t="b">
        <v>0</v>
      </c>
      <c r="Y42" s="5" t="s">
        <v>547</v>
      </c>
    </row>
  </sheetData>
  <autoFilter ref="A1:Z42" xr:uid="{467DAB5B-B18F-4203-8792-4D3F17E4FBF2}"/>
  <conditionalFormatting sqref="C2:C42">
    <cfRule type="colorScale" priority="1">
      <colorScale>
        <cfvo type="min"/>
        <cfvo type="percentile" val="50"/>
        <cfvo type="max"/>
        <color rgb="FF63BE7B"/>
        <color rgb="FFFFEB84"/>
        <color rgb="FFF8696B"/>
      </colorScale>
    </cfRule>
  </conditionalFormatting>
  <conditionalFormatting sqref="M2:M42">
    <cfRule type="expression" dxfId="5" priority="3">
      <formula>M2="YES"</formula>
    </cfRule>
    <cfRule type="expression" dxfId="4" priority="4">
      <formula>M2="NO"</formula>
    </cfRule>
  </conditionalFormatting>
  <conditionalFormatting sqref="Y2:Y42">
    <cfRule type="expression" dxfId="3" priority="2">
      <formula>Y2="YES"</formula>
    </cfRule>
  </conditionalFormatting>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1A2247-0C85-465A-A6B9-65378E8D13B2}">
  <dimension ref="A1:F28"/>
  <sheetViews>
    <sheetView workbookViewId="0">
      <selection activeCell="B2" sqref="B2"/>
    </sheetView>
  </sheetViews>
  <sheetFormatPr baseColWidth="10" defaultRowHeight="15" x14ac:dyDescent="0.25"/>
  <sheetData>
    <row r="1" spans="1:6" x14ac:dyDescent="0.25">
      <c r="A1" t="s">
        <v>537</v>
      </c>
      <c r="B1" t="s">
        <v>535</v>
      </c>
      <c r="C1" t="s">
        <v>536</v>
      </c>
    </row>
    <row r="2" spans="1:6" x14ac:dyDescent="0.25">
      <c r="A2" s="4">
        <v>0</v>
      </c>
      <c r="B2">
        <f t="shared" ref="B2:B28" si="0">$F$2*A2/100</f>
        <v>0</v>
      </c>
      <c r="C2">
        <f>COUNTIF(TRAIN_ID!$C$2:$C$42,Nulls_id!A2)</f>
        <v>3</v>
      </c>
      <c r="E2" t="s">
        <v>529</v>
      </c>
      <c r="F2" s="15">
        <v>144233</v>
      </c>
    </row>
    <row r="3" spans="1:6" x14ac:dyDescent="0.25">
      <c r="A3" s="4">
        <v>2.25191183709692</v>
      </c>
      <c r="B3">
        <f t="shared" si="0"/>
        <v>3248.0000000000005</v>
      </c>
      <c r="C3">
        <f>COUNTIF(TRAIN_ID!$C$2:$C$42,Nulls_id!A3)</f>
        <v>5</v>
      </c>
    </row>
    <row r="4" spans="1:6" x14ac:dyDescent="0.25">
      <c r="A4" s="4">
        <v>2.256765095366525</v>
      </c>
      <c r="B4">
        <f t="shared" si="0"/>
        <v>3255</v>
      </c>
      <c r="C4">
        <f>COUNTIF(TRAIN_ID!$C$2:$C$42,Nulls_id!A4)</f>
        <v>3</v>
      </c>
    </row>
    <row r="5" spans="1:6" x14ac:dyDescent="0.25">
      <c r="A5" s="4">
        <v>2.33025729202055</v>
      </c>
      <c r="B5">
        <f t="shared" si="0"/>
        <v>3361</v>
      </c>
      <c r="C5">
        <f>COUNTIF(TRAIN_ID!$C$2:$C$42,Nulls_id!A5)</f>
        <v>1</v>
      </c>
    </row>
    <row r="6" spans="1:6" x14ac:dyDescent="0.25">
      <c r="A6" s="4">
        <v>2.3732432938370551</v>
      </c>
      <c r="B6">
        <f t="shared" si="0"/>
        <v>3423</v>
      </c>
      <c r="C6">
        <f>COUNTIF(TRAIN_ID!$C$2:$C$42,Nulls_id!A6)</f>
        <v>1</v>
      </c>
    </row>
    <row r="7" spans="1:6" x14ac:dyDescent="0.25">
      <c r="A7" s="4">
        <v>2.7393176318872929</v>
      </c>
      <c r="B7">
        <f t="shared" si="0"/>
        <v>3950.9999999999995</v>
      </c>
      <c r="C7">
        <f>COUNTIF(TRAIN_ID!$C$2:$C$42,Nulls_id!A7)</f>
        <v>1</v>
      </c>
    </row>
    <row r="8" spans="1:6" x14ac:dyDescent="0.25">
      <c r="A8" s="4">
        <v>3.372321174765831</v>
      </c>
      <c r="B8">
        <f t="shared" si="0"/>
        <v>4864.0000000000009</v>
      </c>
      <c r="C8">
        <f>COUNTIF(TRAIN_ID!$C$2:$C$42,Nulls_id!A8)</f>
        <v>1</v>
      </c>
    </row>
    <row r="9" spans="1:6" x14ac:dyDescent="0.25">
      <c r="A9" s="4">
        <v>3.407680627872955</v>
      </c>
      <c r="B9">
        <f t="shared" si="0"/>
        <v>4914.9999999999991</v>
      </c>
      <c r="C9">
        <f>COUNTIF(TRAIN_ID!$C$2:$C$42,Nulls_id!A9)</f>
        <v>1</v>
      </c>
    </row>
    <row r="10" spans="1:6" x14ac:dyDescent="0.25">
      <c r="A10" s="4">
        <v>3.447200016639743</v>
      </c>
      <c r="B10">
        <f t="shared" si="0"/>
        <v>4972.0000000000009</v>
      </c>
      <c r="C10">
        <f>COUNTIF(TRAIN_ID!$C$2:$C$42,Nulls_id!A10)</f>
        <v>1</v>
      </c>
    </row>
    <row r="11" spans="1:6" x14ac:dyDescent="0.25">
      <c r="A11" s="4">
        <v>5.1084009900646867</v>
      </c>
      <c r="B11">
        <f t="shared" si="0"/>
        <v>7368</v>
      </c>
      <c r="C11">
        <f>COUNTIF(TRAIN_ID!$C$2:$C$42,Nulls_id!A11)</f>
        <v>2</v>
      </c>
    </row>
    <row r="12" spans="1:6" x14ac:dyDescent="0.25">
      <c r="A12" s="4">
        <v>10.325653629890519</v>
      </c>
      <c r="B12">
        <f t="shared" si="0"/>
        <v>14892.999999999993</v>
      </c>
      <c r="C12">
        <f>COUNTIF(TRAIN_ID!$C$2:$C$42,Nulls_id!A12)</f>
        <v>1</v>
      </c>
    </row>
    <row r="13" spans="1:6" x14ac:dyDescent="0.25">
      <c r="A13" s="4">
        <v>11.726165301976661</v>
      </c>
      <c r="B13">
        <f t="shared" si="0"/>
        <v>16912.999999999996</v>
      </c>
      <c r="C13">
        <f>COUNTIF(TRAIN_ID!$C$2:$C$42,Nulls_id!A13)</f>
        <v>1</v>
      </c>
    </row>
    <row r="14" spans="1:6" x14ac:dyDescent="0.25">
      <c r="A14" s="4">
        <v>17.72617916842886</v>
      </c>
      <c r="B14">
        <f t="shared" si="0"/>
        <v>25567</v>
      </c>
      <c r="C14">
        <f>COUNTIF(TRAIN_ID!$C$2:$C$42,Nulls_id!A14)</f>
        <v>1</v>
      </c>
    </row>
    <row r="15" spans="1:6" x14ac:dyDescent="0.25">
      <c r="A15" s="4">
        <v>44.503685009671848</v>
      </c>
      <c r="B15">
        <f t="shared" si="0"/>
        <v>64189</v>
      </c>
      <c r="C15">
        <f>COUNTIF(TRAIN_ID!$C$2:$C$42,Nulls_id!A15)</f>
        <v>1</v>
      </c>
    </row>
    <row r="16" spans="1:6" x14ac:dyDescent="0.25">
      <c r="A16" s="4">
        <v>46.056034333335653</v>
      </c>
      <c r="B16">
        <f t="shared" si="0"/>
        <v>66428.000000000015</v>
      </c>
      <c r="C16">
        <f>COUNTIF(TRAIN_ID!$C$2:$C$42,Nulls_id!A16)</f>
        <v>1</v>
      </c>
    </row>
    <row r="17" spans="1:3" x14ac:dyDescent="0.25">
      <c r="A17" s="4">
        <v>46.207871984913297</v>
      </c>
      <c r="B17">
        <f t="shared" si="0"/>
        <v>66646.999999999985</v>
      </c>
      <c r="C17">
        <f>COUNTIF(TRAIN_ID!$C$2:$C$42,Nulls_id!A17)</f>
        <v>1</v>
      </c>
    </row>
    <row r="18" spans="1:3" x14ac:dyDescent="0.25">
      <c r="A18" s="4">
        <v>46.222431759722113</v>
      </c>
      <c r="B18">
        <f t="shared" si="0"/>
        <v>66667.999999999985</v>
      </c>
      <c r="C18">
        <f>COUNTIF(TRAIN_ID!$C$2:$C$42,Nulls_id!A18)</f>
        <v>1</v>
      </c>
    </row>
    <row r="19" spans="1:3" x14ac:dyDescent="0.25">
      <c r="A19" s="4">
        <v>48.052110127363363</v>
      </c>
      <c r="B19">
        <f t="shared" si="0"/>
        <v>69307</v>
      </c>
      <c r="C19">
        <f>COUNTIF(TRAIN_ID!$C$2:$C$42,Nulls_id!A19)</f>
        <v>2</v>
      </c>
    </row>
    <row r="20" spans="1:3" x14ac:dyDescent="0.25">
      <c r="A20" s="4">
        <v>49.18707923984109</v>
      </c>
      <c r="B20">
        <f t="shared" si="0"/>
        <v>70944</v>
      </c>
      <c r="C20">
        <f>COUNTIF(TRAIN_ID!$C$2:$C$42,Nulls_id!A20)</f>
        <v>1</v>
      </c>
    </row>
    <row r="21" spans="1:3" x14ac:dyDescent="0.25">
      <c r="A21" s="4">
        <v>54.016071218098503</v>
      </c>
      <c r="B21">
        <f t="shared" si="0"/>
        <v>77909.000000000015</v>
      </c>
      <c r="C21">
        <f>COUNTIF(TRAIN_ID!$C$2:$C$42,Nulls_id!A21)</f>
        <v>2</v>
      </c>
    </row>
    <row r="22" spans="1:3" x14ac:dyDescent="0.25">
      <c r="A22" s="4">
        <v>68.722137097612887</v>
      </c>
      <c r="B22">
        <f t="shared" si="0"/>
        <v>99120</v>
      </c>
      <c r="C22">
        <f>COUNTIF(TRAIN_ID!$C$2:$C$42,Nulls_id!A22)</f>
        <v>1</v>
      </c>
    </row>
    <row r="23" spans="1:3" x14ac:dyDescent="0.25">
      <c r="A23" s="4">
        <v>96.416215429201358</v>
      </c>
      <c r="B23">
        <f t="shared" si="0"/>
        <v>139064</v>
      </c>
      <c r="C23">
        <f>COUNTIF(TRAIN_ID!$C$2:$C$42,Nulls_id!A23)</f>
        <v>3</v>
      </c>
    </row>
    <row r="24" spans="1:3" x14ac:dyDescent="0.25">
      <c r="A24" s="4">
        <v>96.420375364861016</v>
      </c>
      <c r="B24">
        <f t="shared" si="0"/>
        <v>139069.99999999997</v>
      </c>
      <c r="C24">
        <f>COUNTIF(TRAIN_ID!$C$2:$C$42,Nulls_id!A24)</f>
        <v>1</v>
      </c>
    </row>
    <row r="25" spans="1:3" x14ac:dyDescent="0.25">
      <c r="A25" s="4">
        <v>96.423148655300793</v>
      </c>
      <c r="B25">
        <f t="shared" si="0"/>
        <v>139074</v>
      </c>
      <c r="C25">
        <f>COUNTIF(TRAIN_ID!$C$2:$C$42,Nulls_id!A25)</f>
        <v>1</v>
      </c>
    </row>
    <row r="26" spans="1:3" x14ac:dyDescent="0.25">
      <c r="A26" s="4">
        <v>96.425921945740583</v>
      </c>
      <c r="B26">
        <f t="shared" si="0"/>
        <v>139078.00000000003</v>
      </c>
      <c r="C26">
        <f>COUNTIF(TRAIN_ID!$C$2:$C$42,Nulls_id!A26)</f>
        <v>2</v>
      </c>
    </row>
    <row r="27" spans="1:3" x14ac:dyDescent="0.25">
      <c r="A27" s="4">
        <v>96.441868365769281</v>
      </c>
      <c r="B27">
        <f t="shared" si="0"/>
        <v>139101</v>
      </c>
      <c r="C27">
        <f>COUNTIF(TRAIN_ID!$C$2:$C$42,Nulls_id!A27)</f>
        <v>1</v>
      </c>
    </row>
    <row r="28" spans="1:3" x14ac:dyDescent="0.25">
      <c r="A28" s="4">
        <v>96.708797570597568</v>
      </c>
      <c r="B28">
        <f t="shared" si="0"/>
        <v>139485.99999999997</v>
      </c>
      <c r="C28">
        <f>COUNTIF(TRAIN_ID!$C$2:$C$42,Nulls_id!A28)</f>
        <v>1</v>
      </c>
    </row>
  </sheetData>
  <autoFilter ref="A1:C1" xr:uid="{F51A2247-0C85-465A-A6B9-65378E8D13B2}"/>
  <sortState xmlns:xlrd2="http://schemas.microsoft.com/office/spreadsheetml/2017/richdata2" ref="A2:A28">
    <sortCondition ref="A2:A28"/>
  </sortState>
  <conditionalFormatting sqref="A2:A28">
    <cfRule type="colorScale" priority="1">
      <colorScale>
        <cfvo type="min"/>
        <cfvo type="percentile" val="50"/>
        <cfvo type="max"/>
        <color rgb="FF63BE7B"/>
        <color rgb="FFFFEB84"/>
        <color rgb="FFF8696B"/>
      </colorScale>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E53E46-549E-4C7F-9556-D8487BC75FE2}">
  <dimension ref="A1:Y395"/>
  <sheetViews>
    <sheetView workbookViewId="0">
      <pane xSplit="4" ySplit="1" topLeftCell="E2" activePane="bottomRight" state="frozen"/>
      <selection pane="topRight" activeCell="E1" sqref="E1"/>
      <selection pane="bottomLeft" activeCell="A2" sqref="A2"/>
      <selection pane="bottomRight" activeCell="J162" sqref="J162"/>
    </sheetView>
  </sheetViews>
  <sheetFormatPr baseColWidth="10" defaultColWidth="9.140625" defaultRowHeight="15" x14ac:dyDescent="0.25"/>
  <cols>
    <col min="1" max="1" width="14.85546875" bestFit="1" customWidth="1"/>
    <col min="2" max="2" width="9.7109375" bestFit="1" customWidth="1"/>
    <col min="3" max="3" width="15.140625" style="20" bestFit="1" customWidth="1"/>
    <col min="4" max="4" width="13.42578125" style="7" customWidth="1"/>
    <col min="5" max="7" width="14" style="16" customWidth="1"/>
    <col min="8" max="10" width="14" style="7" customWidth="1"/>
    <col min="11" max="11" width="48" bestFit="1" customWidth="1"/>
    <col min="25" max="25" width="10.5703125" bestFit="1" customWidth="1"/>
  </cols>
  <sheetData>
    <row r="1" spans="1:25" x14ac:dyDescent="0.25">
      <c r="A1" s="1" t="s">
        <v>0</v>
      </c>
      <c r="B1" s="1" t="s">
        <v>1</v>
      </c>
      <c r="C1" s="19" t="s">
        <v>2</v>
      </c>
      <c r="D1" s="6" t="s">
        <v>3</v>
      </c>
      <c r="E1" s="17" t="s">
        <v>530</v>
      </c>
      <c r="F1" s="17" t="s">
        <v>531</v>
      </c>
      <c r="G1" s="17" t="s">
        <v>532</v>
      </c>
      <c r="H1" s="13" t="s">
        <v>533</v>
      </c>
      <c r="I1" s="13" t="s">
        <v>534</v>
      </c>
      <c r="J1" s="13" t="s">
        <v>481</v>
      </c>
      <c r="K1" s="8" t="s">
        <v>441</v>
      </c>
      <c r="L1" s="10" t="s">
        <v>465</v>
      </c>
      <c r="M1" s="11" t="s">
        <v>466</v>
      </c>
      <c r="N1" s="11" t="s">
        <v>467</v>
      </c>
      <c r="O1" s="10" t="s">
        <v>468</v>
      </c>
      <c r="P1" s="10" t="s">
        <v>469</v>
      </c>
      <c r="Q1" s="10" t="s">
        <v>470</v>
      </c>
      <c r="R1" s="10" t="s">
        <v>471</v>
      </c>
      <c r="S1" s="10" t="s">
        <v>472</v>
      </c>
      <c r="T1" s="10" t="s">
        <v>542</v>
      </c>
      <c r="U1" s="10" t="s">
        <v>541</v>
      </c>
      <c r="V1" s="10" t="s">
        <v>546</v>
      </c>
      <c r="W1" s="10" t="s">
        <v>548</v>
      </c>
      <c r="X1" s="11" t="s">
        <v>473</v>
      </c>
      <c r="Y1" s="10" t="s">
        <v>474</v>
      </c>
    </row>
    <row r="2" spans="1:25" x14ac:dyDescent="0.25">
      <c r="A2" t="s">
        <v>4</v>
      </c>
      <c r="B2" t="s">
        <v>5</v>
      </c>
      <c r="C2" s="20">
        <v>0</v>
      </c>
      <c r="D2" s="7">
        <v>590540</v>
      </c>
      <c r="E2" s="16">
        <v>2987000</v>
      </c>
      <c r="F2" s="16">
        <v>3577539</v>
      </c>
      <c r="G2" s="16">
        <v>3282269.5</v>
      </c>
      <c r="H2" s="16">
        <v>3282269.5</v>
      </c>
      <c r="I2" s="16">
        <v>170474.35832042911</v>
      </c>
      <c r="L2" s="5" t="s">
        <v>479</v>
      </c>
      <c r="M2" s="5"/>
      <c r="N2" s="5"/>
      <c r="O2" s="12" t="b">
        <v>0</v>
      </c>
      <c r="P2" s="12" t="b">
        <v>0</v>
      </c>
      <c r="Q2" s="12" t="b">
        <v>0</v>
      </c>
      <c r="R2" s="12" t="b">
        <v>0</v>
      </c>
      <c r="S2" s="12" t="b">
        <v>0</v>
      </c>
      <c r="T2" s="12" t="b">
        <v>0</v>
      </c>
      <c r="U2" s="12" t="b">
        <v>0</v>
      </c>
      <c r="V2" s="12" t="b">
        <v>0</v>
      </c>
      <c r="W2" s="12" t="b">
        <v>0</v>
      </c>
      <c r="X2" s="5"/>
    </row>
    <row r="3" spans="1:25" x14ac:dyDescent="0.25">
      <c r="A3" t="s">
        <v>440</v>
      </c>
      <c r="B3" t="s">
        <v>5</v>
      </c>
      <c r="C3" s="20">
        <v>0</v>
      </c>
      <c r="D3" s="7">
        <v>2</v>
      </c>
      <c r="E3" s="16">
        <v>0</v>
      </c>
      <c r="F3" s="16">
        <v>1</v>
      </c>
      <c r="G3" s="16">
        <v>3.4990009144173127E-2</v>
      </c>
      <c r="H3" s="16">
        <v>0</v>
      </c>
      <c r="I3" s="16">
        <v>0.18375463417907301</v>
      </c>
      <c r="L3" s="5" t="s">
        <v>479</v>
      </c>
      <c r="M3" s="5" t="s">
        <v>475</v>
      </c>
      <c r="N3" s="5" t="s">
        <v>480</v>
      </c>
      <c r="O3" s="12" t="b">
        <v>0</v>
      </c>
      <c r="P3" s="12" t="b">
        <v>0</v>
      </c>
      <c r="Q3" s="12" t="b">
        <v>0</v>
      </c>
      <c r="R3" s="12" t="b">
        <v>0</v>
      </c>
      <c r="S3" s="12" t="b">
        <v>0</v>
      </c>
      <c r="T3" s="12" t="b">
        <v>0</v>
      </c>
      <c r="U3" s="12" t="b">
        <v>0</v>
      </c>
      <c r="V3" s="12" t="b">
        <v>0</v>
      </c>
      <c r="W3" s="12" t="b">
        <v>0</v>
      </c>
      <c r="X3" s="5" t="s">
        <v>547</v>
      </c>
    </row>
    <row r="4" spans="1:25" x14ac:dyDescent="0.25">
      <c r="A4" t="s">
        <v>10</v>
      </c>
      <c r="B4" t="s">
        <v>5</v>
      </c>
      <c r="C4" s="20">
        <v>0</v>
      </c>
      <c r="D4" s="7">
        <v>573349</v>
      </c>
      <c r="E4" s="16">
        <v>86400</v>
      </c>
      <c r="F4" s="16">
        <v>15811131</v>
      </c>
      <c r="G4" s="16">
        <v>7372311.3101161653</v>
      </c>
      <c r="H4" s="16">
        <v>7306527.5</v>
      </c>
      <c r="I4" s="16">
        <v>4617223.6465396788</v>
      </c>
      <c r="J4" s="7" t="s">
        <v>482</v>
      </c>
      <c r="L4" s="5" t="s">
        <v>479</v>
      </c>
      <c r="M4" s="5"/>
      <c r="N4" s="5"/>
      <c r="O4" s="12" t="b">
        <v>0</v>
      </c>
      <c r="P4" s="12" t="b">
        <v>0</v>
      </c>
      <c r="Q4" s="12" t="b">
        <v>0</v>
      </c>
      <c r="R4" s="12" t="b">
        <v>0</v>
      </c>
      <c r="S4" s="12" t="b">
        <v>0</v>
      </c>
      <c r="T4" s="12" t="b">
        <v>1</v>
      </c>
      <c r="U4" s="12" t="b">
        <v>0</v>
      </c>
      <c r="V4" s="12" t="b">
        <v>0</v>
      </c>
      <c r="W4" s="12" t="b">
        <v>0</v>
      </c>
      <c r="X4" s="5" t="s">
        <v>547</v>
      </c>
      <c r="Y4" t="s">
        <v>549</v>
      </c>
    </row>
    <row r="5" spans="1:25" x14ac:dyDescent="0.25">
      <c r="A5" t="s">
        <v>11</v>
      </c>
      <c r="B5" t="s">
        <v>6</v>
      </c>
      <c r="C5" s="20">
        <v>0</v>
      </c>
      <c r="D5" s="7">
        <v>20902</v>
      </c>
      <c r="E5" s="16">
        <v>0.251</v>
      </c>
      <c r="F5" s="16">
        <v>31937.391</v>
      </c>
      <c r="G5" s="16">
        <v>135.02717637247261</v>
      </c>
      <c r="H5" s="16">
        <v>68.769000000000005</v>
      </c>
      <c r="I5" s="16">
        <v>239.16252201366129</v>
      </c>
      <c r="J5" s="7" t="s">
        <v>483</v>
      </c>
      <c r="L5" s="5" t="s">
        <v>479</v>
      </c>
      <c r="M5" s="5"/>
      <c r="N5" s="5"/>
      <c r="O5" s="12" t="b">
        <v>0</v>
      </c>
      <c r="P5" s="12" t="b">
        <v>0</v>
      </c>
      <c r="Q5" s="12" t="b">
        <v>0</v>
      </c>
      <c r="R5" s="12" t="b">
        <v>0</v>
      </c>
      <c r="S5" s="12" t="b">
        <v>0</v>
      </c>
      <c r="T5" s="12" t="b">
        <v>1</v>
      </c>
      <c r="U5" s="12" t="b">
        <v>0</v>
      </c>
      <c r="V5" s="12" t="b">
        <v>0</v>
      </c>
      <c r="W5" s="12" t="b">
        <v>0</v>
      </c>
      <c r="X5" s="5" t="s">
        <v>547</v>
      </c>
    </row>
    <row r="6" spans="1:25" x14ac:dyDescent="0.25">
      <c r="A6" t="s">
        <v>12</v>
      </c>
      <c r="B6" t="s">
        <v>7</v>
      </c>
      <c r="C6" s="20">
        <v>0</v>
      </c>
      <c r="D6" s="7">
        <v>5</v>
      </c>
      <c r="H6" s="16"/>
      <c r="I6" s="16"/>
      <c r="J6" s="7" t="s">
        <v>484</v>
      </c>
      <c r="K6" t="s">
        <v>442</v>
      </c>
      <c r="L6" s="5" t="s">
        <v>479</v>
      </c>
      <c r="M6" s="5" t="s">
        <v>475</v>
      </c>
      <c r="N6" s="5" t="s">
        <v>476</v>
      </c>
      <c r="O6" s="12" t="b">
        <v>0</v>
      </c>
      <c r="P6" s="12" t="b">
        <v>0</v>
      </c>
      <c r="Q6" s="12" t="b">
        <v>0</v>
      </c>
      <c r="R6" s="12" t="b">
        <v>0</v>
      </c>
      <c r="S6" s="12" t="b">
        <v>0</v>
      </c>
      <c r="T6" s="12" t="b">
        <v>1</v>
      </c>
      <c r="U6" s="12" t="b">
        <v>0</v>
      </c>
      <c r="V6" s="12" t="b">
        <v>1</v>
      </c>
      <c r="W6" s="12" t="b">
        <v>0</v>
      </c>
      <c r="X6" s="5" t="s">
        <v>547</v>
      </c>
    </row>
    <row r="7" spans="1:25" x14ac:dyDescent="0.25">
      <c r="A7" t="s">
        <v>13</v>
      </c>
      <c r="B7" t="s">
        <v>5</v>
      </c>
      <c r="C7" s="20">
        <v>0</v>
      </c>
      <c r="D7" s="7">
        <v>13553</v>
      </c>
      <c r="E7" s="16">
        <v>1000</v>
      </c>
      <c r="F7" s="16">
        <v>18396</v>
      </c>
      <c r="G7" s="16">
        <v>9898.7346581095262</v>
      </c>
      <c r="H7" s="16">
        <v>9678</v>
      </c>
      <c r="I7" s="16">
        <v>4901.1701534947024</v>
      </c>
      <c r="J7" s="7" t="s">
        <v>485</v>
      </c>
      <c r="L7" s="5" t="s">
        <v>479</v>
      </c>
      <c r="M7" s="5"/>
      <c r="N7" s="5"/>
      <c r="O7" s="12" t="b">
        <v>0</v>
      </c>
      <c r="P7" s="12" t="b">
        <v>0</v>
      </c>
      <c r="Q7" s="12" t="b">
        <v>0</v>
      </c>
      <c r="R7" s="12" t="b">
        <v>0</v>
      </c>
      <c r="S7" s="12" t="b">
        <v>0</v>
      </c>
      <c r="T7" s="12" t="b">
        <v>0</v>
      </c>
      <c r="U7" s="12" t="b">
        <v>0</v>
      </c>
      <c r="V7" s="12" t="b">
        <v>0</v>
      </c>
      <c r="W7" s="12" t="b">
        <v>0</v>
      </c>
      <c r="X7" s="5"/>
    </row>
    <row r="8" spans="1:25" x14ac:dyDescent="0.25">
      <c r="A8" t="s">
        <v>14</v>
      </c>
      <c r="B8" t="s">
        <v>6</v>
      </c>
      <c r="C8" s="20">
        <v>1.512683306803942</v>
      </c>
      <c r="D8" s="7">
        <v>500</v>
      </c>
      <c r="E8" s="16">
        <v>100</v>
      </c>
      <c r="F8" s="16">
        <v>600</v>
      </c>
      <c r="G8" s="16">
        <v>362.55548849996649</v>
      </c>
      <c r="H8" s="16">
        <v>361</v>
      </c>
      <c r="I8" s="16">
        <v>157.7932463101771</v>
      </c>
      <c r="J8" s="7" t="s">
        <v>485</v>
      </c>
      <c r="L8" s="5" t="s">
        <v>479</v>
      </c>
      <c r="M8" s="5"/>
      <c r="N8" s="5"/>
      <c r="O8" s="12" t="b">
        <v>0</v>
      </c>
      <c r="P8" s="12" t="b">
        <v>0</v>
      </c>
      <c r="Q8" s="12" t="b">
        <v>0</v>
      </c>
      <c r="R8" s="12" t="b">
        <v>0</v>
      </c>
      <c r="S8" s="12" t="b">
        <v>0</v>
      </c>
      <c r="T8" s="12" t="b">
        <v>1</v>
      </c>
      <c r="U8" s="12" t="b">
        <v>0</v>
      </c>
      <c r="V8" s="12" t="b">
        <v>0</v>
      </c>
      <c r="W8" s="12" t="b">
        <v>0</v>
      </c>
      <c r="X8" s="5"/>
    </row>
    <row r="9" spans="1:25" x14ac:dyDescent="0.25">
      <c r="A9" t="s">
        <v>15</v>
      </c>
      <c r="B9" t="s">
        <v>6</v>
      </c>
      <c r="C9" s="20">
        <v>0.26501168422122118</v>
      </c>
      <c r="D9" s="7">
        <v>114</v>
      </c>
      <c r="E9" s="16">
        <v>100</v>
      </c>
      <c r="F9" s="16">
        <v>231</v>
      </c>
      <c r="G9" s="16">
        <v>153.19492508170981</v>
      </c>
      <c r="H9" s="16">
        <v>150</v>
      </c>
      <c r="I9" s="16">
        <v>11.336443990237401</v>
      </c>
      <c r="J9" s="7" t="s">
        <v>485</v>
      </c>
      <c r="L9" s="5" t="s">
        <v>479</v>
      </c>
      <c r="M9" s="5"/>
      <c r="N9" s="5"/>
      <c r="O9" s="12" t="b">
        <v>0</v>
      </c>
      <c r="P9" s="12" t="b">
        <v>0</v>
      </c>
      <c r="Q9" s="12" t="b">
        <v>0</v>
      </c>
      <c r="R9" s="12" t="b">
        <v>0</v>
      </c>
      <c r="S9" s="12" t="b">
        <v>0</v>
      </c>
      <c r="T9" s="12" t="b">
        <v>1</v>
      </c>
      <c r="U9" s="12" t="b">
        <v>0</v>
      </c>
      <c r="V9" s="12" t="b">
        <v>0</v>
      </c>
      <c r="W9" s="12" t="b">
        <v>0</v>
      </c>
      <c r="X9" s="5"/>
    </row>
    <row r="10" spans="1:25" x14ac:dyDescent="0.25">
      <c r="A10" t="s">
        <v>16</v>
      </c>
      <c r="B10" t="s">
        <v>7</v>
      </c>
      <c r="C10" s="20">
        <v>0.26704372269448301</v>
      </c>
      <c r="D10" s="7">
        <v>4</v>
      </c>
      <c r="H10" s="16"/>
      <c r="I10" s="16"/>
      <c r="J10" s="7" t="s">
        <v>485</v>
      </c>
      <c r="K10" t="s">
        <v>443</v>
      </c>
      <c r="L10" s="5" t="s">
        <v>479</v>
      </c>
      <c r="M10" s="5" t="s">
        <v>475</v>
      </c>
      <c r="N10" s="5" t="s">
        <v>476</v>
      </c>
      <c r="O10" s="12" t="b">
        <v>0</v>
      </c>
      <c r="P10" s="12" t="b">
        <v>0</v>
      </c>
      <c r="Q10" s="12" t="b">
        <v>0</v>
      </c>
      <c r="R10" s="12" t="b">
        <v>0</v>
      </c>
      <c r="S10" s="12" t="b">
        <v>0</v>
      </c>
      <c r="T10" s="12" t="b">
        <v>1</v>
      </c>
      <c r="U10" s="12" t="b">
        <v>0</v>
      </c>
      <c r="V10" s="12" t="b">
        <v>1</v>
      </c>
      <c r="W10" s="12" t="b">
        <v>0</v>
      </c>
      <c r="X10" s="5" t="s">
        <v>547</v>
      </c>
    </row>
    <row r="11" spans="1:25" x14ac:dyDescent="0.25">
      <c r="A11" t="s">
        <v>17</v>
      </c>
      <c r="B11" t="s">
        <v>6</v>
      </c>
      <c r="C11" s="20">
        <v>0.72120432146848645</v>
      </c>
      <c r="D11" s="7">
        <v>119</v>
      </c>
      <c r="E11" s="16">
        <v>100</v>
      </c>
      <c r="F11" s="16">
        <v>237</v>
      </c>
      <c r="G11" s="16">
        <v>199.27889697943479</v>
      </c>
      <c r="H11" s="16">
        <v>226</v>
      </c>
      <c r="I11" s="16">
        <v>41.244452964948309</v>
      </c>
      <c r="J11" s="7" t="s">
        <v>485</v>
      </c>
      <c r="L11" s="5" t="s">
        <v>479</v>
      </c>
      <c r="M11" s="5"/>
      <c r="N11" s="5"/>
      <c r="O11" s="12" t="b">
        <v>0</v>
      </c>
      <c r="P11" s="12" t="b">
        <v>0</v>
      </c>
      <c r="Q11" s="12" t="b">
        <v>0</v>
      </c>
      <c r="R11" s="12" t="b">
        <v>0</v>
      </c>
      <c r="S11" s="12" t="b">
        <v>0</v>
      </c>
      <c r="T11" s="12" t="b">
        <v>1</v>
      </c>
      <c r="U11" s="12" t="b">
        <v>0</v>
      </c>
      <c r="V11" s="12" t="b">
        <v>0</v>
      </c>
      <c r="W11" s="12" t="b">
        <v>0</v>
      </c>
      <c r="X11" s="5"/>
    </row>
    <row r="12" spans="1:25" x14ac:dyDescent="0.25">
      <c r="A12" t="s">
        <v>18</v>
      </c>
      <c r="B12" t="s">
        <v>7</v>
      </c>
      <c r="C12" s="20">
        <v>0.26602770345785209</v>
      </c>
      <c r="D12" s="7">
        <v>4</v>
      </c>
      <c r="H12" s="16"/>
      <c r="I12" s="16"/>
      <c r="J12" s="7" t="s">
        <v>485</v>
      </c>
      <c r="K12" t="s">
        <v>444</v>
      </c>
      <c r="L12" s="5" t="s">
        <v>479</v>
      </c>
      <c r="M12" s="5" t="s">
        <v>475</v>
      </c>
      <c r="N12" s="5" t="s">
        <v>476</v>
      </c>
      <c r="O12" s="12" t="b">
        <v>0</v>
      </c>
      <c r="P12" s="12" t="b">
        <v>0</v>
      </c>
      <c r="Q12" s="12" t="b">
        <v>0</v>
      </c>
      <c r="R12" s="12" t="b">
        <v>0</v>
      </c>
      <c r="S12" s="12" t="b">
        <v>0</v>
      </c>
      <c r="T12" s="12" t="b">
        <v>1</v>
      </c>
      <c r="U12" s="12" t="b">
        <v>0</v>
      </c>
      <c r="V12" s="12" t="b">
        <v>1</v>
      </c>
      <c r="W12" s="12" t="b">
        <v>0</v>
      </c>
      <c r="X12" s="5" t="s">
        <v>547</v>
      </c>
    </row>
    <row r="13" spans="1:25" x14ac:dyDescent="0.25">
      <c r="A13" t="s">
        <v>19</v>
      </c>
      <c r="B13" t="s">
        <v>6</v>
      </c>
      <c r="C13" s="20">
        <v>11.126426660344769</v>
      </c>
      <c r="D13" s="7">
        <v>332</v>
      </c>
      <c r="E13" s="16">
        <v>100</v>
      </c>
      <c r="F13" s="16">
        <v>540</v>
      </c>
      <c r="G13" s="16">
        <v>290.73379392341201</v>
      </c>
      <c r="H13" s="16">
        <v>299</v>
      </c>
      <c r="I13" s="16">
        <v>101.741071758218</v>
      </c>
      <c r="J13" s="7" t="s">
        <v>486</v>
      </c>
      <c r="L13" s="5" t="s">
        <v>479</v>
      </c>
      <c r="M13" s="5"/>
      <c r="N13" s="5"/>
      <c r="O13" s="12" t="b">
        <v>0</v>
      </c>
      <c r="P13" s="12" t="b">
        <v>0</v>
      </c>
      <c r="Q13" s="12" t="b">
        <v>0</v>
      </c>
      <c r="R13" s="12" t="b">
        <v>0</v>
      </c>
      <c r="S13" s="12" t="b">
        <v>0</v>
      </c>
      <c r="T13" s="12" t="b">
        <v>1</v>
      </c>
      <c r="U13" s="12" t="b">
        <v>0</v>
      </c>
      <c r="V13" s="12" t="b">
        <v>0</v>
      </c>
      <c r="W13" s="12" t="b">
        <v>0</v>
      </c>
      <c r="X13" s="5" t="s">
        <v>547</v>
      </c>
    </row>
    <row r="14" spans="1:25" x14ac:dyDescent="0.25">
      <c r="A14" t="s">
        <v>20</v>
      </c>
      <c r="B14" t="s">
        <v>6</v>
      </c>
      <c r="C14" s="20">
        <v>11.126426660344769</v>
      </c>
      <c r="D14" s="7">
        <v>74</v>
      </c>
      <c r="E14" s="16">
        <v>10</v>
      </c>
      <c r="F14" s="16">
        <v>102</v>
      </c>
      <c r="G14" s="16">
        <v>86.800630294531217</v>
      </c>
      <c r="H14" s="16">
        <v>87</v>
      </c>
      <c r="I14" s="16">
        <v>2.690623486038362</v>
      </c>
      <c r="J14" s="7" t="s">
        <v>486</v>
      </c>
      <c r="L14" s="5" t="s">
        <v>479</v>
      </c>
      <c r="M14" s="5"/>
      <c r="N14" s="5"/>
      <c r="O14" s="12" t="b">
        <v>0</v>
      </c>
      <c r="P14" s="12" t="b">
        <v>0</v>
      </c>
      <c r="Q14" s="12" t="b">
        <v>0</v>
      </c>
      <c r="R14" s="12" t="b">
        <v>0</v>
      </c>
      <c r="S14" s="12" t="b">
        <v>0</v>
      </c>
      <c r="T14" s="12" t="b">
        <v>1</v>
      </c>
      <c r="U14" s="12" t="b">
        <v>0</v>
      </c>
      <c r="V14" s="12" t="b">
        <v>0</v>
      </c>
      <c r="W14" s="12" t="b">
        <v>0</v>
      </c>
      <c r="X14" s="5" t="s">
        <v>547</v>
      </c>
    </row>
    <row r="15" spans="1:25" x14ac:dyDescent="0.25">
      <c r="A15" t="s">
        <v>21</v>
      </c>
      <c r="B15" t="s">
        <v>6</v>
      </c>
      <c r="C15" s="20">
        <v>59.652352084532801</v>
      </c>
      <c r="D15" s="7">
        <v>2651</v>
      </c>
      <c r="E15" s="16">
        <v>0</v>
      </c>
      <c r="F15" s="16">
        <v>10286</v>
      </c>
      <c r="G15" s="16">
        <v>118.50218030881059</v>
      </c>
      <c r="H15" s="16">
        <v>8</v>
      </c>
      <c r="I15" s="16">
        <v>371.87202649130683</v>
      </c>
      <c r="J15" s="7" t="s">
        <v>487</v>
      </c>
      <c r="L15" s="5" t="s">
        <v>479</v>
      </c>
      <c r="M15" s="5"/>
      <c r="N15" s="5"/>
      <c r="O15" s="12" t="b">
        <v>0</v>
      </c>
      <c r="P15" s="12" t="b">
        <v>0</v>
      </c>
      <c r="Q15" s="12" t="b">
        <v>0</v>
      </c>
      <c r="R15" s="12" t="b">
        <v>0</v>
      </c>
      <c r="S15" s="12" t="b">
        <v>0</v>
      </c>
      <c r="T15" s="12" t="b">
        <v>1</v>
      </c>
      <c r="U15" s="12" t="b">
        <v>0</v>
      </c>
      <c r="V15" s="12" t="b">
        <v>0</v>
      </c>
      <c r="W15" s="12" t="b">
        <v>0</v>
      </c>
      <c r="X15" s="5"/>
    </row>
    <row r="16" spans="1:25" x14ac:dyDescent="0.25">
      <c r="A16" t="s">
        <v>22</v>
      </c>
      <c r="B16" t="s">
        <v>6</v>
      </c>
      <c r="C16" s="20">
        <v>93.628374030548315</v>
      </c>
      <c r="D16" s="7">
        <v>1751</v>
      </c>
      <c r="E16" s="16">
        <v>0</v>
      </c>
      <c r="F16" s="16">
        <v>11623</v>
      </c>
      <c r="G16" s="16">
        <v>231.85542296754991</v>
      </c>
      <c r="H16" s="16">
        <v>37</v>
      </c>
      <c r="I16" s="16">
        <v>529.05349355296892</v>
      </c>
      <c r="J16" s="7" t="s">
        <v>487</v>
      </c>
      <c r="L16" s="5" t="s">
        <v>479</v>
      </c>
      <c r="M16" s="5"/>
      <c r="N16" s="5"/>
      <c r="O16" s="12" t="b">
        <v>0</v>
      </c>
      <c r="P16" s="12" t="b">
        <v>0</v>
      </c>
      <c r="Q16" s="12" t="b">
        <v>0</v>
      </c>
      <c r="R16" s="12" t="b">
        <v>0</v>
      </c>
      <c r="S16" s="12" t="b">
        <v>0</v>
      </c>
      <c r="T16" s="12" t="b">
        <v>1</v>
      </c>
      <c r="U16" s="12" t="b">
        <v>0</v>
      </c>
      <c r="V16" s="12" t="b">
        <v>0</v>
      </c>
      <c r="W16" s="12" t="b">
        <v>0</v>
      </c>
      <c r="X16" s="5"/>
    </row>
    <row r="17" spans="1:24" ht="15" customHeight="1" x14ac:dyDescent="0.25">
      <c r="A17" t="s">
        <v>23</v>
      </c>
      <c r="B17" t="s">
        <v>7</v>
      </c>
      <c r="C17" s="20">
        <v>15.994852169201071</v>
      </c>
      <c r="D17" s="7">
        <v>59</v>
      </c>
      <c r="H17" s="16"/>
      <c r="I17" s="16"/>
      <c r="J17" s="7" t="s">
        <v>488</v>
      </c>
      <c r="K17" s="9" t="s">
        <v>455</v>
      </c>
      <c r="L17" s="5" t="s">
        <v>479</v>
      </c>
      <c r="M17" s="5" t="s">
        <v>475</v>
      </c>
      <c r="N17" s="5" t="s">
        <v>476</v>
      </c>
      <c r="O17" s="12" t="b">
        <v>0</v>
      </c>
      <c r="P17" s="12" t="b">
        <v>0</v>
      </c>
      <c r="Q17" s="12" t="b">
        <v>0</v>
      </c>
      <c r="R17" s="12" t="b">
        <v>0</v>
      </c>
      <c r="S17" s="12" t="b">
        <v>0</v>
      </c>
      <c r="T17" s="12" t="b">
        <v>1</v>
      </c>
      <c r="U17" s="12" t="b">
        <v>0</v>
      </c>
      <c r="V17" s="12" t="b">
        <v>1</v>
      </c>
      <c r="W17" s="12" t="b">
        <v>1</v>
      </c>
      <c r="X17" s="5" t="s">
        <v>547</v>
      </c>
    </row>
    <row r="18" spans="1:24" ht="16.5" customHeight="1" x14ac:dyDescent="0.25">
      <c r="A18" t="s">
        <v>24</v>
      </c>
      <c r="B18" t="s">
        <v>7</v>
      </c>
      <c r="C18" s="20">
        <v>76.751617163951636</v>
      </c>
      <c r="D18" s="7">
        <v>60</v>
      </c>
      <c r="H18" s="16"/>
      <c r="I18" s="16"/>
      <c r="J18" s="7" t="s">
        <v>489</v>
      </c>
      <c r="K18" s="9" t="s">
        <v>456</v>
      </c>
      <c r="L18" s="5" t="s">
        <v>479</v>
      </c>
      <c r="M18" s="5" t="s">
        <v>475</v>
      </c>
      <c r="N18" s="5" t="s">
        <v>476</v>
      </c>
      <c r="O18" s="12" t="b">
        <v>0</v>
      </c>
      <c r="P18" s="12" t="b">
        <v>0</v>
      </c>
      <c r="Q18" s="12" t="b">
        <v>0</v>
      </c>
      <c r="R18" s="12" t="b">
        <v>0</v>
      </c>
      <c r="S18" s="12" t="b">
        <v>0</v>
      </c>
      <c r="T18" s="12" t="b">
        <v>1</v>
      </c>
      <c r="U18" s="12" t="b">
        <v>0</v>
      </c>
      <c r="V18" s="12" t="b">
        <v>1</v>
      </c>
      <c r="W18" s="12" t="b">
        <v>1</v>
      </c>
      <c r="X18" s="5" t="s">
        <v>547</v>
      </c>
    </row>
    <row r="19" spans="1:24" x14ac:dyDescent="0.25">
      <c r="A19" t="s">
        <v>25</v>
      </c>
      <c r="B19" t="s">
        <v>6</v>
      </c>
      <c r="C19" s="20">
        <v>0</v>
      </c>
      <c r="D19" s="7">
        <v>1657</v>
      </c>
      <c r="E19" s="16">
        <v>0</v>
      </c>
      <c r="F19" s="16">
        <v>4685</v>
      </c>
      <c r="G19" s="16">
        <v>14.092457750533409</v>
      </c>
      <c r="H19" s="16">
        <v>1</v>
      </c>
      <c r="I19" s="16">
        <v>133.56901800193921</v>
      </c>
      <c r="J19" s="7" t="s">
        <v>490</v>
      </c>
      <c r="L19" s="5" t="s">
        <v>479</v>
      </c>
      <c r="M19" s="5"/>
      <c r="N19" s="5"/>
      <c r="O19" s="12" t="b">
        <v>0</v>
      </c>
      <c r="P19" s="12" t="b">
        <v>0</v>
      </c>
      <c r="Q19" s="12" t="b">
        <v>0</v>
      </c>
      <c r="R19" s="12" t="b">
        <v>0</v>
      </c>
      <c r="S19" s="12" t="b">
        <v>0</v>
      </c>
      <c r="T19" s="12" t="b">
        <v>1</v>
      </c>
      <c r="U19" s="12" t="b">
        <v>0</v>
      </c>
      <c r="V19" s="12" t="b">
        <v>0</v>
      </c>
      <c r="W19" s="12" t="b">
        <v>0</v>
      </c>
      <c r="X19" s="5" t="s">
        <v>547</v>
      </c>
    </row>
    <row r="20" spans="1:24" x14ac:dyDescent="0.25">
      <c r="A20" t="s">
        <v>26</v>
      </c>
      <c r="B20" t="s">
        <v>6</v>
      </c>
      <c r="C20" s="20">
        <v>0</v>
      </c>
      <c r="D20" s="7">
        <v>1216</v>
      </c>
      <c r="E20" s="16">
        <v>0</v>
      </c>
      <c r="F20" s="16">
        <v>5691</v>
      </c>
      <c r="G20" s="16">
        <v>15.269734480306161</v>
      </c>
      <c r="H20" s="16">
        <v>1</v>
      </c>
      <c r="I20" s="16">
        <v>154.66889921577479</v>
      </c>
      <c r="J20" s="7" t="s">
        <v>490</v>
      </c>
      <c r="L20" s="5" t="s">
        <v>479</v>
      </c>
      <c r="M20" s="5"/>
      <c r="N20" s="5"/>
      <c r="O20" s="12" t="b">
        <v>0</v>
      </c>
      <c r="P20" s="12" t="b">
        <v>0</v>
      </c>
      <c r="Q20" s="12" t="b">
        <v>0</v>
      </c>
      <c r="R20" s="12" t="b">
        <v>0</v>
      </c>
      <c r="S20" s="12" t="b">
        <v>0</v>
      </c>
      <c r="T20" s="12" t="b">
        <v>1</v>
      </c>
      <c r="U20" s="12" t="b">
        <v>0</v>
      </c>
      <c r="V20" s="12" t="b">
        <v>0</v>
      </c>
      <c r="W20" s="12" t="b">
        <v>0</v>
      </c>
      <c r="X20" s="5" t="s">
        <v>547</v>
      </c>
    </row>
    <row r="21" spans="1:24" x14ac:dyDescent="0.25">
      <c r="A21" t="s">
        <v>27</v>
      </c>
      <c r="B21" t="s">
        <v>6</v>
      </c>
      <c r="C21" s="20">
        <v>0</v>
      </c>
      <c r="D21" s="7">
        <v>27</v>
      </c>
      <c r="E21" s="16">
        <v>0</v>
      </c>
      <c r="F21" s="16">
        <v>26</v>
      </c>
      <c r="G21" s="16">
        <v>5.6439868594845392E-3</v>
      </c>
      <c r="H21" s="16">
        <v>0</v>
      </c>
      <c r="I21" s="16">
        <v>0.15053562181777799</v>
      </c>
      <c r="J21" s="7" t="s">
        <v>490</v>
      </c>
      <c r="L21" s="5" t="s">
        <v>479</v>
      </c>
      <c r="M21" s="5"/>
      <c r="N21" s="5"/>
      <c r="O21" s="12" t="b">
        <v>0</v>
      </c>
      <c r="P21" s="12" t="b">
        <v>0</v>
      </c>
      <c r="Q21" s="12" t="b">
        <v>0</v>
      </c>
      <c r="R21" s="12" t="b">
        <v>0</v>
      </c>
      <c r="S21" s="12" t="b">
        <v>0</v>
      </c>
      <c r="T21" s="12" t="b">
        <v>1</v>
      </c>
      <c r="U21" s="12" t="b">
        <v>0</v>
      </c>
      <c r="V21" s="12" t="b">
        <v>0</v>
      </c>
      <c r="W21" s="12" t="b">
        <v>0</v>
      </c>
      <c r="X21" s="5" t="s">
        <v>547</v>
      </c>
    </row>
    <row r="22" spans="1:24" x14ac:dyDescent="0.25">
      <c r="A22" t="s">
        <v>28</v>
      </c>
      <c r="B22" t="s">
        <v>6</v>
      </c>
      <c r="C22" s="20">
        <v>0</v>
      </c>
      <c r="D22" s="7">
        <v>1260</v>
      </c>
      <c r="E22" s="16">
        <v>0</v>
      </c>
      <c r="F22" s="16">
        <v>2253</v>
      </c>
      <c r="G22" s="16">
        <v>4.0921851187049141</v>
      </c>
      <c r="H22" s="16">
        <v>0</v>
      </c>
      <c r="I22" s="16">
        <v>68.848458557939352</v>
      </c>
      <c r="J22" s="7" t="s">
        <v>490</v>
      </c>
      <c r="L22" s="5" t="s">
        <v>479</v>
      </c>
      <c r="M22" s="5"/>
      <c r="N22" s="5"/>
      <c r="O22" s="12" t="b">
        <v>0</v>
      </c>
      <c r="P22" s="12" t="b">
        <v>0</v>
      </c>
      <c r="Q22" s="12" t="b">
        <v>0</v>
      </c>
      <c r="R22" s="12" t="b">
        <v>0</v>
      </c>
      <c r="S22" s="12" t="b">
        <v>0</v>
      </c>
      <c r="T22" s="12" t="b">
        <v>1</v>
      </c>
      <c r="U22" s="12" t="b">
        <v>0</v>
      </c>
      <c r="V22" s="12" t="b">
        <v>0</v>
      </c>
      <c r="W22" s="12" t="b">
        <v>0</v>
      </c>
      <c r="X22" s="5" t="s">
        <v>547</v>
      </c>
    </row>
    <row r="23" spans="1:24" x14ac:dyDescent="0.25">
      <c r="A23" t="s">
        <v>29</v>
      </c>
      <c r="B23" t="s">
        <v>6</v>
      </c>
      <c r="C23" s="20">
        <v>0</v>
      </c>
      <c r="D23" s="7">
        <v>319</v>
      </c>
      <c r="E23" s="16">
        <v>0</v>
      </c>
      <c r="F23" s="16">
        <v>349</v>
      </c>
      <c r="G23" s="16">
        <v>5.5715260608934196</v>
      </c>
      <c r="H23" s="16">
        <v>0</v>
      </c>
      <c r="I23" s="16">
        <v>25.78697582163333</v>
      </c>
      <c r="J23" s="7" t="s">
        <v>490</v>
      </c>
      <c r="L23" s="5" t="s">
        <v>479</v>
      </c>
      <c r="M23" s="5"/>
      <c r="N23" s="5"/>
      <c r="O23" s="12" t="b">
        <v>0</v>
      </c>
      <c r="P23" s="12" t="b">
        <v>0</v>
      </c>
      <c r="Q23" s="12" t="b">
        <v>0</v>
      </c>
      <c r="R23" s="12" t="b">
        <v>0</v>
      </c>
      <c r="S23" s="12" t="b">
        <v>0</v>
      </c>
      <c r="T23" s="12" t="b">
        <v>1</v>
      </c>
      <c r="U23" s="12" t="b">
        <v>0</v>
      </c>
      <c r="V23" s="12" t="b">
        <v>0</v>
      </c>
      <c r="W23" s="12" t="b">
        <v>0</v>
      </c>
      <c r="X23" s="5" t="s">
        <v>547</v>
      </c>
    </row>
    <row r="24" spans="1:24" x14ac:dyDescent="0.25">
      <c r="A24" t="s">
        <v>30</v>
      </c>
      <c r="B24" t="s">
        <v>6</v>
      </c>
      <c r="C24" s="20">
        <v>0</v>
      </c>
      <c r="D24" s="7">
        <v>1328</v>
      </c>
      <c r="E24" s="16">
        <v>0</v>
      </c>
      <c r="F24" s="16">
        <v>2253</v>
      </c>
      <c r="G24" s="16">
        <v>9.0710823991600904</v>
      </c>
      <c r="H24" s="16">
        <v>1</v>
      </c>
      <c r="I24" s="16">
        <v>71.508467387390638</v>
      </c>
      <c r="J24" s="7" t="s">
        <v>490</v>
      </c>
      <c r="L24" s="5" t="s">
        <v>479</v>
      </c>
      <c r="M24" s="5"/>
      <c r="N24" s="5"/>
      <c r="O24" s="12" t="b">
        <v>0</v>
      </c>
      <c r="P24" s="12" t="b">
        <v>0</v>
      </c>
      <c r="Q24" s="12" t="b">
        <v>0</v>
      </c>
      <c r="R24" s="12" t="b">
        <v>0</v>
      </c>
      <c r="S24" s="12" t="b">
        <v>0</v>
      </c>
      <c r="T24" s="12" t="b">
        <v>1</v>
      </c>
      <c r="U24" s="12" t="b">
        <v>0</v>
      </c>
      <c r="V24" s="12" t="b">
        <v>0</v>
      </c>
      <c r="W24" s="12" t="b">
        <v>0</v>
      </c>
      <c r="X24" s="5" t="s">
        <v>547</v>
      </c>
    </row>
    <row r="25" spans="1:24" x14ac:dyDescent="0.25">
      <c r="A25" t="s">
        <v>31</v>
      </c>
      <c r="B25" t="s">
        <v>6</v>
      </c>
      <c r="C25" s="20">
        <v>0</v>
      </c>
      <c r="D25" s="7">
        <v>1103</v>
      </c>
      <c r="E25" s="16">
        <v>0</v>
      </c>
      <c r="F25" s="16">
        <v>2255</v>
      </c>
      <c r="G25" s="16">
        <v>2.8484776645104479</v>
      </c>
      <c r="H25" s="16">
        <v>0</v>
      </c>
      <c r="I25" s="16">
        <v>61.727303515243612</v>
      </c>
      <c r="J25" s="7" t="s">
        <v>490</v>
      </c>
      <c r="L25" s="5" t="s">
        <v>479</v>
      </c>
      <c r="M25" s="5"/>
      <c r="N25" s="5"/>
      <c r="O25" s="12" t="b">
        <v>0</v>
      </c>
      <c r="P25" s="12" t="b">
        <v>0</v>
      </c>
      <c r="Q25" s="12" t="b">
        <v>0</v>
      </c>
      <c r="R25" s="12" t="b">
        <v>0</v>
      </c>
      <c r="S25" s="12" t="b">
        <v>0</v>
      </c>
      <c r="T25" s="12" t="b">
        <v>1</v>
      </c>
      <c r="U25" s="12" t="b">
        <v>0</v>
      </c>
      <c r="V25" s="12" t="b">
        <v>0</v>
      </c>
      <c r="W25" s="12" t="b">
        <v>0</v>
      </c>
      <c r="X25" s="5" t="s">
        <v>547</v>
      </c>
    </row>
    <row r="26" spans="1:24" x14ac:dyDescent="0.25">
      <c r="A26" t="s">
        <v>32</v>
      </c>
      <c r="B26" t="s">
        <v>6</v>
      </c>
      <c r="C26" s="20">
        <v>0</v>
      </c>
      <c r="D26" s="7">
        <v>1253</v>
      </c>
      <c r="E26" s="16">
        <v>0</v>
      </c>
      <c r="F26" s="16">
        <v>3331</v>
      </c>
      <c r="G26" s="16">
        <v>5.1445744572763914</v>
      </c>
      <c r="H26" s="16">
        <v>0</v>
      </c>
      <c r="I26" s="16">
        <v>95.378573648898794</v>
      </c>
      <c r="J26" s="7" t="s">
        <v>490</v>
      </c>
      <c r="L26" s="5" t="s">
        <v>479</v>
      </c>
      <c r="M26" s="5"/>
      <c r="N26" s="5"/>
      <c r="O26" s="12" t="b">
        <v>0</v>
      </c>
      <c r="P26" s="12" t="b">
        <v>0</v>
      </c>
      <c r="Q26" s="12" t="b">
        <v>0</v>
      </c>
      <c r="R26" s="12" t="b">
        <v>0</v>
      </c>
      <c r="S26" s="12" t="b">
        <v>0</v>
      </c>
      <c r="T26" s="12" t="b">
        <v>1</v>
      </c>
      <c r="U26" s="12" t="b">
        <v>0</v>
      </c>
      <c r="V26" s="12" t="b">
        <v>0</v>
      </c>
      <c r="W26" s="12" t="b">
        <v>0</v>
      </c>
      <c r="X26" s="5" t="s">
        <v>547</v>
      </c>
    </row>
    <row r="27" spans="1:24" x14ac:dyDescent="0.25">
      <c r="A27" t="s">
        <v>33</v>
      </c>
      <c r="B27" t="s">
        <v>6</v>
      </c>
      <c r="C27" s="20">
        <v>0</v>
      </c>
      <c r="D27" s="7">
        <v>205</v>
      </c>
      <c r="E27" s="16">
        <v>0</v>
      </c>
      <c r="F27" s="16">
        <v>210</v>
      </c>
      <c r="G27" s="16">
        <v>4.4802401192129242</v>
      </c>
      <c r="H27" s="16">
        <v>1</v>
      </c>
      <c r="I27" s="16">
        <v>16.6748967062315</v>
      </c>
      <c r="J27" s="7" t="s">
        <v>490</v>
      </c>
      <c r="L27" s="5" t="s">
        <v>479</v>
      </c>
      <c r="M27" s="5"/>
      <c r="N27" s="5"/>
      <c r="O27" s="12" t="b">
        <v>0</v>
      </c>
      <c r="P27" s="12" t="b">
        <v>0</v>
      </c>
      <c r="Q27" s="12" t="b">
        <v>0</v>
      </c>
      <c r="R27" s="12" t="b">
        <v>0</v>
      </c>
      <c r="S27" s="12" t="b">
        <v>0</v>
      </c>
      <c r="T27" s="12" t="b">
        <v>1</v>
      </c>
      <c r="U27" s="12" t="b">
        <v>0</v>
      </c>
      <c r="V27" s="12" t="b">
        <v>0</v>
      </c>
      <c r="W27" s="12" t="b">
        <v>0</v>
      </c>
      <c r="X27" s="5" t="s">
        <v>547</v>
      </c>
    </row>
    <row r="28" spans="1:24" x14ac:dyDescent="0.25">
      <c r="A28" t="s">
        <v>34</v>
      </c>
      <c r="B28" t="s">
        <v>6</v>
      </c>
      <c r="C28" s="20">
        <v>0</v>
      </c>
      <c r="D28" s="7">
        <v>1231</v>
      </c>
      <c r="E28" s="16">
        <v>0</v>
      </c>
      <c r="F28" s="16">
        <v>3257</v>
      </c>
      <c r="G28" s="16">
        <v>5.2403427371558244</v>
      </c>
      <c r="H28" s="16">
        <v>0</v>
      </c>
      <c r="I28" s="16">
        <v>95.581442963120224</v>
      </c>
      <c r="J28" s="7" t="s">
        <v>490</v>
      </c>
      <c r="L28" s="5" t="s">
        <v>479</v>
      </c>
      <c r="M28" s="5"/>
      <c r="N28" s="5"/>
      <c r="O28" s="12" t="b">
        <v>0</v>
      </c>
      <c r="P28" s="12" t="b">
        <v>0</v>
      </c>
      <c r="Q28" s="12" t="b">
        <v>0</v>
      </c>
      <c r="R28" s="12" t="b">
        <v>0</v>
      </c>
      <c r="S28" s="12" t="b">
        <v>0</v>
      </c>
      <c r="T28" s="12" t="b">
        <v>1</v>
      </c>
      <c r="U28" s="12" t="b">
        <v>0</v>
      </c>
      <c r="V28" s="12" t="b">
        <v>0</v>
      </c>
      <c r="W28" s="12" t="b">
        <v>0</v>
      </c>
      <c r="X28" s="5" t="s">
        <v>547</v>
      </c>
    </row>
    <row r="29" spans="1:24" x14ac:dyDescent="0.25">
      <c r="A29" t="s">
        <v>35</v>
      </c>
      <c r="B29" t="s">
        <v>6</v>
      </c>
      <c r="C29" s="20">
        <v>0</v>
      </c>
      <c r="D29" s="7">
        <v>1476</v>
      </c>
      <c r="E29" s="16">
        <v>0</v>
      </c>
      <c r="F29" s="16">
        <v>3188</v>
      </c>
      <c r="G29" s="16">
        <v>10.241521319470319</v>
      </c>
      <c r="H29" s="16">
        <v>1</v>
      </c>
      <c r="I29" s="16">
        <v>94.336291829104567</v>
      </c>
      <c r="J29" s="7" t="s">
        <v>490</v>
      </c>
      <c r="L29" s="5" t="s">
        <v>479</v>
      </c>
      <c r="M29" s="5"/>
      <c r="N29" s="5"/>
      <c r="O29" s="12" t="b">
        <v>0</v>
      </c>
      <c r="P29" s="12" t="b">
        <v>0</v>
      </c>
      <c r="Q29" s="12" t="b">
        <v>0</v>
      </c>
      <c r="R29" s="12" t="b">
        <v>0</v>
      </c>
      <c r="S29" s="12" t="b">
        <v>0</v>
      </c>
      <c r="T29" s="12" t="b">
        <v>1</v>
      </c>
      <c r="U29" s="12" t="b">
        <v>0</v>
      </c>
      <c r="V29" s="12" t="b">
        <v>0</v>
      </c>
      <c r="W29" s="12" t="b">
        <v>0</v>
      </c>
      <c r="X29" s="5" t="s">
        <v>547</v>
      </c>
    </row>
    <row r="30" spans="1:24" x14ac:dyDescent="0.25">
      <c r="A30" t="s">
        <v>36</v>
      </c>
      <c r="B30" t="s">
        <v>6</v>
      </c>
      <c r="C30" s="20">
        <v>0</v>
      </c>
      <c r="D30" s="7">
        <v>1199</v>
      </c>
      <c r="E30" s="16">
        <v>0</v>
      </c>
      <c r="F30" s="16">
        <v>3188</v>
      </c>
      <c r="G30" s="16">
        <v>4.0762268432282314</v>
      </c>
      <c r="H30" s="16">
        <v>0</v>
      </c>
      <c r="I30" s="16">
        <v>86.666217674844617</v>
      </c>
      <c r="J30" s="7" t="s">
        <v>490</v>
      </c>
      <c r="L30" s="5" t="s">
        <v>479</v>
      </c>
      <c r="M30" s="5"/>
      <c r="N30" s="5"/>
      <c r="O30" s="12" t="b">
        <v>0</v>
      </c>
      <c r="P30" s="12" t="b">
        <v>0</v>
      </c>
      <c r="Q30" s="12" t="b">
        <v>0</v>
      </c>
      <c r="R30" s="12" t="b">
        <v>0</v>
      </c>
      <c r="S30" s="12" t="b">
        <v>0</v>
      </c>
      <c r="T30" s="12" t="b">
        <v>1</v>
      </c>
      <c r="U30" s="12" t="b">
        <v>0</v>
      </c>
      <c r="V30" s="12" t="b">
        <v>0</v>
      </c>
      <c r="W30" s="12" t="b">
        <v>0</v>
      </c>
      <c r="X30" s="5" t="s">
        <v>547</v>
      </c>
    </row>
    <row r="31" spans="1:24" x14ac:dyDescent="0.25">
      <c r="A31" t="s">
        <v>37</v>
      </c>
      <c r="B31" t="s">
        <v>6</v>
      </c>
      <c r="C31" s="20">
        <v>0</v>
      </c>
      <c r="D31" s="7">
        <v>1597</v>
      </c>
      <c r="E31" s="16">
        <v>0</v>
      </c>
      <c r="F31" s="16">
        <v>2918</v>
      </c>
      <c r="G31" s="16">
        <v>32.539917702441826</v>
      </c>
      <c r="H31" s="16">
        <v>3</v>
      </c>
      <c r="I31" s="16">
        <v>129.36484444572031</v>
      </c>
      <c r="J31" s="7" t="s">
        <v>490</v>
      </c>
      <c r="L31" s="5" t="s">
        <v>479</v>
      </c>
      <c r="M31" s="5"/>
      <c r="N31" s="5"/>
      <c r="O31" s="12" t="b">
        <v>0</v>
      </c>
      <c r="P31" s="12" t="b">
        <v>0</v>
      </c>
      <c r="Q31" s="12" t="b">
        <v>0</v>
      </c>
      <c r="R31" s="12" t="b">
        <v>0</v>
      </c>
      <c r="S31" s="12" t="b">
        <v>0</v>
      </c>
      <c r="T31" s="12" t="b">
        <v>1</v>
      </c>
      <c r="U31" s="12" t="b">
        <v>0</v>
      </c>
      <c r="V31" s="12" t="b">
        <v>0</v>
      </c>
      <c r="W31" s="12" t="b">
        <v>0</v>
      </c>
      <c r="X31" s="5" t="s">
        <v>547</v>
      </c>
    </row>
    <row r="32" spans="1:24" x14ac:dyDescent="0.25">
      <c r="A32" t="s">
        <v>38</v>
      </c>
      <c r="B32" t="s">
        <v>6</v>
      </c>
      <c r="C32" s="20">
        <v>0</v>
      </c>
      <c r="D32" s="7">
        <v>1108</v>
      </c>
      <c r="E32" s="16">
        <v>0</v>
      </c>
      <c r="F32" s="16">
        <v>1429</v>
      </c>
      <c r="G32" s="16">
        <v>8.2952145493954692</v>
      </c>
      <c r="H32" s="16">
        <v>1</v>
      </c>
      <c r="I32" s="16">
        <v>49.544262418281193</v>
      </c>
      <c r="J32" s="7" t="s">
        <v>490</v>
      </c>
      <c r="L32" s="5" t="s">
        <v>479</v>
      </c>
      <c r="M32" s="5"/>
      <c r="N32" s="5"/>
      <c r="O32" s="12" t="b">
        <v>0</v>
      </c>
      <c r="P32" s="12" t="b">
        <v>0</v>
      </c>
      <c r="Q32" s="12" t="b">
        <v>0</v>
      </c>
      <c r="R32" s="12" t="b">
        <v>0</v>
      </c>
      <c r="S32" s="12" t="b">
        <v>0</v>
      </c>
      <c r="T32" s="12" t="b">
        <v>1</v>
      </c>
      <c r="U32" s="12" t="b">
        <v>0</v>
      </c>
      <c r="V32" s="12" t="b">
        <v>0</v>
      </c>
      <c r="W32" s="12" t="b">
        <v>0</v>
      </c>
      <c r="X32" s="5" t="s">
        <v>547</v>
      </c>
    </row>
    <row r="33" spans="1:24" x14ac:dyDescent="0.25">
      <c r="A33" t="s">
        <v>39</v>
      </c>
      <c r="B33" t="s">
        <v>6</v>
      </c>
      <c r="C33" s="20">
        <v>0.21488806854743109</v>
      </c>
      <c r="D33" s="7">
        <v>641</v>
      </c>
      <c r="E33" s="16">
        <v>0</v>
      </c>
      <c r="F33" s="16">
        <v>640</v>
      </c>
      <c r="G33" s="16">
        <v>94.347568436254292</v>
      </c>
      <c r="H33" s="16">
        <v>3</v>
      </c>
      <c r="I33" s="16">
        <v>157.66038652128341</v>
      </c>
      <c r="J33" s="7" t="s">
        <v>491</v>
      </c>
      <c r="L33" s="5" t="s">
        <v>479</v>
      </c>
      <c r="M33" s="5"/>
      <c r="N33" s="5"/>
      <c r="O33" s="12" t="b">
        <v>0</v>
      </c>
      <c r="P33" s="12" t="b">
        <v>0</v>
      </c>
      <c r="Q33" s="12" t="b">
        <v>0</v>
      </c>
      <c r="R33" s="12" t="b">
        <v>0</v>
      </c>
      <c r="S33" s="12" t="b">
        <v>0</v>
      </c>
      <c r="T33" s="12" t="b">
        <v>1</v>
      </c>
      <c r="U33" s="12" t="b">
        <v>0</v>
      </c>
      <c r="V33" s="12" t="b">
        <v>0</v>
      </c>
      <c r="W33" s="12" t="b">
        <v>0</v>
      </c>
      <c r="X33" s="5" t="s">
        <v>547</v>
      </c>
    </row>
    <row r="34" spans="1:24" x14ac:dyDescent="0.25">
      <c r="A34" t="s">
        <v>40</v>
      </c>
      <c r="B34" t="s">
        <v>6</v>
      </c>
      <c r="C34" s="20">
        <v>47.549192264706882</v>
      </c>
      <c r="D34" s="7">
        <v>641</v>
      </c>
      <c r="E34" s="16">
        <v>0</v>
      </c>
      <c r="F34" s="16">
        <v>640</v>
      </c>
      <c r="G34" s="16">
        <v>169.56323145317251</v>
      </c>
      <c r="H34" s="16">
        <v>97</v>
      </c>
      <c r="I34" s="16">
        <v>177.31586494204441</v>
      </c>
      <c r="J34" s="7" t="s">
        <v>491</v>
      </c>
      <c r="L34" s="5" t="s">
        <v>479</v>
      </c>
      <c r="M34" s="5"/>
      <c r="N34" s="5"/>
      <c r="O34" s="12" t="b">
        <v>0</v>
      </c>
      <c r="P34" s="12" t="b">
        <v>0</v>
      </c>
      <c r="Q34" s="12" t="b">
        <v>0</v>
      </c>
      <c r="R34" s="12" t="b">
        <v>0</v>
      </c>
      <c r="S34" s="12" t="b">
        <v>0</v>
      </c>
      <c r="T34" s="12" t="b">
        <v>1</v>
      </c>
      <c r="U34" s="12" t="b">
        <v>0</v>
      </c>
      <c r="V34" s="12" t="b">
        <v>0</v>
      </c>
      <c r="W34" s="12" t="b">
        <v>0</v>
      </c>
      <c r="X34" s="5" t="s">
        <v>547</v>
      </c>
    </row>
    <row r="35" spans="1:24" x14ac:dyDescent="0.25">
      <c r="A35" t="s">
        <v>41</v>
      </c>
      <c r="B35" t="s">
        <v>6</v>
      </c>
      <c r="C35" s="20">
        <v>44.514850814508748</v>
      </c>
      <c r="D35" s="7">
        <v>649</v>
      </c>
      <c r="E35" s="16">
        <v>0</v>
      </c>
      <c r="F35" s="16">
        <v>819</v>
      </c>
      <c r="G35" s="16">
        <v>28.343347718075329</v>
      </c>
      <c r="H35" s="16">
        <v>8</v>
      </c>
      <c r="I35" s="16">
        <v>62.384721370082907</v>
      </c>
      <c r="J35" s="7" t="s">
        <v>491</v>
      </c>
      <c r="L35" s="5" t="s">
        <v>479</v>
      </c>
      <c r="M35" s="5"/>
      <c r="N35" s="5"/>
      <c r="O35" s="12" t="b">
        <v>0</v>
      </c>
      <c r="P35" s="12" t="b">
        <v>0</v>
      </c>
      <c r="Q35" s="12" t="b">
        <v>0</v>
      </c>
      <c r="R35" s="12" t="b">
        <v>0</v>
      </c>
      <c r="S35" s="12" t="b">
        <v>0</v>
      </c>
      <c r="T35" s="12" t="b">
        <v>1</v>
      </c>
      <c r="U35" s="12" t="b">
        <v>0</v>
      </c>
      <c r="V35" s="12" t="b">
        <v>0</v>
      </c>
      <c r="W35" s="12" t="b">
        <v>0</v>
      </c>
      <c r="X35" s="5" t="s">
        <v>547</v>
      </c>
    </row>
    <row r="36" spans="1:24" x14ac:dyDescent="0.25">
      <c r="A36" t="s">
        <v>42</v>
      </c>
      <c r="B36" t="s">
        <v>6</v>
      </c>
      <c r="C36" s="20">
        <v>28.604666915026929</v>
      </c>
      <c r="D36" s="7">
        <v>808</v>
      </c>
      <c r="E36" s="16">
        <v>-122</v>
      </c>
      <c r="F36" s="16">
        <v>869</v>
      </c>
      <c r="G36" s="16">
        <v>140.00244059788719</v>
      </c>
      <c r="H36" s="16">
        <v>26</v>
      </c>
      <c r="I36" s="16">
        <v>191.09677352609671</v>
      </c>
      <c r="J36" s="7" t="s">
        <v>491</v>
      </c>
      <c r="L36" s="5" t="s">
        <v>479</v>
      </c>
      <c r="M36" s="5"/>
      <c r="N36" s="5"/>
      <c r="O36" s="12" t="b">
        <v>0</v>
      </c>
      <c r="P36" s="12" t="b">
        <v>0</v>
      </c>
      <c r="Q36" s="12" t="b">
        <v>0</v>
      </c>
      <c r="R36" s="12" t="b">
        <v>0</v>
      </c>
      <c r="S36" s="12" t="b">
        <v>0</v>
      </c>
      <c r="T36" s="12" t="b">
        <v>1</v>
      </c>
      <c r="U36" s="12" t="b">
        <v>0</v>
      </c>
      <c r="V36" s="12" t="b">
        <v>0</v>
      </c>
      <c r="W36" s="12" t="b">
        <v>0</v>
      </c>
      <c r="X36" s="5" t="s">
        <v>547</v>
      </c>
    </row>
    <row r="37" spans="1:24" x14ac:dyDescent="0.25">
      <c r="A37" t="s">
        <v>43</v>
      </c>
      <c r="B37" t="s">
        <v>6</v>
      </c>
      <c r="C37" s="20">
        <v>52.467402716158098</v>
      </c>
      <c r="D37" s="7">
        <v>688</v>
      </c>
      <c r="E37" s="16">
        <v>0</v>
      </c>
      <c r="F37" s="16">
        <v>819</v>
      </c>
      <c r="G37" s="16">
        <v>42.335964859155183</v>
      </c>
      <c r="H37" s="16">
        <v>10</v>
      </c>
      <c r="I37" s="16">
        <v>89.000144339757284</v>
      </c>
      <c r="J37" s="7" t="s">
        <v>491</v>
      </c>
      <c r="L37" s="5" t="s">
        <v>479</v>
      </c>
      <c r="M37" s="5"/>
      <c r="N37" s="5"/>
      <c r="O37" s="12" t="b">
        <v>0</v>
      </c>
      <c r="P37" s="12" t="b">
        <v>0</v>
      </c>
      <c r="Q37" s="12" t="b">
        <v>0</v>
      </c>
      <c r="R37" s="12" t="b">
        <v>0</v>
      </c>
      <c r="S37" s="12" t="b">
        <v>0</v>
      </c>
      <c r="T37" s="12" t="b">
        <v>1</v>
      </c>
      <c r="U37" s="12" t="b">
        <v>0</v>
      </c>
      <c r="V37" s="12" t="b">
        <v>0</v>
      </c>
      <c r="W37" s="12" t="b">
        <v>0</v>
      </c>
      <c r="X37" s="5" t="s">
        <v>547</v>
      </c>
    </row>
    <row r="38" spans="1:24" x14ac:dyDescent="0.25">
      <c r="A38" t="s">
        <v>44</v>
      </c>
      <c r="B38" t="s">
        <v>6</v>
      </c>
      <c r="C38" s="20">
        <v>87.606766688115968</v>
      </c>
      <c r="D38" s="7">
        <v>829</v>
      </c>
      <c r="E38" s="16">
        <v>-83</v>
      </c>
      <c r="F38" s="16">
        <v>873</v>
      </c>
      <c r="G38" s="16">
        <v>69.805716862284285</v>
      </c>
      <c r="H38" s="16">
        <v>0</v>
      </c>
      <c r="I38" s="16">
        <v>143.66925294255859</v>
      </c>
      <c r="J38" s="7" t="s">
        <v>491</v>
      </c>
      <c r="L38" s="5" t="s">
        <v>479</v>
      </c>
      <c r="M38" s="5"/>
      <c r="N38" s="5"/>
      <c r="O38" s="12" t="b">
        <v>0</v>
      </c>
      <c r="P38" s="12" t="b">
        <v>0</v>
      </c>
      <c r="Q38" s="12" t="b">
        <v>0</v>
      </c>
      <c r="R38" s="12" t="b">
        <v>0</v>
      </c>
      <c r="S38" s="12" t="b">
        <v>0</v>
      </c>
      <c r="T38" s="12" t="b">
        <v>1</v>
      </c>
      <c r="U38" s="12" t="b">
        <v>0</v>
      </c>
      <c r="V38" s="12" t="b">
        <v>0</v>
      </c>
      <c r="W38" s="12" t="b">
        <v>0</v>
      </c>
      <c r="X38" s="5" t="s">
        <v>547</v>
      </c>
    </row>
    <row r="39" spans="1:24" x14ac:dyDescent="0.25">
      <c r="A39" t="s">
        <v>45</v>
      </c>
      <c r="B39" t="s">
        <v>6</v>
      </c>
      <c r="C39" s="20">
        <v>93.409929894672672</v>
      </c>
      <c r="D39" s="7">
        <v>597</v>
      </c>
      <c r="E39" s="16">
        <v>0</v>
      </c>
      <c r="F39" s="16">
        <v>843</v>
      </c>
      <c r="G39" s="16">
        <v>41.638949559318547</v>
      </c>
      <c r="H39" s="16">
        <v>0</v>
      </c>
      <c r="I39" s="16">
        <v>99.743263540215821</v>
      </c>
      <c r="J39" s="7" t="s">
        <v>491</v>
      </c>
      <c r="L39" s="5" t="s">
        <v>479</v>
      </c>
      <c r="M39" s="5"/>
      <c r="N39" s="5"/>
      <c r="O39" s="12" t="b">
        <v>0</v>
      </c>
      <c r="P39" s="12" t="b">
        <v>0</v>
      </c>
      <c r="Q39" s="12" t="b">
        <v>0</v>
      </c>
      <c r="R39" s="12" t="b">
        <v>0</v>
      </c>
      <c r="S39" s="12" t="b">
        <v>0</v>
      </c>
      <c r="T39" s="12" t="b">
        <v>1</v>
      </c>
      <c r="U39" s="12" t="b">
        <v>0</v>
      </c>
      <c r="V39" s="12" t="b">
        <v>0</v>
      </c>
      <c r="W39" s="12" t="b">
        <v>0</v>
      </c>
      <c r="X39" s="5" t="s">
        <v>547</v>
      </c>
    </row>
    <row r="40" spans="1:24" x14ac:dyDescent="0.25">
      <c r="A40" t="s">
        <v>46</v>
      </c>
      <c r="B40" t="s">
        <v>6</v>
      </c>
      <c r="C40" s="20">
        <v>87.312290446032449</v>
      </c>
      <c r="D40" s="7">
        <v>12353</v>
      </c>
      <c r="E40" s="16">
        <v>0</v>
      </c>
      <c r="F40" s="16">
        <v>1707.791625976562</v>
      </c>
      <c r="G40" s="16">
        <v>146.05810764687871</v>
      </c>
      <c r="H40" s="16">
        <v>37.875</v>
      </c>
      <c r="I40" s="16">
        <v>231.66383996904739</v>
      </c>
      <c r="J40" s="7" t="s">
        <v>491</v>
      </c>
      <c r="L40" s="5" t="s">
        <v>479</v>
      </c>
      <c r="M40" s="5"/>
      <c r="N40" s="5"/>
      <c r="O40" s="12" t="b">
        <v>0</v>
      </c>
      <c r="P40" s="12" t="b">
        <v>0</v>
      </c>
      <c r="Q40" s="12" t="b">
        <v>0</v>
      </c>
      <c r="R40" s="12" t="b">
        <v>0</v>
      </c>
      <c r="S40" s="12" t="b">
        <v>0</v>
      </c>
      <c r="T40" s="12" t="b">
        <v>1</v>
      </c>
      <c r="U40" s="12" t="b">
        <v>0</v>
      </c>
      <c r="V40" s="12" t="b">
        <v>0</v>
      </c>
      <c r="W40" s="12" t="b">
        <v>0</v>
      </c>
      <c r="X40" s="5" t="s">
        <v>547</v>
      </c>
    </row>
    <row r="41" spans="1:24" x14ac:dyDescent="0.25">
      <c r="A41" t="s">
        <v>47</v>
      </c>
      <c r="B41" t="s">
        <v>6</v>
      </c>
      <c r="C41" s="20">
        <v>87.312290446032449</v>
      </c>
      <c r="D41" s="7">
        <v>24</v>
      </c>
      <c r="E41" s="16">
        <v>0</v>
      </c>
      <c r="F41" s="16">
        <v>0.95833301544189442</v>
      </c>
      <c r="G41" s="16">
        <v>0.56105712659616624</v>
      </c>
      <c r="H41" s="16">
        <v>0.66666597127914429</v>
      </c>
      <c r="I41" s="16">
        <v>0.3168795656974982</v>
      </c>
      <c r="J41" s="7" t="s">
        <v>491</v>
      </c>
      <c r="L41" s="5" t="s">
        <v>479</v>
      </c>
      <c r="M41" s="5"/>
      <c r="N41" s="5"/>
      <c r="O41" s="12" t="b">
        <v>0</v>
      </c>
      <c r="P41" s="12" t="b">
        <v>0</v>
      </c>
      <c r="Q41" s="12" t="b">
        <v>0</v>
      </c>
      <c r="R41" s="12" t="b">
        <v>0</v>
      </c>
      <c r="S41" s="12" t="b">
        <v>0</v>
      </c>
      <c r="T41" s="12" t="b">
        <v>1</v>
      </c>
      <c r="U41" s="12" t="b">
        <v>0</v>
      </c>
      <c r="V41" s="12" t="b">
        <v>0</v>
      </c>
      <c r="W41" s="12" t="b">
        <v>0</v>
      </c>
      <c r="X41" s="5" t="s">
        <v>547</v>
      </c>
    </row>
    <row r="42" spans="1:24" x14ac:dyDescent="0.25">
      <c r="A42" t="s">
        <v>48</v>
      </c>
      <c r="B42" t="s">
        <v>6</v>
      </c>
      <c r="C42" s="20">
        <v>12.873302401192131</v>
      </c>
      <c r="D42" s="7">
        <v>818</v>
      </c>
      <c r="E42" s="16">
        <v>0</v>
      </c>
      <c r="F42" s="16">
        <v>876</v>
      </c>
      <c r="G42" s="16">
        <v>123.9821366793776</v>
      </c>
      <c r="H42" s="16">
        <v>15</v>
      </c>
      <c r="I42" s="16">
        <v>182.61522453487771</v>
      </c>
      <c r="J42" s="7" t="s">
        <v>491</v>
      </c>
      <c r="L42" s="5" t="s">
        <v>479</v>
      </c>
      <c r="M42" s="5"/>
      <c r="N42" s="5"/>
      <c r="O42" s="12" t="b">
        <v>0</v>
      </c>
      <c r="P42" s="12" t="b">
        <v>0</v>
      </c>
      <c r="Q42" s="12" t="b">
        <v>0</v>
      </c>
      <c r="R42" s="12" t="b">
        <v>0</v>
      </c>
      <c r="S42" s="12" t="b">
        <v>0</v>
      </c>
      <c r="T42" s="12" t="b">
        <v>1</v>
      </c>
      <c r="U42" s="12" t="b">
        <v>0</v>
      </c>
      <c r="V42" s="12" t="b">
        <v>0</v>
      </c>
      <c r="W42" s="12" t="b">
        <v>0</v>
      </c>
      <c r="X42" s="5" t="s">
        <v>547</v>
      </c>
    </row>
    <row r="43" spans="1:24" x14ac:dyDescent="0.25">
      <c r="A43" t="s">
        <v>49</v>
      </c>
      <c r="B43" t="s">
        <v>6</v>
      </c>
      <c r="C43" s="20">
        <v>47.293494090154773</v>
      </c>
      <c r="D43" s="7">
        <v>676</v>
      </c>
      <c r="E43" s="16">
        <v>-53</v>
      </c>
      <c r="F43" s="16">
        <v>670</v>
      </c>
      <c r="G43" s="16">
        <v>146.62146549591489</v>
      </c>
      <c r="H43" s="16">
        <v>43</v>
      </c>
      <c r="I43" s="16">
        <v>186.04262201434409</v>
      </c>
      <c r="J43" s="7" t="s">
        <v>491</v>
      </c>
      <c r="L43" s="5" t="s">
        <v>479</v>
      </c>
      <c r="M43" s="5"/>
      <c r="N43" s="5"/>
      <c r="O43" s="12" t="b">
        <v>0</v>
      </c>
      <c r="P43" s="12" t="b">
        <v>0</v>
      </c>
      <c r="Q43" s="12" t="b">
        <v>0</v>
      </c>
      <c r="R43" s="12" t="b">
        <v>0</v>
      </c>
      <c r="S43" s="12" t="b">
        <v>0</v>
      </c>
      <c r="T43" s="12" t="b">
        <v>1</v>
      </c>
      <c r="U43" s="12" t="b">
        <v>0</v>
      </c>
      <c r="V43" s="12" t="b">
        <v>0</v>
      </c>
      <c r="W43" s="12" t="b">
        <v>0</v>
      </c>
      <c r="X43" s="5" t="s">
        <v>547</v>
      </c>
    </row>
    <row r="44" spans="1:24" x14ac:dyDescent="0.25">
      <c r="A44" t="s">
        <v>50</v>
      </c>
      <c r="B44" t="s">
        <v>6</v>
      </c>
      <c r="C44" s="20">
        <v>89.041047177159882</v>
      </c>
      <c r="D44" s="7">
        <v>635</v>
      </c>
      <c r="E44" s="16">
        <v>-83</v>
      </c>
      <c r="F44" s="16">
        <v>648</v>
      </c>
      <c r="G44" s="16">
        <v>54.037532642118762</v>
      </c>
      <c r="H44" s="16">
        <v>0</v>
      </c>
      <c r="I44" s="16">
        <v>124.2745583801057</v>
      </c>
      <c r="J44" s="7" t="s">
        <v>491</v>
      </c>
      <c r="L44" s="5" t="s">
        <v>479</v>
      </c>
      <c r="M44" s="5"/>
      <c r="N44" s="5"/>
      <c r="O44" s="12" t="b">
        <v>0</v>
      </c>
      <c r="P44" s="12" t="b">
        <v>0</v>
      </c>
      <c r="Q44" s="12" t="b">
        <v>0</v>
      </c>
      <c r="R44" s="12" t="b">
        <v>0</v>
      </c>
      <c r="S44" s="12" t="b">
        <v>0</v>
      </c>
      <c r="T44" s="12" t="b">
        <v>1</v>
      </c>
      <c r="U44" s="12" t="b">
        <v>0</v>
      </c>
      <c r="V44" s="12" t="b">
        <v>0</v>
      </c>
      <c r="W44" s="12" t="b">
        <v>0</v>
      </c>
      <c r="X44" s="5" t="s">
        <v>547</v>
      </c>
    </row>
    <row r="45" spans="1:24" x14ac:dyDescent="0.25">
      <c r="A45" t="s">
        <v>51</v>
      </c>
      <c r="B45" t="s">
        <v>6</v>
      </c>
      <c r="C45" s="20">
        <v>89.509262708707283</v>
      </c>
      <c r="D45" s="7">
        <v>577</v>
      </c>
      <c r="E45" s="16">
        <v>0</v>
      </c>
      <c r="F45" s="16">
        <v>847</v>
      </c>
      <c r="G45" s="16">
        <v>17.901294550619831</v>
      </c>
      <c r="H45" s="16">
        <v>0</v>
      </c>
      <c r="I45" s="16">
        <v>67.614425024868751</v>
      </c>
      <c r="J45" s="7" t="s">
        <v>491</v>
      </c>
      <c r="L45" s="5" t="s">
        <v>479</v>
      </c>
      <c r="M45" s="5"/>
      <c r="N45" s="5"/>
      <c r="O45" s="12" t="b">
        <v>0</v>
      </c>
      <c r="P45" s="12" t="b">
        <v>0</v>
      </c>
      <c r="Q45" s="12" t="b">
        <v>0</v>
      </c>
      <c r="R45" s="12" t="b">
        <v>0</v>
      </c>
      <c r="S45" s="12" t="b">
        <v>0</v>
      </c>
      <c r="T45" s="12" t="b">
        <v>1</v>
      </c>
      <c r="U45" s="12" t="b">
        <v>0</v>
      </c>
      <c r="V45" s="12" t="b">
        <v>0</v>
      </c>
      <c r="W45" s="12" t="b">
        <v>0</v>
      </c>
      <c r="X45" s="5" t="s">
        <v>547</v>
      </c>
    </row>
    <row r="46" spans="1:24" x14ac:dyDescent="0.25">
      <c r="A46" t="s">
        <v>52</v>
      </c>
      <c r="B46" t="s">
        <v>6</v>
      </c>
      <c r="C46" s="20">
        <v>89.469468621939242</v>
      </c>
      <c r="D46" s="7">
        <v>802</v>
      </c>
      <c r="E46" s="16">
        <v>-193</v>
      </c>
      <c r="F46" s="16">
        <v>878</v>
      </c>
      <c r="G46" s="16">
        <v>57.724444015630283</v>
      </c>
      <c r="H46" s="16">
        <v>0</v>
      </c>
      <c r="I46" s="16">
        <v>136.31245028869731</v>
      </c>
      <c r="J46" s="7" t="s">
        <v>491</v>
      </c>
      <c r="L46" s="5" t="s">
        <v>479</v>
      </c>
      <c r="M46" s="5"/>
      <c r="N46" s="5"/>
      <c r="O46" s="12" t="b">
        <v>0</v>
      </c>
      <c r="P46" s="12" t="b">
        <v>0</v>
      </c>
      <c r="Q46" s="12" t="b">
        <v>0</v>
      </c>
      <c r="R46" s="12" t="b">
        <v>0</v>
      </c>
      <c r="S46" s="12" t="b">
        <v>0</v>
      </c>
      <c r="T46" s="12" t="b">
        <v>1</v>
      </c>
      <c r="U46" s="12" t="b">
        <v>0</v>
      </c>
      <c r="V46" s="12" t="b">
        <v>0</v>
      </c>
      <c r="W46" s="12" t="b">
        <v>0</v>
      </c>
      <c r="X46" s="5" t="s">
        <v>547</v>
      </c>
    </row>
    <row r="47" spans="1:24" x14ac:dyDescent="0.25">
      <c r="A47" t="s">
        <v>53</v>
      </c>
      <c r="B47" t="s">
        <v>6</v>
      </c>
      <c r="C47" s="20">
        <v>15.09008703898127</v>
      </c>
      <c r="D47" s="7">
        <v>859</v>
      </c>
      <c r="E47" s="16">
        <v>-83</v>
      </c>
      <c r="F47" s="16">
        <v>879</v>
      </c>
      <c r="G47" s="16">
        <v>163.744578971615</v>
      </c>
      <c r="H47" s="16">
        <v>52</v>
      </c>
      <c r="I47" s="16">
        <v>202.72665990086131</v>
      </c>
      <c r="J47" s="7" t="s">
        <v>491</v>
      </c>
      <c r="L47" s="5" t="s">
        <v>479</v>
      </c>
      <c r="M47" s="5"/>
      <c r="N47" s="5"/>
      <c r="O47" s="12" t="b">
        <v>0</v>
      </c>
      <c r="P47" s="12" t="b">
        <v>0</v>
      </c>
      <c r="Q47" s="12" t="b">
        <v>0</v>
      </c>
      <c r="R47" s="12" t="b">
        <v>0</v>
      </c>
      <c r="S47" s="12" t="b">
        <v>0</v>
      </c>
      <c r="T47" s="12" t="b">
        <v>1</v>
      </c>
      <c r="U47" s="12" t="b">
        <v>0</v>
      </c>
      <c r="V47" s="12" t="b">
        <v>0</v>
      </c>
      <c r="W47" s="12" t="b">
        <v>0</v>
      </c>
      <c r="X47" s="5" t="s">
        <v>547</v>
      </c>
    </row>
    <row r="48" spans="1:24" x14ac:dyDescent="0.25">
      <c r="A48" t="s">
        <v>54</v>
      </c>
      <c r="B48" t="s">
        <v>7</v>
      </c>
      <c r="C48" s="20">
        <v>45.90713584177194</v>
      </c>
      <c r="D48" s="7">
        <v>2</v>
      </c>
      <c r="H48" s="16"/>
      <c r="I48" s="16"/>
      <c r="J48" s="7" t="s">
        <v>492</v>
      </c>
      <c r="K48" t="s">
        <v>445</v>
      </c>
      <c r="L48" s="5" t="s">
        <v>479</v>
      </c>
      <c r="M48" s="5" t="s">
        <v>475</v>
      </c>
      <c r="N48" s="5" t="s">
        <v>476</v>
      </c>
      <c r="O48" s="12" t="b">
        <v>0</v>
      </c>
      <c r="P48" s="12" t="b">
        <v>0</v>
      </c>
      <c r="Q48" s="12" t="b">
        <v>0</v>
      </c>
      <c r="R48" s="12" t="b">
        <v>0</v>
      </c>
      <c r="S48" s="12" t="b">
        <v>0</v>
      </c>
      <c r="T48" s="12" t="b">
        <v>1</v>
      </c>
      <c r="U48" s="12" t="b">
        <v>1</v>
      </c>
      <c r="V48" s="12" t="b">
        <v>0</v>
      </c>
      <c r="W48" s="12" t="b">
        <v>1</v>
      </c>
      <c r="X48" s="5" t="s">
        <v>547</v>
      </c>
    </row>
    <row r="49" spans="1:24" x14ac:dyDescent="0.25">
      <c r="A49" t="s">
        <v>55</v>
      </c>
      <c r="B49" t="s">
        <v>7</v>
      </c>
      <c r="C49" s="20">
        <v>45.90713584177194</v>
      </c>
      <c r="D49" s="7">
        <v>2</v>
      </c>
      <c r="H49" s="16"/>
      <c r="I49" s="16"/>
      <c r="J49" s="7" t="s">
        <v>492</v>
      </c>
      <c r="K49" t="s">
        <v>445</v>
      </c>
      <c r="L49" s="5" t="s">
        <v>479</v>
      </c>
      <c r="M49" s="5" t="s">
        <v>475</v>
      </c>
      <c r="N49" s="5" t="s">
        <v>476</v>
      </c>
      <c r="O49" s="12" t="b">
        <v>0</v>
      </c>
      <c r="P49" s="12" t="b">
        <v>0</v>
      </c>
      <c r="Q49" s="12" t="b">
        <v>0</v>
      </c>
      <c r="R49" s="12" t="b">
        <v>0</v>
      </c>
      <c r="S49" s="12" t="b">
        <v>0</v>
      </c>
      <c r="T49" s="12" t="b">
        <v>1</v>
      </c>
      <c r="U49" s="12" t="b">
        <v>1</v>
      </c>
      <c r="V49" s="12" t="b">
        <v>0</v>
      </c>
      <c r="W49" s="12" t="b">
        <v>1</v>
      </c>
      <c r="X49" s="5" t="s">
        <v>547</v>
      </c>
    </row>
    <row r="50" spans="1:24" x14ac:dyDescent="0.25">
      <c r="A50" t="s">
        <v>56</v>
      </c>
      <c r="B50" t="s">
        <v>7</v>
      </c>
      <c r="C50" s="20">
        <v>45.90713584177194</v>
      </c>
      <c r="D50" s="7">
        <v>2</v>
      </c>
      <c r="H50" s="16"/>
      <c r="I50" s="16"/>
      <c r="J50" s="7" t="s">
        <v>492</v>
      </c>
      <c r="K50" t="s">
        <v>445</v>
      </c>
      <c r="L50" s="5" t="s">
        <v>479</v>
      </c>
      <c r="M50" s="5" t="s">
        <v>475</v>
      </c>
      <c r="N50" s="5" t="s">
        <v>476</v>
      </c>
      <c r="O50" s="12" t="b">
        <v>0</v>
      </c>
      <c r="P50" s="12" t="b">
        <v>0</v>
      </c>
      <c r="Q50" s="12" t="b">
        <v>0</v>
      </c>
      <c r="R50" s="12" t="b">
        <v>0</v>
      </c>
      <c r="S50" s="12" t="b">
        <v>0</v>
      </c>
      <c r="T50" s="12" t="b">
        <v>1</v>
      </c>
      <c r="U50" s="12" t="b">
        <v>1</v>
      </c>
      <c r="V50" s="12" t="b">
        <v>0</v>
      </c>
      <c r="W50" s="12" t="b">
        <v>1</v>
      </c>
      <c r="X50" s="5" t="s">
        <v>547</v>
      </c>
    </row>
    <row r="51" spans="1:24" x14ac:dyDescent="0.25">
      <c r="A51" t="s">
        <v>57</v>
      </c>
      <c r="B51" t="s">
        <v>7</v>
      </c>
      <c r="C51" s="20">
        <v>47.658753005723582</v>
      </c>
      <c r="D51" s="7">
        <v>3</v>
      </c>
      <c r="H51" s="16"/>
      <c r="I51" s="16"/>
      <c r="J51" s="7" t="s">
        <v>492</v>
      </c>
      <c r="K51" t="s">
        <v>446</v>
      </c>
      <c r="L51" s="5" t="s">
        <v>479</v>
      </c>
      <c r="M51" s="5" t="s">
        <v>475</v>
      </c>
      <c r="N51" s="5" t="s">
        <v>476</v>
      </c>
      <c r="O51" s="12" t="b">
        <v>0</v>
      </c>
      <c r="P51" s="12" t="b">
        <v>0</v>
      </c>
      <c r="Q51" s="12" t="b">
        <v>0</v>
      </c>
      <c r="R51" s="12" t="b">
        <v>0</v>
      </c>
      <c r="S51" s="12" t="b">
        <v>0</v>
      </c>
      <c r="T51" s="12" t="b">
        <v>1</v>
      </c>
      <c r="U51" s="12" t="b">
        <v>0</v>
      </c>
      <c r="V51" s="12" t="b">
        <v>1</v>
      </c>
      <c r="W51" s="12" t="b">
        <v>0</v>
      </c>
      <c r="X51" s="5" t="s">
        <v>547</v>
      </c>
    </row>
    <row r="52" spans="1:24" x14ac:dyDescent="0.25">
      <c r="A52" t="s">
        <v>58</v>
      </c>
      <c r="B52" t="s">
        <v>7</v>
      </c>
      <c r="C52" s="20">
        <v>59.349409015477363</v>
      </c>
      <c r="D52" s="7">
        <v>2</v>
      </c>
      <c r="H52" s="16"/>
      <c r="I52" s="16"/>
      <c r="J52" s="7" t="s">
        <v>492</v>
      </c>
      <c r="K52" t="s">
        <v>447</v>
      </c>
      <c r="L52" s="5" t="s">
        <v>479</v>
      </c>
      <c r="M52" s="5" t="s">
        <v>475</v>
      </c>
      <c r="N52" s="5" t="s">
        <v>476</v>
      </c>
      <c r="O52" s="12" t="b">
        <v>0</v>
      </c>
      <c r="P52" s="12" t="b">
        <v>0</v>
      </c>
      <c r="Q52" s="12" t="b">
        <v>0</v>
      </c>
      <c r="R52" s="12" t="b">
        <v>0</v>
      </c>
      <c r="S52" s="12" t="b">
        <v>0</v>
      </c>
      <c r="T52" s="12" t="b">
        <v>1</v>
      </c>
      <c r="U52" s="12" t="b">
        <v>1</v>
      </c>
      <c r="V52" s="12" t="b">
        <v>0</v>
      </c>
      <c r="W52" s="12" t="b">
        <v>0</v>
      </c>
      <c r="X52" s="5" t="s">
        <v>547</v>
      </c>
    </row>
    <row r="53" spans="1:24" x14ac:dyDescent="0.25">
      <c r="A53" t="s">
        <v>59</v>
      </c>
      <c r="B53" t="s">
        <v>7</v>
      </c>
      <c r="C53" s="20">
        <v>28.678836319300981</v>
      </c>
      <c r="D53" s="7">
        <v>2</v>
      </c>
      <c r="H53" s="16"/>
      <c r="I53" s="16"/>
      <c r="J53" s="7" t="s">
        <v>492</v>
      </c>
      <c r="K53" t="s">
        <v>448</v>
      </c>
      <c r="L53" s="5" t="s">
        <v>479</v>
      </c>
      <c r="M53" s="5" t="s">
        <v>475</v>
      </c>
      <c r="N53" s="5" t="s">
        <v>476</v>
      </c>
      <c r="O53" s="12" t="b">
        <v>0</v>
      </c>
      <c r="P53" s="12" t="b">
        <v>0</v>
      </c>
      <c r="Q53" s="12" t="b">
        <v>0</v>
      </c>
      <c r="R53" s="12" t="b">
        <v>0</v>
      </c>
      <c r="S53" s="12" t="b">
        <v>0</v>
      </c>
      <c r="T53" s="12" t="b">
        <v>1</v>
      </c>
      <c r="U53" s="12" t="b">
        <v>1</v>
      </c>
      <c r="V53" s="12" t="b">
        <v>0</v>
      </c>
      <c r="W53" s="12" t="b">
        <v>0</v>
      </c>
      <c r="X53" s="5" t="s">
        <v>547</v>
      </c>
    </row>
    <row r="54" spans="1:24" x14ac:dyDescent="0.25">
      <c r="A54" t="s">
        <v>60</v>
      </c>
      <c r="B54" t="s">
        <v>7</v>
      </c>
      <c r="C54" s="20">
        <v>58.635316828665282</v>
      </c>
      <c r="D54" s="7">
        <v>2</v>
      </c>
      <c r="H54" s="16"/>
      <c r="I54" s="16"/>
      <c r="J54" s="7" t="s">
        <v>492</v>
      </c>
      <c r="K54" t="s">
        <v>449</v>
      </c>
      <c r="L54" s="5" t="s">
        <v>479</v>
      </c>
      <c r="M54" s="5" t="s">
        <v>475</v>
      </c>
      <c r="N54" s="5" t="s">
        <v>476</v>
      </c>
      <c r="O54" s="12" t="b">
        <v>0</v>
      </c>
      <c r="P54" s="12" t="b">
        <v>0</v>
      </c>
      <c r="Q54" s="12" t="b">
        <v>0</v>
      </c>
      <c r="R54" s="12" t="b">
        <v>0</v>
      </c>
      <c r="S54" s="12" t="b">
        <v>0</v>
      </c>
      <c r="T54" s="12" t="b">
        <v>1</v>
      </c>
      <c r="U54" s="12" t="b">
        <v>1</v>
      </c>
      <c r="V54" s="12" t="b">
        <v>0</v>
      </c>
      <c r="W54" s="12" t="b">
        <v>1</v>
      </c>
      <c r="X54" s="5" t="s">
        <v>547</v>
      </c>
    </row>
    <row r="55" spans="1:24" x14ac:dyDescent="0.25">
      <c r="A55" t="s">
        <v>61</v>
      </c>
      <c r="B55" t="s">
        <v>7</v>
      </c>
      <c r="C55" s="20">
        <v>58.633115453652593</v>
      </c>
      <c r="D55" s="7">
        <v>2</v>
      </c>
      <c r="H55" s="16"/>
      <c r="I55" s="16"/>
      <c r="J55" s="7" t="s">
        <v>492</v>
      </c>
      <c r="K55" t="s">
        <v>449</v>
      </c>
      <c r="L55" s="5" t="s">
        <v>479</v>
      </c>
      <c r="M55" s="5" t="s">
        <v>475</v>
      </c>
      <c r="N55" s="5" t="s">
        <v>476</v>
      </c>
      <c r="O55" s="12" t="b">
        <v>0</v>
      </c>
      <c r="P55" s="12" t="b">
        <v>0</v>
      </c>
      <c r="Q55" s="12" t="b">
        <v>0</v>
      </c>
      <c r="R55" s="12" t="b">
        <v>0</v>
      </c>
      <c r="S55" s="12" t="b">
        <v>0</v>
      </c>
      <c r="T55" s="12" t="b">
        <v>1</v>
      </c>
      <c r="U55" s="12" t="b">
        <v>1</v>
      </c>
      <c r="V55" s="12" t="b">
        <v>0</v>
      </c>
      <c r="W55" s="12" t="b">
        <v>1</v>
      </c>
      <c r="X55" s="5" t="s">
        <v>547</v>
      </c>
    </row>
    <row r="56" spans="1:24" x14ac:dyDescent="0.25">
      <c r="A56" t="s">
        <v>62</v>
      </c>
      <c r="B56" t="s">
        <v>7</v>
      </c>
      <c r="C56" s="20">
        <v>58.633115453652593</v>
      </c>
      <c r="D56" s="7">
        <v>2</v>
      </c>
      <c r="H56" s="16"/>
      <c r="I56" s="16"/>
      <c r="J56" s="7" t="s">
        <v>492</v>
      </c>
      <c r="K56" t="s">
        <v>449</v>
      </c>
      <c r="L56" s="5" t="s">
        <v>479</v>
      </c>
      <c r="M56" s="5" t="s">
        <v>475</v>
      </c>
      <c r="N56" s="5" t="s">
        <v>476</v>
      </c>
      <c r="O56" s="12" t="b">
        <v>0</v>
      </c>
      <c r="P56" s="12" t="b">
        <v>0</v>
      </c>
      <c r="Q56" s="12" t="b">
        <v>0</v>
      </c>
      <c r="R56" s="12" t="b">
        <v>0</v>
      </c>
      <c r="S56" s="12" t="b">
        <v>0</v>
      </c>
      <c r="T56" s="12" t="b">
        <v>1</v>
      </c>
      <c r="U56" s="12" t="b">
        <v>1</v>
      </c>
      <c r="V56" s="12" t="b">
        <v>0</v>
      </c>
      <c r="W56" s="12" t="b">
        <v>1</v>
      </c>
      <c r="X56" s="5" t="s">
        <v>547</v>
      </c>
    </row>
    <row r="57" spans="1:24" x14ac:dyDescent="0.25">
      <c r="A57" t="s">
        <v>63</v>
      </c>
      <c r="B57" t="s">
        <v>6</v>
      </c>
      <c r="C57" s="20">
        <v>47.293494090154773</v>
      </c>
      <c r="D57" s="7">
        <v>2</v>
      </c>
      <c r="E57" s="16">
        <v>0</v>
      </c>
      <c r="F57" s="16">
        <v>1</v>
      </c>
      <c r="G57" s="16">
        <v>0.99994538205254246</v>
      </c>
      <c r="H57" s="16">
        <v>1</v>
      </c>
      <c r="I57" s="16">
        <v>7.39020566738143E-3</v>
      </c>
      <c r="J57" s="7" t="s">
        <v>493</v>
      </c>
      <c r="L57" s="5" t="s">
        <v>479</v>
      </c>
      <c r="M57" s="5"/>
      <c r="N57" s="5"/>
      <c r="O57" s="12" t="b">
        <v>0</v>
      </c>
      <c r="P57" s="12" t="b">
        <v>0</v>
      </c>
      <c r="Q57" s="12" t="b">
        <v>0</v>
      </c>
      <c r="R57" s="12" t="b">
        <v>0</v>
      </c>
      <c r="S57" s="12" t="b">
        <v>0</v>
      </c>
      <c r="T57" s="12" t="b">
        <v>1</v>
      </c>
      <c r="U57" s="12" t="b">
        <v>0</v>
      </c>
      <c r="V57" s="12" t="b">
        <v>0</v>
      </c>
      <c r="W57" s="12" t="b">
        <v>1</v>
      </c>
      <c r="X57" s="5" t="s">
        <v>547</v>
      </c>
    </row>
    <row r="58" spans="1:24" x14ac:dyDescent="0.25">
      <c r="A58" t="s">
        <v>64</v>
      </c>
      <c r="B58" t="s">
        <v>6</v>
      </c>
      <c r="C58" s="20">
        <v>47.293494090154773</v>
      </c>
      <c r="D58" s="7">
        <v>9</v>
      </c>
      <c r="E58" s="16">
        <v>0</v>
      </c>
      <c r="F58" s="16">
        <v>8</v>
      </c>
      <c r="G58" s="16">
        <v>1.045204383572206</v>
      </c>
      <c r="H58" s="16">
        <v>1</v>
      </c>
      <c r="I58" s="16">
        <v>0.24013288821353679</v>
      </c>
      <c r="J58" s="7" t="s">
        <v>493</v>
      </c>
      <c r="L58" s="5" t="s">
        <v>479</v>
      </c>
      <c r="M58" s="5"/>
      <c r="N58" s="5"/>
      <c r="O58" s="12" t="b">
        <v>0</v>
      </c>
      <c r="P58" s="12" t="b">
        <v>0</v>
      </c>
      <c r="Q58" s="12" t="b">
        <v>0</v>
      </c>
      <c r="R58" s="12" t="b">
        <v>0</v>
      </c>
      <c r="S58" s="12" t="b">
        <v>0</v>
      </c>
      <c r="T58" s="12" t="b">
        <v>1</v>
      </c>
      <c r="U58" s="12" t="b">
        <v>0</v>
      </c>
      <c r="V58" s="12" t="b">
        <v>0</v>
      </c>
      <c r="W58" s="12" t="b">
        <v>1</v>
      </c>
      <c r="X58" s="5" t="s">
        <v>547</v>
      </c>
    </row>
    <row r="59" spans="1:24" x14ac:dyDescent="0.25">
      <c r="A59" t="s">
        <v>65</v>
      </c>
      <c r="B59" t="s">
        <v>6</v>
      </c>
      <c r="C59" s="20">
        <v>47.293494090154773</v>
      </c>
      <c r="D59" s="7">
        <v>10</v>
      </c>
      <c r="E59" s="16">
        <v>0</v>
      </c>
      <c r="F59" s="16">
        <v>9</v>
      </c>
      <c r="G59" s="16">
        <v>1.078074749480326</v>
      </c>
      <c r="H59" s="16">
        <v>1</v>
      </c>
      <c r="I59" s="16">
        <v>0.3208898249409699</v>
      </c>
      <c r="J59" s="7" t="s">
        <v>493</v>
      </c>
      <c r="L59" s="5" t="s">
        <v>479</v>
      </c>
      <c r="M59" s="5"/>
      <c r="N59" s="5"/>
      <c r="O59" s="12" t="b">
        <v>0</v>
      </c>
      <c r="P59" s="12" t="b">
        <v>0</v>
      </c>
      <c r="Q59" s="12" t="b">
        <v>0</v>
      </c>
      <c r="R59" s="12" t="b">
        <v>0</v>
      </c>
      <c r="S59" s="12" t="b">
        <v>0</v>
      </c>
      <c r="T59" s="12" t="b">
        <v>1</v>
      </c>
      <c r="U59" s="12" t="b">
        <v>0</v>
      </c>
      <c r="V59" s="12" t="b">
        <v>0</v>
      </c>
      <c r="W59" s="12" t="b">
        <v>1</v>
      </c>
      <c r="X59" s="5" t="s">
        <v>547</v>
      </c>
    </row>
    <row r="60" spans="1:24" x14ac:dyDescent="0.25">
      <c r="A60" t="s">
        <v>66</v>
      </c>
      <c r="B60" t="s">
        <v>6</v>
      </c>
      <c r="C60" s="20">
        <v>47.293494090154773</v>
      </c>
      <c r="D60" s="7">
        <v>7</v>
      </c>
      <c r="E60" s="16">
        <v>0</v>
      </c>
      <c r="F60" s="16">
        <v>6</v>
      </c>
      <c r="G60" s="16">
        <v>0.84645609841511571</v>
      </c>
      <c r="H60" s="16">
        <v>1</v>
      </c>
      <c r="I60" s="16">
        <v>0.44005328667973642</v>
      </c>
      <c r="J60" s="7" t="s">
        <v>493</v>
      </c>
      <c r="L60" s="5" t="s">
        <v>479</v>
      </c>
      <c r="M60" s="5"/>
      <c r="N60" s="5"/>
      <c r="O60" s="12" t="b">
        <v>0</v>
      </c>
      <c r="P60" s="12" t="b">
        <v>0</v>
      </c>
      <c r="Q60" s="12" t="b">
        <v>0</v>
      </c>
      <c r="R60" s="12" t="b">
        <v>0</v>
      </c>
      <c r="S60" s="12" t="b">
        <v>0</v>
      </c>
      <c r="T60" s="12" t="b">
        <v>1</v>
      </c>
      <c r="U60" s="12" t="b">
        <v>0</v>
      </c>
      <c r="V60" s="12" t="b">
        <v>0</v>
      </c>
      <c r="W60" s="12" t="b">
        <v>1</v>
      </c>
      <c r="X60" s="5" t="s">
        <v>547</v>
      </c>
    </row>
    <row r="61" spans="1:24" x14ac:dyDescent="0.25">
      <c r="A61" t="s">
        <v>67</v>
      </c>
      <c r="B61" t="s">
        <v>6</v>
      </c>
      <c r="C61" s="20">
        <v>47.293494090154773</v>
      </c>
      <c r="D61" s="7">
        <v>7</v>
      </c>
      <c r="E61" s="16">
        <v>0</v>
      </c>
      <c r="F61" s="16">
        <v>6</v>
      </c>
      <c r="G61" s="16">
        <v>0.87699074386431619</v>
      </c>
      <c r="H61" s="16">
        <v>1</v>
      </c>
      <c r="I61" s="16">
        <v>0.47590249632169818</v>
      </c>
      <c r="J61" s="7" t="s">
        <v>493</v>
      </c>
      <c r="L61" s="5" t="s">
        <v>479</v>
      </c>
      <c r="M61" s="5"/>
      <c r="N61" s="5"/>
      <c r="O61" s="12" t="b">
        <v>0</v>
      </c>
      <c r="P61" s="12" t="b">
        <v>0</v>
      </c>
      <c r="Q61" s="12" t="b">
        <v>0</v>
      </c>
      <c r="R61" s="12" t="b">
        <v>0</v>
      </c>
      <c r="S61" s="12" t="b">
        <v>0</v>
      </c>
      <c r="T61" s="12" t="b">
        <v>1</v>
      </c>
      <c r="U61" s="12" t="b">
        <v>0</v>
      </c>
      <c r="V61" s="12" t="b">
        <v>0</v>
      </c>
      <c r="W61" s="12" t="b">
        <v>1</v>
      </c>
      <c r="X61" s="5" t="s">
        <v>547</v>
      </c>
    </row>
    <row r="62" spans="1:24" x14ac:dyDescent="0.25">
      <c r="A62" t="s">
        <v>68</v>
      </c>
      <c r="B62" t="s">
        <v>6</v>
      </c>
      <c r="C62" s="20">
        <v>47.293494090154773</v>
      </c>
      <c r="D62" s="7">
        <v>10</v>
      </c>
      <c r="E62" s="16">
        <v>0</v>
      </c>
      <c r="F62" s="16">
        <v>9</v>
      </c>
      <c r="G62" s="16">
        <v>1.045686306638008</v>
      </c>
      <c r="H62" s="16">
        <v>1</v>
      </c>
      <c r="I62" s="16">
        <v>0.23938492877849649</v>
      </c>
      <c r="J62" s="7" t="s">
        <v>493</v>
      </c>
      <c r="L62" s="5" t="s">
        <v>479</v>
      </c>
      <c r="M62" s="5"/>
      <c r="N62" s="5"/>
      <c r="O62" s="12" t="b">
        <v>0</v>
      </c>
      <c r="P62" s="12" t="b">
        <v>0</v>
      </c>
      <c r="Q62" s="12" t="b">
        <v>0</v>
      </c>
      <c r="R62" s="12" t="b">
        <v>0</v>
      </c>
      <c r="S62" s="12" t="b">
        <v>0</v>
      </c>
      <c r="T62" s="12" t="b">
        <v>1</v>
      </c>
      <c r="U62" s="12" t="b">
        <v>0</v>
      </c>
      <c r="V62" s="12" t="b">
        <v>0</v>
      </c>
      <c r="W62" s="12" t="b">
        <v>1</v>
      </c>
      <c r="X62" s="5" t="s">
        <v>547</v>
      </c>
    </row>
    <row r="63" spans="1:24" x14ac:dyDescent="0.25">
      <c r="A63" t="s">
        <v>69</v>
      </c>
      <c r="B63" t="s">
        <v>6</v>
      </c>
      <c r="C63" s="20">
        <v>47.293494090154773</v>
      </c>
      <c r="D63" s="7">
        <v>10</v>
      </c>
      <c r="E63" s="16">
        <v>0</v>
      </c>
      <c r="F63" s="16">
        <v>9</v>
      </c>
      <c r="G63" s="16">
        <v>1.0728699803696671</v>
      </c>
      <c r="H63" s="16">
        <v>1</v>
      </c>
      <c r="I63" s="16">
        <v>0.30477880685493081</v>
      </c>
      <c r="J63" s="7" t="s">
        <v>493</v>
      </c>
      <c r="L63" s="5" t="s">
        <v>479</v>
      </c>
      <c r="M63" s="5"/>
      <c r="N63" s="5"/>
      <c r="O63" s="12" t="b">
        <v>0</v>
      </c>
      <c r="P63" s="12" t="b">
        <v>0</v>
      </c>
      <c r="Q63" s="12" t="b">
        <v>0</v>
      </c>
      <c r="R63" s="12" t="b">
        <v>0</v>
      </c>
      <c r="S63" s="12" t="b">
        <v>0</v>
      </c>
      <c r="T63" s="12" t="b">
        <v>1</v>
      </c>
      <c r="U63" s="12" t="b">
        <v>0</v>
      </c>
      <c r="V63" s="12" t="b">
        <v>0</v>
      </c>
      <c r="W63" s="12" t="b">
        <v>1</v>
      </c>
      <c r="X63" s="5" t="s">
        <v>547</v>
      </c>
    </row>
    <row r="64" spans="1:24" x14ac:dyDescent="0.25">
      <c r="A64" t="s">
        <v>70</v>
      </c>
      <c r="B64" t="s">
        <v>6</v>
      </c>
      <c r="C64" s="20">
        <v>47.293494090154773</v>
      </c>
      <c r="D64" s="7">
        <v>9</v>
      </c>
      <c r="E64" s="16">
        <v>0</v>
      </c>
      <c r="F64" s="16">
        <v>8</v>
      </c>
      <c r="G64" s="16">
        <v>1.0277041506427249</v>
      </c>
      <c r="H64" s="16">
        <v>1</v>
      </c>
      <c r="I64" s="16">
        <v>0.1860693644934078</v>
      </c>
      <c r="J64" s="7" t="s">
        <v>493</v>
      </c>
      <c r="L64" s="5" t="s">
        <v>479</v>
      </c>
      <c r="M64" s="5"/>
      <c r="N64" s="5"/>
      <c r="O64" s="12" t="b">
        <v>0</v>
      </c>
      <c r="P64" s="12" t="b">
        <v>0</v>
      </c>
      <c r="Q64" s="12" t="b">
        <v>0</v>
      </c>
      <c r="R64" s="12" t="b">
        <v>0</v>
      </c>
      <c r="S64" s="12" t="b">
        <v>0</v>
      </c>
      <c r="T64" s="12" t="b">
        <v>1</v>
      </c>
      <c r="U64" s="12" t="b">
        <v>0</v>
      </c>
      <c r="V64" s="12" t="b">
        <v>0</v>
      </c>
      <c r="W64" s="12" t="b">
        <v>1</v>
      </c>
      <c r="X64" s="5" t="s">
        <v>547</v>
      </c>
    </row>
    <row r="65" spans="1:24" x14ac:dyDescent="0.25">
      <c r="A65" t="s">
        <v>71</v>
      </c>
      <c r="B65" t="s">
        <v>6</v>
      </c>
      <c r="C65" s="20">
        <v>47.293494090154773</v>
      </c>
      <c r="D65" s="7">
        <v>9</v>
      </c>
      <c r="E65" s="16">
        <v>0</v>
      </c>
      <c r="F65" s="16">
        <v>8</v>
      </c>
      <c r="G65" s="16">
        <v>1.0415289169903581</v>
      </c>
      <c r="H65" s="16">
        <v>1</v>
      </c>
      <c r="I65" s="16">
        <v>0.22633872871055941</v>
      </c>
      <c r="J65" s="7" t="s">
        <v>493</v>
      </c>
      <c r="L65" s="5" t="s">
        <v>479</v>
      </c>
      <c r="M65" s="5"/>
      <c r="N65" s="5"/>
      <c r="O65" s="12" t="b">
        <v>0</v>
      </c>
      <c r="P65" s="12" t="b">
        <v>0</v>
      </c>
      <c r="Q65" s="12" t="b">
        <v>0</v>
      </c>
      <c r="R65" s="12" t="b">
        <v>0</v>
      </c>
      <c r="S65" s="12" t="b">
        <v>0</v>
      </c>
      <c r="T65" s="12" t="b">
        <v>1</v>
      </c>
      <c r="U65" s="12" t="b">
        <v>0</v>
      </c>
      <c r="V65" s="12" t="b">
        <v>0</v>
      </c>
      <c r="W65" s="12" t="b">
        <v>1</v>
      </c>
      <c r="X65" s="5" t="s">
        <v>547</v>
      </c>
    </row>
    <row r="66" spans="1:24" x14ac:dyDescent="0.25">
      <c r="A66" t="s">
        <v>72</v>
      </c>
      <c r="B66" t="s">
        <v>6</v>
      </c>
      <c r="C66" s="20">
        <v>47.293494090154773</v>
      </c>
      <c r="D66" s="7">
        <v>5</v>
      </c>
      <c r="E66" s="16">
        <v>0</v>
      </c>
      <c r="F66" s="16">
        <v>4</v>
      </c>
      <c r="G66" s="16">
        <v>0.46391520724298241</v>
      </c>
      <c r="H66" s="16">
        <v>0</v>
      </c>
      <c r="I66" s="16">
        <v>0.52152208401013134</v>
      </c>
      <c r="J66" s="7" t="s">
        <v>493</v>
      </c>
      <c r="L66" s="5" t="s">
        <v>479</v>
      </c>
      <c r="M66" s="5"/>
      <c r="N66" s="5"/>
      <c r="O66" s="12" t="b">
        <v>0</v>
      </c>
      <c r="P66" s="12" t="b">
        <v>0</v>
      </c>
      <c r="Q66" s="12" t="b">
        <v>0</v>
      </c>
      <c r="R66" s="12" t="b">
        <v>0</v>
      </c>
      <c r="S66" s="12" t="b">
        <v>0</v>
      </c>
      <c r="T66" s="12" t="b">
        <v>1</v>
      </c>
      <c r="U66" s="12" t="b">
        <v>0</v>
      </c>
      <c r="V66" s="12" t="b">
        <v>0</v>
      </c>
      <c r="W66" s="12" t="b">
        <v>1</v>
      </c>
      <c r="X66" s="5" t="s">
        <v>547</v>
      </c>
    </row>
    <row r="67" spans="1:24" x14ac:dyDescent="0.25">
      <c r="A67" t="s">
        <v>73</v>
      </c>
      <c r="B67" t="s">
        <v>6</v>
      </c>
      <c r="C67" s="20">
        <v>47.293494090154773</v>
      </c>
      <c r="D67" s="7">
        <v>6</v>
      </c>
      <c r="E67" s="16">
        <v>0</v>
      </c>
      <c r="F67" s="16">
        <v>5</v>
      </c>
      <c r="G67" s="16">
        <v>0.47898654792082318</v>
      </c>
      <c r="H67" s="16">
        <v>0</v>
      </c>
      <c r="I67" s="16">
        <v>0.55243077643646932</v>
      </c>
      <c r="J67" s="7" t="s">
        <v>493</v>
      </c>
      <c r="L67" s="5" t="s">
        <v>479</v>
      </c>
      <c r="M67" s="5"/>
      <c r="N67" s="5"/>
      <c r="O67" s="12" t="b">
        <v>0</v>
      </c>
      <c r="P67" s="12" t="b">
        <v>0</v>
      </c>
      <c r="Q67" s="12" t="b">
        <v>0</v>
      </c>
      <c r="R67" s="12" t="b">
        <v>0</v>
      </c>
      <c r="S67" s="12" t="b">
        <v>0</v>
      </c>
      <c r="T67" s="12" t="b">
        <v>1</v>
      </c>
      <c r="U67" s="12" t="b">
        <v>0</v>
      </c>
      <c r="V67" s="12" t="b">
        <v>0</v>
      </c>
      <c r="W67" s="12" t="b">
        <v>1</v>
      </c>
      <c r="X67" s="5" t="s">
        <v>547</v>
      </c>
    </row>
    <row r="68" spans="1:24" x14ac:dyDescent="0.25">
      <c r="A68" t="s">
        <v>74</v>
      </c>
      <c r="B68" t="s">
        <v>6</v>
      </c>
      <c r="C68" s="20">
        <v>12.881938564703489</v>
      </c>
      <c r="D68" s="7">
        <v>4</v>
      </c>
      <c r="E68" s="16">
        <v>0</v>
      </c>
      <c r="F68" s="16">
        <v>3</v>
      </c>
      <c r="G68" s="16">
        <v>0.55971131287332332</v>
      </c>
      <c r="H68" s="16">
        <v>1</v>
      </c>
      <c r="I68" s="16">
        <v>0.51053300187434181</v>
      </c>
      <c r="J68" s="7" t="s">
        <v>493</v>
      </c>
      <c r="L68" s="5" t="s">
        <v>479</v>
      </c>
      <c r="M68" s="5"/>
      <c r="N68" s="5"/>
      <c r="O68" s="12" t="b">
        <v>0</v>
      </c>
      <c r="P68" s="12" t="b">
        <v>0</v>
      </c>
      <c r="Q68" s="12" t="b">
        <v>0</v>
      </c>
      <c r="R68" s="12" t="b">
        <v>0</v>
      </c>
      <c r="S68" s="12" t="b">
        <v>0</v>
      </c>
      <c r="T68" s="12" t="b">
        <v>1</v>
      </c>
      <c r="U68" s="12" t="b">
        <v>0</v>
      </c>
      <c r="V68" s="12" t="b">
        <v>0</v>
      </c>
      <c r="W68" s="12" t="b">
        <v>1</v>
      </c>
      <c r="X68" s="5" t="s">
        <v>547</v>
      </c>
    </row>
    <row r="69" spans="1:24" x14ac:dyDescent="0.25">
      <c r="A69" t="s">
        <v>75</v>
      </c>
      <c r="B69" t="s">
        <v>6</v>
      </c>
      <c r="C69" s="20">
        <v>12.881938564703489</v>
      </c>
      <c r="D69" s="7">
        <v>7</v>
      </c>
      <c r="E69" s="16">
        <v>0</v>
      </c>
      <c r="F69" s="16">
        <v>6</v>
      </c>
      <c r="G69" s="16">
        <v>0.59916573852161559</v>
      </c>
      <c r="H69" s="16">
        <v>1</v>
      </c>
      <c r="I69" s="16">
        <v>0.53218509433455174</v>
      </c>
      <c r="J69" s="7" t="s">
        <v>493</v>
      </c>
      <c r="L69" s="5" t="s">
        <v>479</v>
      </c>
      <c r="M69" s="5"/>
      <c r="N69" s="5"/>
      <c r="O69" s="12" t="b">
        <v>0</v>
      </c>
      <c r="P69" s="12" t="b">
        <v>0</v>
      </c>
      <c r="Q69" s="12" t="b">
        <v>0</v>
      </c>
      <c r="R69" s="12" t="b">
        <v>0</v>
      </c>
      <c r="S69" s="12" t="b">
        <v>0</v>
      </c>
      <c r="T69" s="12" t="b">
        <v>1</v>
      </c>
      <c r="U69" s="12" t="b">
        <v>0</v>
      </c>
      <c r="V69" s="12" t="b">
        <v>0</v>
      </c>
      <c r="W69" s="12" t="b">
        <v>1</v>
      </c>
      <c r="X69" s="5" t="s">
        <v>547</v>
      </c>
    </row>
    <row r="70" spans="1:24" x14ac:dyDescent="0.25">
      <c r="A70" t="s">
        <v>76</v>
      </c>
      <c r="B70" t="s">
        <v>6</v>
      </c>
      <c r="C70" s="20">
        <v>12.881938564703489</v>
      </c>
      <c r="D70" s="7">
        <v>2</v>
      </c>
      <c r="E70" s="16">
        <v>0</v>
      </c>
      <c r="F70" s="16">
        <v>1</v>
      </c>
      <c r="G70" s="16">
        <v>0.99950045386778941</v>
      </c>
      <c r="H70" s="16">
        <v>1</v>
      </c>
      <c r="I70" s="16">
        <v>2.2344967137629661E-2</v>
      </c>
      <c r="J70" s="7" t="s">
        <v>493</v>
      </c>
      <c r="L70" s="5" t="s">
        <v>479</v>
      </c>
      <c r="M70" s="5"/>
      <c r="N70" s="5"/>
      <c r="O70" s="12" t="b">
        <v>0</v>
      </c>
      <c r="P70" s="12" t="b">
        <v>0</v>
      </c>
      <c r="Q70" s="12" t="b">
        <v>0</v>
      </c>
      <c r="R70" s="12" t="b">
        <v>0</v>
      </c>
      <c r="S70" s="12" t="b">
        <v>0</v>
      </c>
      <c r="T70" s="12" t="b">
        <v>1</v>
      </c>
      <c r="U70" s="12" t="b">
        <v>0</v>
      </c>
      <c r="V70" s="12" t="b">
        <v>0</v>
      </c>
      <c r="W70" s="12" t="b">
        <v>1</v>
      </c>
      <c r="X70" s="5" t="s">
        <v>547</v>
      </c>
    </row>
    <row r="71" spans="1:24" x14ac:dyDescent="0.25">
      <c r="A71" t="s">
        <v>77</v>
      </c>
      <c r="B71" t="s">
        <v>6</v>
      </c>
      <c r="C71" s="20">
        <v>12.881938564703489</v>
      </c>
      <c r="D71" s="7">
        <v>8</v>
      </c>
      <c r="E71" s="16">
        <v>0</v>
      </c>
      <c r="F71" s="16">
        <v>7</v>
      </c>
      <c r="G71" s="16">
        <v>0.1223421521691382</v>
      </c>
      <c r="H71" s="16">
        <v>0</v>
      </c>
      <c r="I71" s="16">
        <v>0.33242174596292129</v>
      </c>
      <c r="J71" s="7" t="s">
        <v>493</v>
      </c>
      <c r="L71" s="5" t="s">
        <v>479</v>
      </c>
      <c r="M71" s="5"/>
      <c r="N71" s="5"/>
      <c r="O71" s="12" t="b">
        <v>0</v>
      </c>
      <c r="P71" s="12" t="b">
        <v>0</v>
      </c>
      <c r="Q71" s="12" t="b">
        <v>0</v>
      </c>
      <c r="R71" s="12" t="b">
        <v>0</v>
      </c>
      <c r="S71" s="12" t="b">
        <v>0</v>
      </c>
      <c r="T71" s="12" t="b">
        <v>1</v>
      </c>
      <c r="U71" s="12" t="b">
        <v>0</v>
      </c>
      <c r="V71" s="12" t="b">
        <v>0</v>
      </c>
      <c r="W71" s="12" t="b">
        <v>1</v>
      </c>
      <c r="X71" s="5" t="s">
        <v>547</v>
      </c>
    </row>
    <row r="72" spans="1:24" x14ac:dyDescent="0.25">
      <c r="A72" t="s">
        <v>78</v>
      </c>
      <c r="B72" t="s">
        <v>6</v>
      </c>
      <c r="C72" s="20">
        <v>12.881938564703489</v>
      </c>
      <c r="D72" s="7">
        <v>15</v>
      </c>
      <c r="E72" s="16">
        <v>0</v>
      </c>
      <c r="F72" s="16">
        <v>15</v>
      </c>
      <c r="G72" s="16">
        <v>0.1234598137489868</v>
      </c>
      <c r="H72" s="16">
        <v>0</v>
      </c>
      <c r="I72" s="16">
        <v>0.34284105072396898</v>
      </c>
      <c r="J72" s="7" t="s">
        <v>493</v>
      </c>
      <c r="L72" s="5" t="s">
        <v>479</v>
      </c>
      <c r="M72" s="5"/>
      <c r="N72" s="5"/>
      <c r="O72" s="12" t="b">
        <v>0</v>
      </c>
      <c r="P72" s="12" t="b">
        <v>0</v>
      </c>
      <c r="Q72" s="12" t="b">
        <v>0</v>
      </c>
      <c r="R72" s="12" t="b">
        <v>0</v>
      </c>
      <c r="S72" s="12" t="b">
        <v>0</v>
      </c>
      <c r="T72" s="12" t="b">
        <v>1</v>
      </c>
      <c r="U72" s="12" t="b">
        <v>0</v>
      </c>
      <c r="V72" s="12" t="b">
        <v>0</v>
      </c>
      <c r="W72" s="12" t="b">
        <v>1</v>
      </c>
      <c r="X72" s="5" t="s">
        <v>547</v>
      </c>
    </row>
    <row r="73" spans="1:24" x14ac:dyDescent="0.25">
      <c r="A73" t="s">
        <v>79</v>
      </c>
      <c r="B73" t="s">
        <v>6</v>
      </c>
      <c r="C73" s="20">
        <v>12.881938564703489</v>
      </c>
      <c r="D73" s="7">
        <v>16</v>
      </c>
      <c r="E73" s="16">
        <v>0</v>
      </c>
      <c r="F73" s="16">
        <v>15</v>
      </c>
      <c r="G73" s="16">
        <v>0.1340396954517977</v>
      </c>
      <c r="H73" s="16">
        <v>0</v>
      </c>
      <c r="I73" s="16">
        <v>0.36445647007974857</v>
      </c>
      <c r="J73" s="7" t="s">
        <v>493</v>
      </c>
      <c r="L73" s="5" t="s">
        <v>479</v>
      </c>
      <c r="M73" s="5"/>
      <c r="N73" s="5"/>
      <c r="O73" s="12" t="b">
        <v>0</v>
      </c>
      <c r="P73" s="12" t="b">
        <v>0</v>
      </c>
      <c r="Q73" s="12" t="b">
        <v>0</v>
      </c>
      <c r="R73" s="12" t="b">
        <v>0</v>
      </c>
      <c r="S73" s="12" t="b">
        <v>0</v>
      </c>
      <c r="T73" s="12" t="b">
        <v>1</v>
      </c>
      <c r="U73" s="12" t="b">
        <v>0</v>
      </c>
      <c r="V73" s="12" t="b">
        <v>0</v>
      </c>
      <c r="W73" s="12" t="b">
        <v>1</v>
      </c>
      <c r="X73" s="5" t="s">
        <v>547</v>
      </c>
    </row>
    <row r="74" spans="1:24" x14ac:dyDescent="0.25">
      <c r="A74" t="s">
        <v>80</v>
      </c>
      <c r="B74" t="s">
        <v>6</v>
      </c>
      <c r="C74" s="20">
        <v>12.881938564703489</v>
      </c>
      <c r="D74" s="7">
        <v>16</v>
      </c>
      <c r="E74" s="16">
        <v>0</v>
      </c>
      <c r="F74" s="16">
        <v>15</v>
      </c>
      <c r="G74" s="16">
        <v>0.13536339551419241</v>
      </c>
      <c r="H74" s="16">
        <v>0</v>
      </c>
      <c r="I74" s="16">
        <v>0.37176330339820252</v>
      </c>
      <c r="J74" s="7" t="s">
        <v>493</v>
      </c>
      <c r="L74" s="5" t="s">
        <v>479</v>
      </c>
      <c r="M74" s="5"/>
      <c r="N74" s="5"/>
      <c r="O74" s="12" t="b">
        <v>0</v>
      </c>
      <c r="P74" s="12" t="b">
        <v>0</v>
      </c>
      <c r="Q74" s="12" t="b">
        <v>0</v>
      </c>
      <c r="R74" s="12" t="b">
        <v>0</v>
      </c>
      <c r="S74" s="12" t="b">
        <v>0</v>
      </c>
      <c r="T74" s="12" t="b">
        <v>1</v>
      </c>
      <c r="U74" s="12" t="b">
        <v>0</v>
      </c>
      <c r="V74" s="12" t="b">
        <v>0</v>
      </c>
      <c r="W74" s="12" t="b">
        <v>1</v>
      </c>
      <c r="X74" s="5" t="s">
        <v>547</v>
      </c>
    </row>
    <row r="75" spans="1:24" x14ac:dyDescent="0.25">
      <c r="A75" t="s">
        <v>81</v>
      </c>
      <c r="B75" t="s">
        <v>6</v>
      </c>
      <c r="C75" s="20">
        <v>12.881938564703489</v>
      </c>
      <c r="D75" s="7">
        <v>8</v>
      </c>
      <c r="E75" s="16">
        <v>0</v>
      </c>
      <c r="F75" s="16">
        <v>7</v>
      </c>
      <c r="G75" s="16">
        <v>0.81637111806976925</v>
      </c>
      <c r="H75" s="16">
        <v>1</v>
      </c>
      <c r="I75" s="16">
        <v>0.42551187249910277</v>
      </c>
      <c r="J75" s="7" t="s">
        <v>493</v>
      </c>
      <c r="L75" s="5" t="s">
        <v>479</v>
      </c>
      <c r="M75" s="5"/>
      <c r="N75" s="5"/>
      <c r="O75" s="12" t="b">
        <v>0</v>
      </c>
      <c r="P75" s="12" t="b">
        <v>0</v>
      </c>
      <c r="Q75" s="12" t="b">
        <v>0</v>
      </c>
      <c r="R75" s="12" t="b">
        <v>0</v>
      </c>
      <c r="S75" s="12" t="b">
        <v>0</v>
      </c>
      <c r="T75" s="12" t="b">
        <v>1</v>
      </c>
      <c r="U75" s="12" t="b">
        <v>0</v>
      </c>
      <c r="V75" s="12" t="b">
        <v>0</v>
      </c>
      <c r="W75" s="12" t="b">
        <v>1</v>
      </c>
      <c r="X75" s="5" t="s">
        <v>547</v>
      </c>
    </row>
    <row r="76" spans="1:24" x14ac:dyDescent="0.25">
      <c r="A76" t="s">
        <v>82</v>
      </c>
      <c r="B76" t="s">
        <v>6</v>
      </c>
      <c r="C76" s="20">
        <v>12.881938564703489</v>
      </c>
      <c r="D76" s="7">
        <v>15</v>
      </c>
      <c r="E76" s="16">
        <v>0</v>
      </c>
      <c r="F76" s="16">
        <v>15</v>
      </c>
      <c r="G76" s="16">
        <v>0.84784252439903818</v>
      </c>
      <c r="H76" s="16">
        <v>1</v>
      </c>
      <c r="I76" s="16">
        <v>0.45945057405151568</v>
      </c>
      <c r="J76" s="7" t="s">
        <v>493</v>
      </c>
      <c r="L76" s="5" t="s">
        <v>479</v>
      </c>
      <c r="M76" s="5"/>
      <c r="N76" s="5"/>
      <c r="O76" s="12" t="b">
        <v>0</v>
      </c>
      <c r="P76" s="12" t="b">
        <v>0</v>
      </c>
      <c r="Q76" s="12" t="b">
        <v>0</v>
      </c>
      <c r="R76" s="12" t="b">
        <v>0</v>
      </c>
      <c r="S76" s="12" t="b">
        <v>0</v>
      </c>
      <c r="T76" s="12" t="b">
        <v>1</v>
      </c>
      <c r="U76" s="12" t="b">
        <v>0</v>
      </c>
      <c r="V76" s="12" t="b">
        <v>0</v>
      </c>
      <c r="W76" s="12" t="b">
        <v>1</v>
      </c>
      <c r="X76" s="5" t="s">
        <v>547</v>
      </c>
    </row>
    <row r="77" spans="1:24" x14ac:dyDescent="0.25">
      <c r="A77" t="s">
        <v>83</v>
      </c>
      <c r="B77" t="s">
        <v>6</v>
      </c>
      <c r="C77" s="20">
        <v>12.881938564703489</v>
      </c>
      <c r="D77" s="7">
        <v>6</v>
      </c>
      <c r="E77" s="16">
        <v>0</v>
      </c>
      <c r="F77" s="16">
        <v>5</v>
      </c>
      <c r="G77" s="16">
        <v>0.12968373092929189</v>
      </c>
      <c r="H77" s="16">
        <v>0</v>
      </c>
      <c r="I77" s="16">
        <v>0.33905966556260148</v>
      </c>
      <c r="J77" s="7" t="s">
        <v>493</v>
      </c>
      <c r="L77" s="5" t="s">
        <v>479</v>
      </c>
      <c r="M77" s="5"/>
      <c r="N77" s="5"/>
      <c r="O77" s="12" t="b">
        <v>0</v>
      </c>
      <c r="P77" s="12" t="b">
        <v>0</v>
      </c>
      <c r="Q77" s="12" t="b">
        <v>0</v>
      </c>
      <c r="R77" s="12" t="b">
        <v>0</v>
      </c>
      <c r="S77" s="12" t="b">
        <v>0</v>
      </c>
      <c r="T77" s="12" t="b">
        <v>1</v>
      </c>
      <c r="U77" s="12" t="b">
        <v>0</v>
      </c>
      <c r="V77" s="12" t="b">
        <v>0</v>
      </c>
      <c r="W77" s="12" t="b">
        <v>1</v>
      </c>
      <c r="X77" s="5" t="s">
        <v>547</v>
      </c>
    </row>
    <row r="78" spans="1:24" x14ac:dyDescent="0.25">
      <c r="A78" t="s">
        <v>84</v>
      </c>
      <c r="B78" t="s">
        <v>6</v>
      </c>
      <c r="C78" s="20">
        <v>12.881938564703489</v>
      </c>
      <c r="D78" s="7">
        <v>9</v>
      </c>
      <c r="E78" s="16">
        <v>0</v>
      </c>
      <c r="F78" s="16">
        <v>8</v>
      </c>
      <c r="G78" s="16">
        <v>0.1322922558686952</v>
      </c>
      <c r="H78" s="16">
        <v>0</v>
      </c>
      <c r="I78" s="16">
        <v>0.35941476334299599</v>
      </c>
      <c r="J78" s="7" t="s">
        <v>493</v>
      </c>
      <c r="L78" s="5" t="s">
        <v>479</v>
      </c>
      <c r="M78" s="5"/>
      <c r="N78" s="5"/>
      <c r="O78" s="12" t="b">
        <v>0</v>
      </c>
      <c r="P78" s="12" t="b">
        <v>0</v>
      </c>
      <c r="Q78" s="12" t="b">
        <v>0</v>
      </c>
      <c r="R78" s="12" t="b">
        <v>0</v>
      </c>
      <c r="S78" s="12" t="b">
        <v>0</v>
      </c>
      <c r="T78" s="12" t="b">
        <v>1</v>
      </c>
      <c r="U78" s="12" t="b">
        <v>0</v>
      </c>
      <c r="V78" s="12" t="b">
        <v>0</v>
      </c>
      <c r="W78" s="12" t="b">
        <v>1</v>
      </c>
      <c r="X78" s="5" t="s">
        <v>547</v>
      </c>
    </row>
    <row r="79" spans="1:24" x14ac:dyDescent="0.25">
      <c r="A79" t="s">
        <v>85</v>
      </c>
      <c r="B79" t="s">
        <v>6</v>
      </c>
      <c r="C79" s="20">
        <v>12.881938564703489</v>
      </c>
      <c r="D79" s="7">
        <v>14</v>
      </c>
      <c r="E79" s="16">
        <v>0</v>
      </c>
      <c r="F79" s="16">
        <v>13</v>
      </c>
      <c r="G79" s="16">
        <v>1.0347913471612371</v>
      </c>
      <c r="H79" s="16">
        <v>1</v>
      </c>
      <c r="I79" s="16">
        <v>0.24768061282096879</v>
      </c>
      <c r="J79" s="7" t="s">
        <v>493</v>
      </c>
      <c r="L79" s="5" t="s">
        <v>479</v>
      </c>
      <c r="M79" s="5"/>
      <c r="N79" s="5"/>
      <c r="O79" s="12" t="b">
        <v>0</v>
      </c>
      <c r="P79" s="12" t="b">
        <v>0</v>
      </c>
      <c r="Q79" s="12" t="b">
        <v>0</v>
      </c>
      <c r="R79" s="12" t="b">
        <v>0</v>
      </c>
      <c r="S79" s="12" t="b">
        <v>0</v>
      </c>
      <c r="T79" s="12" t="b">
        <v>1</v>
      </c>
      <c r="U79" s="12" t="b">
        <v>0</v>
      </c>
      <c r="V79" s="12" t="b">
        <v>0</v>
      </c>
      <c r="W79" s="12" t="b">
        <v>1</v>
      </c>
      <c r="X79" s="5" t="s">
        <v>547</v>
      </c>
    </row>
    <row r="80" spans="1:24" x14ac:dyDescent="0.25">
      <c r="A80" t="s">
        <v>86</v>
      </c>
      <c r="B80" t="s">
        <v>6</v>
      </c>
      <c r="C80" s="20">
        <v>12.881938564703489</v>
      </c>
      <c r="D80" s="7">
        <v>14</v>
      </c>
      <c r="E80" s="16">
        <v>0</v>
      </c>
      <c r="F80" s="16">
        <v>13</v>
      </c>
      <c r="G80" s="16">
        <v>1.0580970208001681</v>
      </c>
      <c r="H80" s="16">
        <v>1</v>
      </c>
      <c r="I80" s="16">
        <v>0.30548504044942831</v>
      </c>
      <c r="J80" s="7" t="s">
        <v>493</v>
      </c>
      <c r="L80" s="5" t="s">
        <v>479</v>
      </c>
      <c r="M80" s="5"/>
      <c r="N80" s="5"/>
      <c r="O80" s="12" t="b">
        <v>0</v>
      </c>
      <c r="P80" s="12" t="b">
        <v>0</v>
      </c>
      <c r="Q80" s="12" t="b">
        <v>0</v>
      </c>
      <c r="R80" s="12" t="b">
        <v>0</v>
      </c>
      <c r="S80" s="12" t="b">
        <v>0</v>
      </c>
      <c r="T80" s="12" t="b">
        <v>1</v>
      </c>
      <c r="U80" s="12" t="b">
        <v>0</v>
      </c>
      <c r="V80" s="12" t="b">
        <v>0</v>
      </c>
      <c r="W80" s="12" t="b">
        <v>1</v>
      </c>
      <c r="X80" s="5" t="s">
        <v>547</v>
      </c>
    </row>
    <row r="81" spans="1:24" x14ac:dyDescent="0.25">
      <c r="A81" t="s">
        <v>87</v>
      </c>
      <c r="B81" t="s">
        <v>6</v>
      </c>
      <c r="C81" s="20">
        <v>12.881938564703489</v>
      </c>
      <c r="D81" s="7">
        <v>7</v>
      </c>
      <c r="E81" s="16">
        <v>0</v>
      </c>
      <c r="F81" s="16">
        <v>7</v>
      </c>
      <c r="G81" s="16">
        <v>0.9776603747179119</v>
      </c>
      <c r="H81" s="16">
        <v>1</v>
      </c>
      <c r="I81" s="16">
        <v>0.18524491927257539</v>
      </c>
      <c r="J81" s="7" t="s">
        <v>493</v>
      </c>
      <c r="L81" s="5" t="s">
        <v>479</v>
      </c>
      <c r="M81" s="5"/>
      <c r="N81" s="5"/>
      <c r="O81" s="12" t="b">
        <v>0</v>
      </c>
      <c r="P81" s="12" t="b">
        <v>0</v>
      </c>
      <c r="Q81" s="12" t="b">
        <v>0</v>
      </c>
      <c r="R81" s="12" t="b">
        <v>0</v>
      </c>
      <c r="S81" s="12" t="b">
        <v>0</v>
      </c>
      <c r="T81" s="12" t="b">
        <v>1</v>
      </c>
      <c r="U81" s="12" t="b">
        <v>0</v>
      </c>
      <c r="V81" s="12" t="b">
        <v>0</v>
      </c>
      <c r="W81" s="12" t="b">
        <v>1</v>
      </c>
      <c r="X81" s="5" t="s">
        <v>547</v>
      </c>
    </row>
    <row r="82" spans="1:24" x14ac:dyDescent="0.25">
      <c r="A82" t="s">
        <v>88</v>
      </c>
      <c r="B82" t="s">
        <v>6</v>
      </c>
      <c r="C82" s="20">
        <v>12.881938564703489</v>
      </c>
      <c r="D82" s="7">
        <v>13</v>
      </c>
      <c r="E82" s="16">
        <v>0</v>
      </c>
      <c r="F82" s="16">
        <v>13</v>
      </c>
      <c r="G82" s="16">
        <v>0.98804004921598465</v>
      </c>
      <c r="H82" s="16">
        <v>1</v>
      </c>
      <c r="I82" s="16">
        <v>0.20930213942143991</v>
      </c>
      <c r="J82" s="7" t="s">
        <v>493</v>
      </c>
      <c r="L82" s="5" t="s">
        <v>479</v>
      </c>
      <c r="M82" s="5"/>
      <c r="N82" s="5"/>
      <c r="O82" s="12" t="b">
        <v>0</v>
      </c>
      <c r="P82" s="12" t="b">
        <v>0</v>
      </c>
      <c r="Q82" s="12" t="b">
        <v>0</v>
      </c>
      <c r="R82" s="12" t="b">
        <v>0</v>
      </c>
      <c r="S82" s="12" t="b">
        <v>0</v>
      </c>
      <c r="T82" s="12" t="b">
        <v>1</v>
      </c>
      <c r="U82" s="12" t="b">
        <v>0</v>
      </c>
      <c r="V82" s="12" t="b">
        <v>0</v>
      </c>
      <c r="W82" s="12" t="b">
        <v>1</v>
      </c>
      <c r="X82" s="5" t="s">
        <v>547</v>
      </c>
    </row>
    <row r="83" spans="1:24" x14ac:dyDescent="0.25">
      <c r="A83" t="s">
        <v>89</v>
      </c>
      <c r="B83" t="s">
        <v>6</v>
      </c>
      <c r="C83" s="20">
        <v>12.881938564703489</v>
      </c>
      <c r="D83" s="7">
        <v>4</v>
      </c>
      <c r="E83" s="16">
        <v>0</v>
      </c>
      <c r="F83" s="16">
        <v>4</v>
      </c>
      <c r="G83" s="16">
        <v>7.7555994845150418E-4</v>
      </c>
      <c r="H83" s="16">
        <v>0</v>
      </c>
      <c r="I83" s="16">
        <v>2.859585194752946E-2</v>
      </c>
      <c r="J83" s="7" t="s">
        <v>493</v>
      </c>
      <c r="L83" s="5" t="s">
        <v>479</v>
      </c>
      <c r="M83" s="5"/>
      <c r="N83" s="5"/>
      <c r="O83" s="12" t="b">
        <v>0</v>
      </c>
      <c r="P83" s="12" t="b">
        <v>0</v>
      </c>
      <c r="Q83" s="12" t="b">
        <v>0</v>
      </c>
      <c r="R83" s="12" t="b">
        <v>0</v>
      </c>
      <c r="S83" s="12" t="b">
        <v>0</v>
      </c>
      <c r="T83" s="12" t="b">
        <v>1</v>
      </c>
      <c r="U83" s="12" t="b">
        <v>0</v>
      </c>
      <c r="V83" s="12" t="b">
        <v>0</v>
      </c>
      <c r="W83" s="12" t="b">
        <v>1</v>
      </c>
      <c r="X83" s="5" t="s">
        <v>547</v>
      </c>
    </row>
    <row r="84" spans="1:24" x14ac:dyDescent="0.25">
      <c r="A84" t="s">
        <v>90</v>
      </c>
      <c r="B84" t="s">
        <v>6</v>
      </c>
      <c r="C84" s="20">
        <v>12.881938564703489</v>
      </c>
      <c r="D84" s="7">
        <v>4</v>
      </c>
      <c r="E84" s="16">
        <v>0</v>
      </c>
      <c r="F84" s="16">
        <v>4</v>
      </c>
      <c r="G84" s="16">
        <v>8.2998520799196056E-4</v>
      </c>
      <c r="H84" s="16">
        <v>0</v>
      </c>
      <c r="I84" s="16">
        <v>3.1132762227640831E-2</v>
      </c>
      <c r="J84" s="7" t="s">
        <v>493</v>
      </c>
      <c r="L84" s="5" t="s">
        <v>479</v>
      </c>
      <c r="M84" s="5"/>
      <c r="N84" s="5"/>
      <c r="O84" s="12" t="b">
        <v>0</v>
      </c>
      <c r="P84" s="12" t="b">
        <v>0</v>
      </c>
      <c r="Q84" s="12" t="b">
        <v>0</v>
      </c>
      <c r="R84" s="12" t="b">
        <v>0</v>
      </c>
      <c r="S84" s="12" t="b">
        <v>0</v>
      </c>
      <c r="T84" s="12" t="b">
        <v>1</v>
      </c>
      <c r="U84" s="12" t="b">
        <v>0</v>
      </c>
      <c r="V84" s="12" t="b">
        <v>0</v>
      </c>
      <c r="W84" s="12" t="b">
        <v>1</v>
      </c>
      <c r="X84" s="5" t="s">
        <v>547</v>
      </c>
    </row>
    <row r="85" spans="1:24" x14ac:dyDescent="0.25">
      <c r="A85" t="s">
        <v>91</v>
      </c>
      <c r="B85" t="s">
        <v>6</v>
      </c>
      <c r="C85" s="20">
        <v>12.881938564703489</v>
      </c>
      <c r="D85" s="7">
        <v>6</v>
      </c>
      <c r="E85" s="16">
        <v>0</v>
      </c>
      <c r="F85" s="16">
        <v>5</v>
      </c>
      <c r="G85" s="16">
        <v>0.38784023076310042</v>
      </c>
      <c r="H85" s="16">
        <v>0</v>
      </c>
      <c r="I85" s="16">
        <v>0.51065178140538536</v>
      </c>
      <c r="J85" s="7" t="s">
        <v>493</v>
      </c>
      <c r="L85" s="5" t="s">
        <v>479</v>
      </c>
      <c r="M85" s="5"/>
      <c r="N85" s="5"/>
      <c r="O85" s="12" t="b">
        <v>0</v>
      </c>
      <c r="P85" s="12" t="b">
        <v>0</v>
      </c>
      <c r="Q85" s="12" t="b">
        <v>0</v>
      </c>
      <c r="R85" s="12" t="b">
        <v>0</v>
      </c>
      <c r="S85" s="12" t="b">
        <v>0</v>
      </c>
      <c r="T85" s="12" t="b">
        <v>1</v>
      </c>
      <c r="U85" s="12" t="b">
        <v>0</v>
      </c>
      <c r="V85" s="12" t="b">
        <v>0</v>
      </c>
      <c r="W85" s="12" t="b">
        <v>1</v>
      </c>
      <c r="X85" s="5" t="s">
        <v>547</v>
      </c>
    </row>
    <row r="86" spans="1:24" x14ac:dyDescent="0.25">
      <c r="A86" t="s">
        <v>92</v>
      </c>
      <c r="B86" t="s">
        <v>6</v>
      </c>
      <c r="C86" s="20">
        <v>12.881938564703489</v>
      </c>
      <c r="D86" s="7">
        <v>8</v>
      </c>
      <c r="E86" s="16">
        <v>0</v>
      </c>
      <c r="F86" s="16">
        <v>9</v>
      </c>
      <c r="G86" s="16">
        <v>0.40643617569251278</v>
      </c>
      <c r="H86" s="16">
        <v>0</v>
      </c>
      <c r="I86" s="16">
        <v>0.55431070738802346</v>
      </c>
      <c r="J86" s="7" t="s">
        <v>493</v>
      </c>
      <c r="L86" s="5" t="s">
        <v>479</v>
      </c>
      <c r="M86" s="5"/>
      <c r="N86" s="5"/>
      <c r="O86" s="12" t="b">
        <v>0</v>
      </c>
      <c r="P86" s="12" t="b">
        <v>0</v>
      </c>
      <c r="Q86" s="12" t="b">
        <v>0</v>
      </c>
      <c r="R86" s="12" t="b">
        <v>0</v>
      </c>
      <c r="S86" s="12" t="b">
        <v>0</v>
      </c>
      <c r="T86" s="12" t="b">
        <v>1</v>
      </c>
      <c r="U86" s="12" t="b">
        <v>0</v>
      </c>
      <c r="V86" s="12" t="b">
        <v>0</v>
      </c>
      <c r="W86" s="12" t="b">
        <v>1</v>
      </c>
      <c r="X86" s="5" t="s">
        <v>547</v>
      </c>
    </row>
    <row r="87" spans="1:24" x14ac:dyDescent="0.25">
      <c r="A87" t="s">
        <v>93</v>
      </c>
      <c r="B87" t="s">
        <v>6</v>
      </c>
      <c r="C87" s="20">
        <v>12.881938564703489</v>
      </c>
      <c r="D87" s="7">
        <v>8</v>
      </c>
      <c r="E87" s="16">
        <v>0</v>
      </c>
      <c r="F87" s="16">
        <v>7</v>
      </c>
      <c r="G87" s="16">
        <v>0.14076121500504399</v>
      </c>
      <c r="H87" s="16">
        <v>0</v>
      </c>
      <c r="I87" s="16">
        <v>0.35579282006870949</v>
      </c>
      <c r="J87" s="7" t="s">
        <v>493</v>
      </c>
      <c r="L87" s="5" t="s">
        <v>479</v>
      </c>
      <c r="M87" s="5"/>
      <c r="N87" s="5"/>
      <c r="O87" s="12" t="b">
        <v>0</v>
      </c>
      <c r="P87" s="12" t="b">
        <v>0</v>
      </c>
      <c r="Q87" s="12" t="b">
        <v>0</v>
      </c>
      <c r="R87" s="12" t="b">
        <v>0</v>
      </c>
      <c r="S87" s="12" t="b">
        <v>0</v>
      </c>
      <c r="T87" s="12" t="b">
        <v>1</v>
      </c>
      <c r="U87" s="12" t="b">
        <v>0</v>
      </c>
      <c r="V87" s="12" t="b">
        <v>0</v>
      </c>
      <c r="W87" s="12" t="b">
        <v>1</v>
      </c>
      <c r="X87" s="5" t="s">
        <v>547</v>
      </c>
    </row>
    <row r="88" spans="1:24" x14ac:dyDescent="0.25">
      <c r="A88" t="s">
        <v>94</v>
      </c>
      <c r="B88" t="s">
        <v>6</v>
      </c>
      <c r="C88" s="20">
        <v>12.881938564703489</v>
      </c>
      <c r="D88" s="7">
        <v>15</v>
      </c>
      <c r="E88" s="16">
        <v>0</v>
      </c>
      <c r="F88" s="16">
        <v>15</v>
      </c>
      <c r="G88" s="16">
        <v>0.14241729790248939</v>
      </c>
      <c r="H88" s="16">
        <v>0</v>
      </c>
      <c r="I88" s="16">
        <v>0.36827768278317929</v>
      </c>
      <c r="J88" s="7" t="s">
        <v>493</v>
      </c>
      <c r="L88" s="5" t="s">
        <v>479</v>
      </c>
      <c r="M88" s="5"/>
      <c r="N88" s="5"/>
      <c r="O88" s="12" t="b">
        <v>0</v>
      </c>
      <c r="P88" s="12" t="b">
        <v>0</v>
      </c>
      <c r="Q88" s="12" t="b">
        <v>0</v>
      </c>
      <c r="R88" s="12" t="b">
        <v>0</v>
      </c>
      <c r="S88" s="12" t="b">
        <v>0</v>
      </c>
      <c r="T88" s="12" t="b">
        <v>1</v>
      </c>
      <c r="U88" s="12" t="b">
        <v>0</v>
      </c>
      <c r="V88" s="12" t="b">
        <v>0</v>
      </c>
      <c r="W88" s="12" t="b">
        <v>1</v>
      </c>
      <c r="X88" s="5" t="s">
        <v>547</v>
      </c>
    </row>
    <row r="89" spans="1:24" x14ac:dyDescent="0.25">
      <c r="A89" t="s">
        <v>95</v>
      </c>
      <c r="B89" t="s">
        <v>6</v>
      </c>
      <c r="C89" s="20">
        <v>12.881938564703489</v>
      </c>
      <c r="D89" s="7">
        <v>7</v>
      </c>
      <c r="E89" s="16">
        <v>0</v>
      </c>
      <c r="F89" s="16">
        <v>7</v>
      </c>
      <c r="G89" s="16">
        <v>0.13069254199005961</v>
      </c>
      <c r="H89" s="16">
        <v>0</v>
      </c>
      <c r="I89" s="16">
        <v>0.34090024530565582</v>
      </c>
      <c r="J89" s="7" t="s">
        <v>493</v>
      </c>
      <c r="L89" s="5" t="s">
        <v>479</v>
      </c>
      <c r="M89" s="5"/>
      <c r="N89" s="5"/>
      <c r="O89" s="12" t="b">
        <v>0</v>
      </c>
      <c r="P89" s="12" t="b">
        <v>0</v>
      </c>
      <c r="Q89" s="12" t="b">
        <v>0</v>
      </c>
      <c r="R89" s="12" t="b">
        <v>0</v>
      </c>
      <c r="S89" s="12" t="b">
        <v>0</v>
      </c>
      <c r="T89" s="12" t="b">
        <v>1</v>
      </c>
      <c r="U89" s="12" t="b">
        <v>0</v>
      </c>
      <c r="V89" s="12" t="b">
        <v>0</v>
      </c>
      <c r="W89" s="12" t="b">
        <v>1</v>
      </c>
      <c r="X89" s="5" t="s">
        <v>547</v>
      </c>
    </row>
    <row r="90" spans="1:24" x14ac:dyDescent="0.25">
      <c r="A90" t="s">
        <v>96</v>
      </c>
      <c r="B90" t="s">
        <v>6</v>
      </c>
      <c r="C90" s="20">
        <v>12.881938564703489</v>
      </c>
      <c r="D90" s="7">
        <v>13</v>
      </c>
      <c r="E90" s="16">
        <v>0</v>
      </c>
      <c r="F90" s="16">
        <v>13</v>
      </c>
      <c r="G90" s="16">
        <v>0.1391537260893313</v>
      </c>
      <c r="H90" s="16">
        <v>0</v>
      </c>
      <c r="I90" s="16">
        <v>0.35754897006100728</v>
      </c>
      <c r="J90" s="7" t="s">
        <v>493</v>
      </c>
      <c r="L90" s="5" t="s">
        <v>479</v>
      </c>
      <c r="M90" s="5"/>
      <c r="N90" s="5"/>
      <c r="O90" s="12" t="b">
        <v>0</v>
      </c>
      <c r="P90" s="12" t="b">
        <v>0</v>
      </c>
      <c r="Q90" s="12" t="b">
        <v>0</v>
      </c>
      <c r="R90" s="12" t="b">
        <v>0</v>
      </c>
      <c r="S90" s="12" t="b">
        <v>0</v>
      </c>
      <c r="T90" s="12" t="b">
        <v>1</v>
      </c>
      <c r="U90" s="12" t="b">
        <v>0</v>
      </c>
      <c r="V90" s="12" t="b">
        <v>0</v>
      </c>
      <c r="W90" s="12" t="b">
        <v>1</v>
      </c>
      <c r="X90" s="5" t="s">
        <v>547</v>
      </c>
    </row>
    <row r="91" spans="1:24" x14ac:dyDescent="0.25">
      <c r="A91" t="s">
        <v>97</v>
      </c>
      <c r="B91" t="s">
        <v>6</v>
      </c>
      <c r="C91" s="20">
        <v>28.612625732380529</v>
      </c>
      <c r="D91" s="7">
        <v>4</v>
      </c>
      <c r="E91" s="16">
        <v>0</v>
      </c>
      <c r="F91" s="16">
        <v>3</v>
      </c>
      <c r="G91" s="16">
        <v>0.54259424865562389</v>
      </c>
      <c r="H91" s="16">
        <v>1</v>
      </c>
      <c r="I91" s="16">
        <v>0.5160100317427343</v>
      </c>
      <c r="J91" s="7" t="s">
        <v>493</v>
      </c>
      <c r="L91" s="5" t="s">
        <v>479</v>
      </c>
      <c r="M91" s="5"/>
      <c r="N91" s="5"/>
      <c r="O91" s="12" t="b">
        <v>0</v>
      </c>
      <c r="P91" s="12" t="b">
        <v>0</v>
      </c>
      <c r="Q91" s="12" t="b">
        <v>0</v>
      </c>
      <c r="R91" s="12" t="b">
        <v>0</v>
      </c>
      <c r="S91" s="12" t="b">
        <v>0</v>
      </c>
      <c r="T91" s="12" t="b">
        <v>1</v>
      </c>
      <c r="U91" s="12" t="b">
        <v>0</v>
      </c>
      <c r="V91" s="12" t="b">
        <v>0</v>
      </c>
      <c r="W91" s="12" t="b">
        <v>1</v>
      </c>
      <c r="X91" s="5" t="s">
        <v>547</v>
      </c>
    </row>
    <row r="92" spans="1:24" x14ac:dyDescent="0.25">
      <c r="A92" t="s">
        <v>98</v>
      </c>
      <c r="B92" t="s">
        <v>6</v>
      </c>
      <c r="C92" s="20">
        <v>28.612625732380529</v>
      </c>
      <c r="D92" s="7">
        <v>6</v>
      </c>
      <c r="E92" s="16">
        <v>0</v>
      </c>
      <c r="F92" s="16">
        <v>5</v>
      </c>
      <c r="G92" s="16">
        <v>0.57919781009604554</v>
      </c>
      <c r="H92" s="16">
        <v>1</v>
      </c>
      <c r="I92" s="16">
        <v>0.53903871585118546</v>
      </c>
      <c r="J92" s="7" t="s">
        <v>493</v>
      </c>
      <c r="L92" s="5" t="s">
        <v>479</v>
      </c>
      <c r="M92" s="5"/>
      <c r="N92" s="5"/>
      <c r="O92" s="12" t="b">
        <v>0</v>
      </c>
      <c r="P92" s="12" t="b">
        <v>0</v>
      </c>
      <c r="Q92" s="12" t="b">
        <v>0</v>
      </c>
      <c r="R92" s="12" t="b">
        <v>0</v>
      </c>
      <c r="S92" s="12" t="b">
        <v>0</v>
      </c>
      <c r="T92" s="12" t="b">
        <v>1</v>
      </c>
      <c r="U92" s="12" t="b">
        <v>0</v>
      </c>
      <c r="V92" s="12" t="b">
        <v>0</v>
      </c>
      <c r="W92" s="12" t="b">
        <v>1</v>
      </c>
      <c r="X92" s="5" t="s">
        <v>547</v>
      </c>
    </row>
    <row r="93" spans="1:24" x14ac:dyDescent="0.25">
      <c r="A93" t="s">
        <v>99</v>
      </c>
      <c r="B93" t="s">
        <v>6</v>
      </c>
      <c r="C93" s="20">
        <v>28.612625732380529</v>
      </c>
      <c r="D93" s="7">
        <v>55</v>
      </c>
      <c r="E93" s="16">
        <v>0</v>
      </c>
      <c r="F93" s="16">
        <v>54</v>
      </c>
      <c r="G93" s="16">
        <v>1.1080648336816341</v>
      </c>
      <c r="H93" s="16">
        <v>1</v>
      </c>
      <c r="I93" s="16">
        <v>0.69057114975282163</v>
      </c>
      <c r="J93" s="7" t="s">
        <v>493</v>
      </c>
      <c r="L93" s="5" t="s">
        <v>479</v>
      </c>
      <c r="M93" s="5"/>
      <c r="N93" s="5"/>
      <c r="O93" s="12" t="b">
        <v>0</v>
      </c>
      <c r="P93" s="12" t="b">
        <v>0</v>
      </c>
      <c r="Q93" s="12" t="b">
        <v>0</v>
      </c>
      <c r="R93" s="12" t="b">
        <v>0</v>
      </c>
      <c r="S93" s="12" t="b">
        <v>0</v>
      </c>
      <c r="T93" s="12" t="b">
        <v>1</v>
      </c>
      <c r="U93" s="12" t="b">
        <v>0</v>
      </c>
      <c r="V93" s="12" t="b">
        <v>0</v>
      </c>
      <c r="W93" s="12" t="b">
        <v>1</v>
      </c>
      <c r="X93" s="5" t="s">
        <v>547</v>
      </c>
    </row>
    <row r="94" spans="1:24" x14ac:dyDescent="0.25">
      <c r="A94" t="s">
        <v>100</v>
      </c>
      <c r="B94" t="s">
        <v>6</v>
      </c>
      <c r="C94" s="20">
        <v>28.612625732380529</v>
      </c>
      <c r="D94" s="7">
        <v>55</v>
      </c>
      <c r="E94" s="16">
        <v>0</v>
      </c>
      <c r="F94" s="16">
        <v>54</v>
      </c>
      <c r="G94" s="16">
        <v>1.1623996906808109</v>
      </c>
      <c r="H94" s="16">
        <v>1</v>
      </c>
      <c r="I94" s="16">
        <v>0.8589201031342022</v>
      </c>
      <c r="J94" s="7" t="s">
        <v>493</v>
      </c>
      <c r="L94" s="5" t="s">
        <v>479</v>
      </c>
      <c r="M94" s="5"/>
      <c r="N94" s="5"/>
      <c r="O94" s="12" t="b">
        <v>0</v>
      </c>
      <c r="P94" s="12" t="b">
        <v>0</v>
      </c>
      <c r="Q94" s="12" t="b">
        <v>0</v>
      </c>
      <c r="R94" s="12" t="b">
        <v>0</v>
      </c>
      <c r="S94" s="12" t="b">
        <v>0</v>
      </c>
      <c r="T94" s="12" t="b">
        <v>1</v>
      </c>
      <c r="U94" s="12" t="b">
        <v>0</v>
      </c>
      <c r="V94" s="12" t="b">
        <v>0</v>
      </c>
      <c r="W94" s="12" t="b">
        <v>1</v>
      </c>
      <c r="X94" s="5" t="s">
        <v>547</v>
      </c>
    </row>
    <row r="95" spans="1:24" x14ac:dyDescent="0.25">
      <c r="A95" t="s">
        <v>101</v>
      </c>
      <c r="B95" t="s">
        <v>6</v>
      </c>
      <c r="C95" s="20">
        <v>28.612625732380529</v>
      </c>
      <c r="D95" s="7">
        <v>16</v>
      </c>
      <c r="E95" s="16">
        <v>0</v>
      </c>
      <c r="F95" s="16">
        <v>15</v>
      </c>
      <c r="G95" s="16">
        <v>0.16607641417459931</v>
      </c>
      <c r="H95" s="16">
        <v>0</v>
      </c>
      <c r="I95" s="16">
        <v>0.45195553363553331</v>
      </c>
      <c r="J95" s="7" t="s">
        <v>493</v>
      </c>
      <c r="L95" s="5" t="s">
        <v>479</v>
      </c>
      <c r="M95" s="5"/>
      <c r="N95" s="5"/>
      <c r="O95" s="12" t="b">
        <v>0</v>
      </c>
      <c r="P95" s="12" t="b">
        <v>0</v>
      </c>
      <c r="Q95" s="12" t="b">
        <v>0</v>
      </c>
      <c r="R95" s="12" t="b">
        <v>0</v>
      </c>
      <c r="S95" s="12" t="b">
        <v>0</v>
      </c>
      <c r="T95" s="12" t="b">
        <v>1</v>
      </c>
      <c r="U95" s="12" t="b">
        <v>0</v>
      </c>
      <c r="V95" s="12" t="b">
        <v>0</v>
      </c>
      <c r="W95" s="12" t="b">
        <v>1</v>
      </c>
      <c r="X95" s="5" t="s">
        <v>547</v>
      </c>
    </row>
    <row r="96" spans="1:24" x14ac:dyDescent="0.25">
      <c r="A96" t="s">
        <v>102</v>
      </c>
      <c r="B96" t="s">
        <v>6</v>
      </c>
      <c r="C96" s="20">
        <v>28.612625732380529</v>
      </c>
      <c r="D96" s="7">
        <v>18</v>
      </c>
      <c r="E96" s="16">
        <v>0</v>
      </c>
      <c r="F96" s="16">
        <v>24</v>
      </c>
      <c r="G96" s="16">
        <v>0.17714453793074</v>
      </c>
      <c r="H96" s="16">
        <v>0</v>
      </c>
      <c r="I96" s="16">
        <v>0.50578648258278258</v>
      </c>
      <c r="J96" s="7" t="s">
        <v>493</v>
      </c>
      <c r="L96" s="5" t="s">
        <v>479</v>
      </c>
      <c r="M96" s="5"/>
      <c r="N96" s="5"/>
      <c r="O96" s="12" t="b">
        <v>0</v>
      </c>
      <c r="P96" s="12" t="b">
        <v>0</v>
      </c>
      <c r="Q96" s="12" t="b">
        <v>0</v>
      </c>
      <c r="R96" s="12" t="b">
        <v>0</v>
      </c>
      <c r="S96" s="12" t="b">
        <v>0</v>
      </c>
      <c r="T96" s="12" t="b">
        <v>1</v>
      </c>
      <c r="U96" s="12" t="b">
        <v>0</v>
      </c>
      <c r="V96" s="12" t="b">
        <v>0</v>
      </c>
      <c r="W96" s="12" t="b">
        <v>1</v>
      </c>
      <c r="X96" s="5" t="s">
        <v>547</v>
      </c>
    </row>
    <row r="97" spans="1:24" x14ac:dyDescent="0.25">
      <c r="A97" t="s">
        <v>103</v>
      </c>
      <c r="B97" t="s">
        <v>6</v>
      </c>
      <c r="C97" s="20">
        <v>28.612625732380529</v>
      </c>
      <c r="D97" s="7">
        <v>2</v>
      </c>
      <c r="E97" s="16">
        <v>0</v>
      </c>
      <c r="F97" s="16">
        <v>1</v>
      </c>
      <c r="G97" s="16">
        <v>0.99926939946058913</v>
      </c>
      <c r="H97" s="16">
        <v>1</v>
      </c>
      <c r="I97" s="16">
        <v>2.7019779681713301E-2</v>
      </c>
      <c r="J97" s="7" t="s">
        <v>493</v>
      </c>
      <c r="L97" s="5" t="s">
        <v>479</v>
      </c>
      <c r="M97" s="5"/>
      <c r="N97" s="5"/>
      <c r="O97" s="12" t="b">
        <v>0</v>
      </c>
      <c r="P97" s="12" t="b">
        <v>0</v>
      </c>
      <c r="Q97" s="12" t="b">
        <v>0</v>
      </c>
      <c r="R97" s="12" t="b">
        <v>0</v>
      </c>
      <c r="S97" s="12" t="b">
        <v>0</v>
      </c>
      <c r="T97" s="12" t="b">
        <v>1</v>
      </c>
      <c r="U97" s="12" t="b">
        <v>0</v>
      </c>
      <c r="V97" s="12" t="b">
        <v>0</v>
      </c>
      <c r="W97" s="12" t="b">
        <v>1</v>
      </c>
      <c r="X97" s="5" t="s">
        <v>547</v>
      </c>
    </row>
    <row r="98" spans="1:24" x14ac:dyDescent="0.25">
      <c r="A98" t="s">
        <v>104</v>
      </c>
      <c r="B98" t="s">
        <v>6</v>
      </c>
      <c r="C98" s="20">
        <v>28.612625732380529</v>
      </c>
      <c r="D98" s="7">
        <v>9</v>
      </c>
      <c r="E98" s="16">
        <v>0</v>
      </c>
      <c r="F98" s="16">
        <v>8</v>
      </c>
      <c r="G98" s="16">
        <v>0.15611842370561541</v>
      </c>
      <c r="H98" s="16">
        <v>0</v>
      </c>
      <c r="I98" s="16">
        <v>0.38289588727094809</v>
      </c>
      <c r="J98" s="7" t="s">
        <v>493</v>
      </c>
      <c r="L98" s="5" t="s">
        <v>479</v>
      </c>
      <c r="M98" s="5"/>
      <c r="N98" s="5"/>
      <c r="O98" s="12" t="b">
        <v>0</v>
      </c>
      <c r="P98" s="12" t="b">
        <v>0</v>
      </c>
      <c r="Q98" s="12" t="b">
        <v>0</v>
      </c>
      <c r="R98" s="12" t="b">
        <v>0</v>
      </c>
      <c r="S98" s="12" t="b">
        <v>0</v>
      </c>
      <c r="T98" s="12" t="b">
        <v>1</v>
      </c>
      <c r="U98" s="12" t="b">
        <v>0</v>
      </c>
      <c r="V98" s="12" t="b">
        <v>0</v>
      </c>
      <c r="W98" s="12" t="b">
        <v>1</v>
      </c>
      <c r="X98" s="5" t="s">
        <v>547</v>
      </c>
    </row>
    <row r="99" spans="1:24" x14ac:dyDescent="0.25">
      <c r="A99" t="s">
        <v>105</v>
      </c>
      <c r="B99" t="s">
        <v>6</v>
      </c>
      <c r="C99" s="20">
        <v>28.612625732380529</v>
      </c>
      <c r="D99" s="7">
        <v>9</v>
      </c>
      <c r="E99" s="16">
        <v>0</v>
      </c>
      <c r="F99" s="16">
        <v>8</v>
      </c>
      <c r="G99" s="16">
        <v>0.16894188642008109</v>
      </c>
      <c r="H99" s="16">
        <v>0</v>
      </c>
      <c r="I99" s="16">
        <v>0.43335882008186333</v>
      </c>
      <c r="J99" s="7" t="s">
        <v>493</v>
      </c>
      <c r="L99" s="5" t="s">
        <v>479</v>
      </c>
      <c r="M99" s="5"/>
      <c r="N99" s="5"/>
      <c r="O99" s="12" t="b">
        <v>0</v>
      </c>
      <c r="P99" s="12" t="b">
        <v>0</v>
      </c>
      <c r="Q99" s="12" t="b">
        <v>0</v>
      </c>
      <c r="R99" s="12" t="b">
        <v>0</v>
      </c>
      <c r="S99" s="12" t="b">
        <v>0</v>
      </c>
      <c r="T99" s="12" t="b">
        <v>1</v>
      </c>
      <c r="U99" s="12" t="b">
        <v>0</v>
      </c>
      <c r="V99" s="12" t="b">
        <v>0</v>
      </c>
      <c r="W99" s="12" t="b">
        <v>1</v>
      </c>
      <c r="X99" s="5" t="s">
        <v>547</v>
      </c>
    </row>
    <row r="100" spans="1:24" x14ac:dyDescent="0.25">
      <c r="A100" t="s">
        <v>106</v>
      </c>
      <c r="B100" t="s">
        <v>6</v>
      </c>
      <c r="C100" s="20">
        <v>28.612625732380529</v>
      </c>
      <c r="D100" s="7">
        <v>49</v>
      </c>
      <c r="E100" s="16">
        <v>0</v>
      </c>
      <c r="F100" s="16">
        <v>48</v>
      </c>
      <c r="G100" s="16">
        <v>1.0838909697298911</v>
      </c>
      <c r="H100" s="16">
        <v>1</v>
      </c>
      <c r="I100" s="16">
        <v>0.63914332617050063</v>
      </c>
      <c r="J100" s="7" t="s">
        <v>493</v>
      </c>
      <c r="L100" s="5" t="s">
        <v>479</v>
      </c>
      <c r="M100" s="5"/>
      <c r="N100" s="5"/>
      <c r="O100" s="12" t="b">
        <v>0</v>
      </c>
      <c r="P100" s="12" t="b">
        <v>0</v>
      </c>
      <c r="Q100" s="12" t="b">
        <v>0</v>
      </c>
      <c r="R100" s="12" t="b">
        <v>0</v>
      </c>
      <c r="S100" s="12" t="b">
        <v>0</v>
      </c>
      <c r="T100" s="12" t="b">
        <v>1</v>
      </c>
      <c r="U100" s="12" t="b">
        <v>0</v>
      </c>
      <c r="V100" s="12" t="b">
        <v>0</v>
      </c>
      <c r="W100" s="12" t="b">
        <v>1</v>
      </c>
      <c r="X100" s="5" t="s">
        <v>547</v>
      </c>
    </row>
    <row r="101" spans="1:24" x14ac:dyDescent="0.25">
      <c r="A101" t="s">
        <v>107</v>
      </c>
      <c r="B101" t="s">
        <v>6</v>
      </c>
      <c r="C101" s="20">
        <v>28.612625732380529</v>
      </c>
      <c r="D101" s="7">
        <v>49</v>
      </c>
      <c r="E101" s="16">
        <v>0</v>
      </c>
      <c r="F101" s="16">
        <v>48</v>
      </c>
      <c r="G101" s="16">
        <v>1.120779180731122</v>
      </c>
      <c r="H101" s="16">
        <v>1</v>
      </c>
      <c r="I101" s="16">
        <v>0.72977353382035304</v>
      </c>
      <c r="J101" s="7" t="s">
        <v>493</v>
      </c>
      <c r="L101" s="5" t="s">
        <v>479</v>
      </c>
      <c r="M101" s="5"/>
      <c r="N101" s="5"/>
      <c r="O101" s="12" t="b">
        <v>0</v>
      </c>
      <c r="P101" s="12" t="b">
        <v>0</v>
      </c>
      <c r="Q101" s="12" t="b">
        <v>0</v>
      </c>
      <c r="R101" s="12" t="b">
        <v>0</v>
      </c>
      <c r="S101" s="12" t="b">
        <v>0</v>
      </c>
      <c r="T101" s="12" t="b">
        <v>1</v>
      </c>
      <c r="U101" s="12" t="b">
        <v>0</v>
      </c>
      <c r="V101" s="12" t="b">
        <v>0</v>
      </c>
      <c r="W101" s="12" t="b">
        <v>1</v>
      </c>
      <c r="X101" s="5" t="s">
        <v>547</v>
      </c>
    </row>
    <row r="102" spans="1:24" x14ac:dyDescent="0.25">
      <c r="A102" t="s">
        <v>108</v>
      </c>
      <c r="B102" t="s">
        <v>6</v>
      </c>
      <c r="C102" s="20">
        <v>28.612625732380529</v>
      </c>
      <c r="D102" s="7">
        <v>7</v>
      </c>
      <c r="E102" s="16">
        <v>0</v>
      </c>
      <c r="F102" s="16">
        <v>6</v>
      </c>
      <c r="G102" s="16">
        <v>1.022285688531706</v>
      </c>
      <c r="H102" s="16">
        <v>1</v>
      </c>
      <c r="I102" s="16">
        <v>0.16671894998496911</v>
      </c>
      <c r="J102" s="7" t="s">
        <v>493</v>
      </c>
      <c r="L102" s="5" t="s">
        <v>479</v>
      </c>
      <c r="M102" s="5"/>
      <c r="N102" s="5"/>
      <c r="O102" s="12" t="b">
        <v>0</v>
      </c>
      <c r="P102" s="12" t="b">
        <v>0</v>
      </c>
      <c r="Q102" s="12" t="b">
        <v>0</v>
      </c>
      <c r="R102" s="12" t="b">
        <v>0</v>
      </c>
      <c r="S102" s="12" t="b">
        <v>0</v>
      </c>
      <c r="T102" s="12" t="b">
        <v>1</v>
      </c>
      <c r="U102" s="12" t="b">
        <v>0</v>
      </c>
      <c r="V102" s="12" t="b">
        <v>0</v>
      </c>
      <c r="W102" s="12" t="b">
        <v>1</v>
      </c>
      <c r="X102" s="5" t="s">
        <v>547</v>
      </c>
    </row>
    <row r="103" spans="1:24" x14ac:dyDescent="0.25">
      <c r="A103" t="s">
        <v>109</v>
      </c>
      <c r="B103" t="s">
        <v>6</v>
      </c>
      <c r="C103" s="20">
        <v>28.612625732380529</v>
      </c>
      <c r="D103" s="7">
        <v>9</v>
      </c>
      <c r="E103" s="16">
        <v>0</v>
      </c>
      <c r="F103" s="16">
        <v>12</v>
      </c>
      <c r="G103" s="16">
        <v>1.038515457657192</v>
      </c>
      <c r="H103" s="16">
        <v>1</v>
      </c>
      <c r="I103" s="16">
        <v>0.23186213696736249</v>
      </c>
      <c r="J103" s="7" t="s">
        <v>493</v>
      </c>
      <c r="L103" s="5" t="s">
        <v>479</v>
      </c>
      <c r="M103" s="5"/>
      <c r="N103" s="5"/>
      <c r="O103" s="12" t="b">
        <v>0</v>
      </c>
      <c r="P103" s="12" t="b">
        <v>0</v>
      </c>
      <c r="Q103" s="12" t="b">
        <v>0</v>
      </c>
      <c r="R103" s="12" t="b">
        <v>0</v>
      </c>
      <c r="S103" s="12" t="b">
        <v>0</v>
      </c>
      <c r="T103" s="12" t="b">
        <v>1</v>
      </c>
      <c r="U103" s="12" t="b">
        <v>0</v>
      </c>
      <c r="V103" s="12" t="b">
        <v>0</v>
      </c>
      <c r="W103" s="12" t="b">
        <v>1</v>
      </c>
      <c r="X103" s="5" t="s">
        <v>547</v>
      </c>
    </row>
    <row r="104" spans="1:24" x14ac:dyDescent="0.25">
      <c r="A104" t="s">
        <v>110</v>
      </c>
      <c r="B104" t="s">
        <v>6</v>
      </c>
      <c r="C104" s="20">
        <v>28.612625732380529</v>
      </c>
      <c r="D104" s="7">
        <v>6</v>
      </c>
      <c r="E104" s="16">
        <v>0</v>
      </c>
      <c r="F104" s="16">
        <v>5</v>
      </c>
      <c r="G104" s="16">
        <v>0.38317389004461883</v>
      </c>
      <c r="H104" s="16">
        <v>0</v>
      </c>
      <c r="I104" s="16">
        <v>0.5081889966750448</v>
      </c>
      <c r="J104" s="7" t="s">
        <v>493</v>
      </c>
      <c r="L104" s="5" t="s">
        <v>479</v>
      </c>
      <c r="M104" s="5"/>
      <c r="N104" s="5"/>
      <c r="O104" s="12" t="b">
        <v>0</v>
      </c>
      <c r="P104" s="12" t="b">
        <v>0</v>
      </c>
      <c r="Q104" s="12" t="b">
        <v>0</v>
      </c>
      <c r="R104" s="12" t="b">
        <v>0</v>
      </c>
      <c r="S104" s="12" t="b">
        <v>0</v>
      </c>
      <c r="T104" s="12" t="b">
        <v>1</v>
      </c>
      <c r="U104" s="12" t="b">
        <v>0</v>
      </c>
      <c r="V104" s="12" t="b">
        <v>0</v>
      </c>
      <c r="W104" s="12" t="b">
        <v>1</v>
      </c>
      <c r="X104" s="5" t="s">
        <v>547</v>
      </c>
    </row>
    <row r="105" spans="1:24" x14ac:dyDescent="0.25">
      <c r="A105" t="s">
        <v>111</v>
      </c>
      <c r="B105" t="s">
        <v>6</v>
      </c>
      <c r="C105" s="20">
        <v>28.612625732380529</v>
      </c>
      <c r="D105" s="7">
        <v>6</v>
      </c>
      <c r="E105" s="16">
        <v>0</v>
      </c>
      <c r="F105" s="16">
        <v>5</v>
      </c>
      <c r="G105" s="16">
        <v>0.39772422676132851</v>
      </c>
      <c r="H105" s="16">
        <v>0</v>
      </c>
      <c r="I105" s="16">
        <v>0.54265365178774871</v>
      </c>
      <c r="J105" s="7" t="s">
        <v>493</v>
      </c>
      <c r="L105" s="5" t="s">
        <v>479</v>
      </c>
      <c r="M105" s="5"/>
      <c r="N105" s="5"/>
      <c r="O105" s="12" t="b">
        <v>0</v>
      </c>
      <c r="P105" s="12" t="b">
        <v>0</v>
      </c>
      <c r="Q105" s="12" t="b">
        <v>0</v>
      </c>
      <c r="R105" s="12" t="b">
        <v>0</v>
      </c>
      <c r="S105" s="12" t="b">
        <v>0</v>
      </c>
      <c r="T105" s="12" t="b">
        <v>1</v>
      </c>
      <c r="U105" s="12" t="b">
        <v>0</v>
      </c>
      <c r="V105" s="12" t="b">
        <v>0</v>
      </c>
      <c r="W105" s="12" t="b">
        <v>1</v>
      </c>
      <c r="X105" s="5" t="s">
        <v>547</v>
      </c>
    </row>
    <row r="106" spans="1:24" x14ac:dyDescent="0.25">
      <c r="A106" t="s">
        <v>112</v>
      </c>
      <c r="B106" t="s">
        <v>6</v>
      </c>
      <c r="C106" s="20">
        <v>28.612625732380529</v>
      </c>
      <c r="D106" s="7">
        <v>6</v>
      </c>
      <c r="E106" s="16">
        <v>0</v>
      </c>
      <c r="F106" s="16">
        <v>5</v>
      </c>
      <c r="G106" s="16">
        <v>0.1647456774778151</v>
      </c>
      <c r="H106" s="16">
        <v>0</v>
      </c>
      <c r="I106" s="16">
        <v>0.37399542669401342</v>
      </c>
      <c r="J106" s="7" t="s">
        <v>493</v>
      </c>
      <c r="L106" s="5" t="s">
        <v>479</v>
      </c>
      <c r="M106" s="5"/>
      <c r="N106" s="5"/>
      <c r="O106" s="12" t="b">
        <v>0</v>
      </c>
      <c r="P106" s="12" t="b">
        <v>0</v>
      </c>
      <c r="Q106" s="12" t="b">
        <v>0</v>
      </c>
      <c r="R106" s="12" t="b">
        <v>0</v>
      </c>
      <c r="S106" s="12" t="b">
        <v>0</v>
      </c>
      <c r="T106" s="12" t="b">
        <v>1</v>
      </c>
      <c r="U106" s="12" t="b">
        <v>0</v>
      </c>
      <c r="V106" s="12" t="b">
        <v>0</v>
      </c>
      <c r="W106" s="12" t="b">
        <v>1</v>
      </c>
      <c r="X106" s="5" t="s">
        <v>547</v>
      </c>
    </row>
    <row r="107" spans="1:24" x14ac:dyDescent="0.25">
      <c r="A107" t="s">
        <v>113</v>
      </c>
      <c r="B107" t="s">
        <v>6</v>
      </c>
      <c r="C107" s="20">
        <v>28.612625732380529</v>
      </c>
      <c r="D107" s="7">
        <v>7</v>
      </c>
      <c r="E107" s="16">
        <v>0</v>
      </c>
      <c r="F107" s="16">
        <v>6</v>
      </c>
      <c r="G107" s="16">
        <v>0.1705786213947354</v>
      </c>
      <c r="H107" s="16">
        <v>0</v>
      </c>
      <c r="I107" s="16">
        <v>0.40389885558685767</v>
      </c>
      <c r="J107" s="7" t="s">
        <v>493</v>
      </c>
      <c r="L107" s="5" t="s">
        <v>479</v>
      </c>
      <c r="M107" s="5"/>
      <c r="N107" s="5"/>
      <c r="O107" s="12" t="b">
        <v>0</v>
      </c>
      <c r="P107" s="12" t="b">
        <v>0</v>
      </c>
      <c r="Q107" s="12" t="b">
        <v>0</v>
      </c>
      <c r="R107" s="12" t="b">
        <v>0</v>
      </c>
      <c r="S107" s="12" t="b">
        <v>0</v>
      </c>
      <c r="T107" s="12" t="b">
        <v>1</v>
      </c>
      <c r="U107" s="12" t="b">
        <v>0</v>
      </c>
      <c r="V107" s="12" t="b">
        <v>0</v>
      </c>
      <c r="W107" s="12" t="b">
        <v>1</v>
      </c>
      <c r="X107" s="5" t="s">
        <v>547</v>
      </c>
    </row>
    <row r="108" spans="1:24" x14ac:dyDescent="0.25">
      <c r="A108" t="s">
        <v>114</v>
      </c>
      <c r="B108" t="s">
        <v>6</v>
      </c>
      <c r="C108" s="20">
        <v>28.612625732380529</v>
      </c>
      <c r="D108" s="7">
        <v>9</v>
      </c>
      <c r="E108" s="16">
        <v>0</v>
      </c>
      <c r="F108" s="16">
        <v>12</v>
      </c>
      <c r="G108" s="16">
        <v>0.18269520436652431</v>
      </c>
      <c r="H108" s="16">
        <v>0</v>
      </c>
      <c r="I108" s="16">
        <v>0.43900163745159693</v>
      </c>
      <c r="J108" s="7" t="s">
        <v>493</v>
      </c>
      <c r="L108" s="5" t="s">
        <v>479</v>
      </c>
      <c r="M108" s="5"/>
      <c r="N108" s="5"/>
      <c r="O108" s="12" t="b">
        <v>0</v>
      </c>
      <c r="P108" s="12" t="b">
        <v>0</v>
      </c>
      <c r="Q108" s="12" t="b">
        <v>0</v>
      </c>
      <c r="R108" s="12" t="b">
        <v>0</v>
      </c>
      <c r="S108" s="12" t="b">
        <v>0</v>
      </c>
      <c r="T108" s="12" t="b">
        <v>1</v>
      </c>
      <c r="U108" s="12" t="b">
        <v>0</v>
      </c>
      <c r="V108" s="12" t="b">
        <v>0</v>
      </c>
      <c r="W108" s="12" t="b">
        <v>1</v>
      </c>
      <c r="X108" s="5" t="s">
        <v>547</v>
      </c>
    </row>
    <row r="109" spans="1:24" x14ac:dyDescent="0.25">
      <c r="A109" t="s">
        <v>115</v>
      </c>
      <c r="B109" t="s">
        <v>6</v>
      </c>
      <c r="C109" s="20">
        <v>13.055169844549059</v>
      </c>
      <c r="D109" s="7">
        <v>6</v>
      </c>
      <c r="E109" s="16">
        <v>0</v>
      </c>
      <c r="F109" s="16">
        <v>5</v>
      </c>
      <c r="G109" s="16">
        <v>0.57758587109791915</v>
      </c>
      <c r="H109" s="16">
        <v>1</v>
      </c>
      <c r="I109" s="16">
        <v>0.51157051726825953</v>
      </c>
      <c r="J109" s="7" t="s">
        <v>493</v>
      </c>
      <c r="L109" s="5" t="s">
        <v>479</v>
      </c>
      <c r="M109" s="5"/>
      <c r="N109" s="5"/>
      <c r="O109" s="12" t="b">
        <v>0</v>
      </c>
      <c r="P109" s="12" t="b">
        <v>0</v>
      </c>
      <c r="Q109" s="12" t="b">
        <v>0</v>
      </c>
      <c r="R109" s="12" t="b">
        <v>0</v>
      </c>
      <c r="S109" s="12" t="b">
        <v>0</v>
      </c>
      <c r="T109" s="12" t="b">
        <v>1</v>
      </c>
      <c r="U109" s="12" t="b">
        <v>0</v>
      </c>
      <c r="V109" s="12" t="b">
        <v>0</v>
      </c>
      <c r="W109" s="12" t="b">
        <v>1</v>
      </c>
      <c r="X109" s="5" t="s">
        <v>547</v>
      </c>
    </row>
    <row r="110" spans="1:24" x14ac:dyDescent="0.25">
      <c r="A110" t="s">
        <v>116</v>
      </c>
      <c r="B110" t="s">
        <v>6</v>
      </c>
      <c r="C110" s="20">
        <v>13.055169844549059</v>
      </c>
      <c r="D110" s="7">
        <v>7</v>
      </c>
      <c r="E110" s="16">
        <v>0</v>
      </c>
      <c r="F110" s="16">
        <v>6</v>
      </c>
      <c r="G110" s="16">
        <v>0.61998192597440027</v>
      </c>
      <c r="H110" s="16">
        <v>1</v>
      </c>
      <c r="I110" s="16">
        <v>0.53463475868895705</v>
      </c>
      <c r="J110" s="7" t="s">
        <v>493</v>
      </c>
      <c r="L110" s="5" t="s">
        <v>479</v>
      </c>
      <c r="M110" s="5"/>
      <c r="N110" s="5"/>
      <c r="O110" s="12" t="b">
        <v>0</v>
      </c>
      <c r="P110" s="12" t="b">
        <v>0</v>
      </c>
      <c r="Q110" s="12" t="b">
        <v>0</v>
      </c>
      <c r="R110" s="12" t="b">
        <v>0</v>
      </c>
      <c r="S110" s="12" t="b">
        <v>0</v>
      </c>
      <c r="T110" s="12" t="b">
        <v>1</v>
      </c>
      <c r="U110" s="12" t="b">
        <v>0</v>
      </c>
      <c r="V110" s="12" t="b">
        <v>0</v>
      </c>
      <c r="W110" s="12" t="b">
        <v>1</v>
      </c>
      <c r="X110" s="5" t="s">
        <v>547</v>
      </c>
    </row>
    <row r="111" spans="1:24" x14ac:dyDescent="0.25">
      <c r="A111" t="s">
        <v>117</v>
      </c>
      <c r="B111" t="s">
        <v>6</v>
      </c>
      <c r="C111" s="20">
        <v>13.055169844549059</v>
      </c>
      <c r="D111" s="7">
        <v>18</v>
      </c>
      <c r="E111" s="16">
        <v>0</v>
      </c>
      <c r="F111" s="16">
        <v>17</v>
      </c>
      <c r="G111" s="16">
        <v>1.067670476234994</v>
      </c>
      <c r="H111" s="16">
        <v>1</v>
      </c>
      <c r="I111" s="16">
        <v>0.39136372994196561</v>
      </c>
      <c r="J111" s="7" t="s">
        <v>493</v>
      </c>
      <c r="L111" s="5" t="s">
        <v>479</v>
      </c>
      <c r="M111" s="5"/>
      <c r="N111" s="5"/>
      <c r="O111" s="12" t="b">
        <v>0</v>
      </c>
      <c r="P111" s="12" t="b">
        <v>0</v>
      </c>
      <c r="Q111" s="12" t="b">
        <v>0</v>
      </c>
      <c r="R111" s="12" t="b">
        <v>0</v>
      </c>
      <c r="S111" s="12" t="b">
        <v>0</v>
      </c>
      <c r="T111" s="12" t="b">
        <v>1</v>
      </c>
      <c r="U111" s="12" t="b">
        <v>0</v>
      </c>
      <c r="V111" s="12" t="b">
        <v>0</v>
      </c>
      <c r="W111" s="12" t="b">
        <v>1</v>
      </c>
      <c r="X111" s="5" t="s">
        <v>547</v>
      </c>
    </row>
    <row r="112" spans="1:24" x14ac:dyDescent="0.25">
      <c r="A112" t="s">
        <v>118</v>
      </c>
      <c r="B112" t="s">
        <v>6</v>
      </c>
      <c r="C112" s="20">
        <v>13.055169844549059</v>
      </c>
      <c r="D112" s="7">
        <v>52</v>
      </c>
      <c r="E112" s="16">
        <v>0</v>
      </c>
      <c r="F112" s="16">
        <v>51</v>
      </c>
      <c r="G112" s="16">
        <v>1.1209791135936931</v>
      </c>
      <c r="H112" s="16">
        <v>1</v>
      </c>
      <c r="I112" s="16">
        <v>0.66112850256872413</v>
      </c>
      <c r="J112" s="7" t="s">
        <v>493</v>
      </c>
      <c r="L112" s="5" t="s">
        <v>479</v>
      </c>
      <c r="M112" s="5"/>
      <c r="N112" s="5"/>
      <c r="O112" s="12" t="b">
        <v>0</v>
      </c>
      <c r="P112" s="12" t="b">
        <v>0</v>
      </c>
      <c r="Q112" s="12" t="b">
        <v>0</v>
      </c>
      <c r="R112" s="12" t="b">
        <v>0</v>
      </c>
      <c r="S112" s="12" t="b">
        <v>0</v>
      </c>
      <c r="T112" s="12" t="b">
        <v>1</v>
      </c>
      <c r="U112" s="12" t="b">
        <v>0</v>
      </c>
      <c r="V112" s="12" t="b">
        <v>0</v>
      </c>
      <c r="W112" s="12" t="b">
        <v>1</v>
      </c>
      <c r="X112" s="5" t="s">
        <v>547</v>
      </c>
    </row>
    <row r="113" spans="1:24" x14ac:dyDescent="0.25">
      <c r="A113" t="s">
        <v>119</v>
      </c>
      <c r="B113" t="s">
        <v>6</v>
      </c>
      <c r="C113" s="20">
        <v>13.055169844549059</v>
      </c>
      <c r="D113" s="7">
        <v>7</v>
      </c>
      <c r="E113" s="16">
        <v>0</v>
      </c>
      <c r="F113" s="16">
        <v>6</v>
      </c>
      <c r="G113" s="16">
        <v>0.12831194833321649</v>
      </c>
      <c r="H113" s="16">
        <v>0</v>
      </c>
      <c r="I113" s="16">
        <v>0.34909432673954921</v>
      </c>
      <c r="J113" s="7" t="s">
        <v>493</v>
      </c>
      <c r="L113" s="5" t="s">
        <v>479</v>
      </c>
      <c r="M113" s="5"/>
      <c r="N113" s="5"/>
      <c r="O113" s="12" t="b">
        <v>0</v>
      </c>
      <c r="P113" s="12" t="b">
        <v>0</v>
      </c>
      <c r="Q113" s="12" t="b">
        <v>0</v>
      </c>
      <c r="R113" s="12" t="b">
        <v>0</v>
      </c>
      <c r="S113" s="12" t="b">
        <v>0</v>
      </c>
      <c r="T113" s="12" t="b">
        <v>1</v>
      </c>
      <c r="U113" s="12" t="b">
        <v>0</v>
      </c>
      <c r="V113" s="12" t="b">
        <v>0</v>
      </c>
      <c r="W113" s="12" t="b">
        <v>1</v>
      </c>
      <c r="X113" s="5" t="s">
        <v>547</v>
      </c>
    </row>
    <row r="114" spans="1:24" x14ac:dyDescent="0.25">
      <c r="A114" t="s">
        <v>120</v>
      </c>
      <c r="B114" t="s">
        <v>6</v>
      </c>
      <c r="C114" s="20">
        <v>13.055169844549059</v>
      </c>
      <c r="D114" s="7">
        <v>11</v>
      </c>
      <c r="E114" s="16">
        <v>0</v>
      </c>
      <c r="F114" s="16">
        <v>10</v>
      </c>
      <c r="G114" s="16">
        <v>0.1324526141117629</v>
      </c>
      <c r="H114" s="16">
        <v>0</v>
      </c>
      <c r="I114" s="16">
        <v>0.37290726410101438</v>
      </c>
      <c r="J114" s="7" t="s">
        <v>493</v>
      </c>
      <c r="L114" s="5" t="s">
        <v>479</v>
      </c>
      <c r="M114" s="5"/>
      <c r="N114" s="5"/>
      <c r="O114" s="12" t="b">
        <v>0</v>
      </c>
      <c r="P114" s="12" t="b">
        <v>0</v>
      </c>
      <c r="Q114" s="12" t="b">
        <v>0</v>
      </c>
      <c r="R114" s="12" t="b">
        <v>0</v>
      </c>
      <c r="S114" s="12" t="b">
        <v>0</v>
      </c>
      <c r="T114" s="12" t="b">
        <v>1</v>
      </c>
      <c r="U114" s="12" t="b">
        <v>0</v>
      </c>
      <c r="V114" s="12" t="b">
        <v>0</v>
      </c>
      <c r="W114" s="12" t="b">
        <v>1</v>
      </c>
      <c r="X114" s="5" t="s">
        <v>547</v>
      </c>
    </row>
    <row r="115" spans="1:24" x14ac:dyDescent="0.25">
      <c r="A115" t="s">
        <v>121</v>
      </c>
      <c r="B115" t="s">
        <v>6</v>
      </c>
      <c r="C115" s="20">
        <v>13.055169844549059</v>
      </c>
      <c r="D115" s="7">
        <v>17</v>
      </c>
      <c r="E115" s="16">
        <v>0</v>
      </c>
      <c r="F115" s="16">
        <v>16</v>
      </c>
      <c r="G115" s="16">
        <v>0.13443335592586531</v>
      </c>
      <c r="H115" s="16">
        <v>0</v>
      </c>
      <c r="I115" s="16">
        <v>0.37929127823261938</v>
      </c>
      <c r="J115" s="7" t="s">
        <v>493</v>
      </c>
      <c r="L115" s="5" t="s">
        <v>479</v>
      </c>
      <c r="M115" s="5"/>
      <c r="N115" s="5"/>
      <c r="O115" s="12" t="b">
        <v>0</v>
      </c>
      <c r="P115" s="12" t="b">
        <v>0</v>
      </c>
      <c r="Q115" s="12" t="b">
        <v>0</v>
      </c>
      <c r="R115" s="12" t="b">
        <v>0</v>
      </c>
      <c r="S115" s="12" t="b">
        <v>0</v>
      </c>
      <c r="T115" s="12" t="b">
        <v>1</v>
      </c>
      <c r="U115" s="12" t="b">
        <v>0</v>
      </c>
      <c r="V115" s="12" t="b">
        <v>0</v>
      </c>
      <c r="W115" s="12" t="b">
        <v>1</v>
      </c>
      <c r="X115" s="5" t="s">
        <v>547</v>
      </c>
    </row>
    <row r="116" spans="1:24" x14ac:dyDescent="0.25">
      <c r="A116" t="s">
        <v>122</v>
      </c>
      <c r="B116" t="s">
        <v>6</v>
      </c>
      <c r="C116" s="20">
        <v>13.055169844549059</v>
      </c>
      <c r="D116" s="7">
        <v>17</v>
      </c>
      <c r="E116" s="16">
        <v>0</v>
      </c>
      <c r="F116" s="16">
        <v>16</v>
      </c>
      <c r="G116" s="16">
        <v>0.14253745296468551</v>
      </c>
      <c r="H116" s="16">
        <v>0</v>
      </c>
      <c r="I116" s="16">
        <v>0.41822960368088019</v>
      </c>
      <c r="J116" s="7" t="s">
        <v>493</v>
      </c>
      <c r="L116" s="5" t="s">
        <v>479</v>
      </c>
      <c r="M116" s="5"/>
      <c r="N116" s="5"/>
      <c r="O116" s="12" t="b">
        <v>0</v>
      </c>
      <c r="P116" s="12" t="b">
        <v>0</v>
      </c>
      <c r="Q116" s="12" t="b">
        <v>0</v>
      </c>
      <c r="R116" s="12" t="b">
        <v>0</v>
      </c>
      <c r="S116" s="12" t="b">
        <v>0</v>
      </c>
      <c r="T116" s="12" t="b">
        <v>1</v>
      </c>
      <c r="U116" s="12" t="b">
        <v>0</v>
      </c>
      <c r="V116" s="12" t="b">
        <v>0</v>
      </c>
      <c r="W116" s="12" t="b">
        <v>1</v>
      </c>
      <c r="X116" s="5" t="s">
        <v>547</v>
      </c>
    </row>
    <row r="117" spans="1:24" x14ac:dyDescent="0.25">
      <c r="A117" t="s">
        <v>123</v>
      </c>
      <c r="B117" t="s">
        <v>6</v>
      </c>
      <c r="C117" s="20">
        <v>13.055169844549059</v>
      </c>
      <c r="D117" s="7">
        <v>7</v>
      </c>
      <c r="E117" s="16">
        <v>0</v>
      </c>
      <c r="F117" s="16">
        <v>6</v>
      </c>
      <c r="G117" s="16">
        <v>0.82978474770374178</v>
      </c>
      <c r="H117" s="16">
        <v>1</v>
      </c>
      <c r="I117" s="16">
        <v>0.4366169267606993</v>
      </c>
      <c r="J117" s="7" t="s">
        <v>493</v>
      </c>
      <c r="L117" s="5" t="s">
        <v>479</v>
      </c>
      <c r="M117" s="5"/>
      <c r="N117" s="5"/>
      <c r="O117" s="12" t="b">
        <v>0</v>
      </c>
      <c r="P117" s="12" t="b">
        <v>0</v>
      </c>
      <c r="Q117" s="12" t="b">
        <v>0</v>
      </c>
      <c r="R117" s="12" t="b">
        <v>0</v>
      </c>
      <c r="S117" s="12" t="b">
        <v>0</v>
      </c>
      <c r="T117" s="12" t="b">
        <v>1</v>
      </c>
      <c r="U117" s="12" t="b">
        <v>0</v>
      </c>
      <c r="V117" s="12" t="b">
        <v>0</v>
      </c>
      <c r="W117" s="12" t="b">
        <v>1</v>
      </c>
      <c r="X117" s="5" t="s">
        <v>547</v>
      </c>
    </row>
    <row r="118" spans="1:24" x14ac:dyDescent="0.25">
      <c r="A118" t="s">
        <v>124</v>
      </c>
      <c r="B118" t="s">
        <v>6</v>
      </c>
      <c r="C118" s="20">
        <v>13.055169844549059</v>
      </c>
      <c r="D118" s="7">
        <v>11</v>
      </c>
      <c r="E118" s="16">
        <v>0</v>
      </c>
      <c r="F118" s="16">
        <v>10</v>
      </c>
      <c r="G118" s="16">
        <v>0.86756296694478852</v>
      </c>
      <c r="H118" s="16">
        <v>1</v>
      </c>
      <c r="I118" s="16">
        <v>0.48380340735918392</v>
      </c>
      <c r="J118" s="7" t="s">
        <v>493</v>
      </c>
      <c r="L118" s="5" t="s">
        <v>479</v>
      </c>
      <c r="M118" s="5"/>
      <c r="N118" s="5"/>
      <c r="O118" s="12" t="b">
        <v>0</v>
      </c>
      <c r="P118" s="12" t="b">
        <v>0</v>
      </c>
      <c r="Q118" s="12" t="b">
        <v>0</v>
      </c>
      <c r="R118" s="12" t="b">
        <v>0</v>
      </c>
      <c r="S118" s="12" t="b">
        <v>0</v>
      </c>
      <c r="T118" s="12" t="b">
        <v>1</v>
      </c>
      <c r="U118" s="12" t="b">
        <v>0</v>
      </c>
      <c r="V118" s="12" t="b">
        <v>0</v>
      </c>
      <c r="W118" s="12" t="b">
        <v>1</v>
      </c>
      <c r="X118" s="5" t="s">
        <v>547</v>
      </c>
    </row>
    <row r="119" spans="1:24" x14ac:dyDescent="0.25">
      <c r="A119" t="s">
        <v>125</v>
      </c>
      <c r="B119" t="s">
        <v>6</v>
      </c>
      <c r="C119" s="20">
        <v>13.055169844549059</v>
      </c>
      <c r="D119" s="7">
        <v>8</v>
      </c>
      <c r="E119" s="16">
        <v>0</v>
      </c>
      <c r="F119" s="16">
        <v>7</v>
      </c>
      <c r="G119" s="16">
        <v>0.13074259315524189</v>
      </c>
      <c r="H119" s="16">
        <v>0</v>
      </c>
      <c r="I119" s="16">
        <v>0.35526249470894339</v>
      </c>
      <c r="J119" s="7" t="s">
        <v>493</v>
      </c>
      <c r="L119" s="5" t="s">
        <v>479</v>
      </c>
      <c r="M119" s="5"/>
      <c r="N119" s="5"/>
      <c r="O119" s="12" t="b">
        <v>0</v>
      </c>
      <c r="P119" s="12" t="b">
        <v>0</v>
      </c>
      <c r="Q119" s="12" t="b">
        <v>0</v>
      </c>
      <c r="R119" s="12" t="b">
        <v>0</v>
      </c>
      <c r="S119" s="12" t="b">
        <v>0</v>
      </c>
      <c r="T119" s="12" t="b">
        <v>1</v>
      </c>
      <c r="U119" s="12" t="b">
        <v>0</v>
      </c>
      <c r="V119" s="12" t="b">
        <v>0</v>
      </c>
      <c r="W119" s="12" t="b">
        <v>1</v>
      </c>
      <c r="X119" s="5" t="s">
        <v>547</v>
      </c>
    </row>
    <row r="120" spans="1:24" x14ac:dyDescent="0.25">
      <c r="A120" t="s">
        <v>126</v>
      </c>
      <c r="B120" t="s">
        <v>6</v>
      </c>
      <c r="C120" s="20">
        <v>13.055169844549059</v>
      </c>
      <c r="D120" s="7">
        <v>8</v>
      </c>
      <c r="E120" s="16">
        <v>0</v>
      </c>
      <c r="F120" s="16">
        <v>7</v>
      </c>
      <c r="G120" s="16">
        <v>0.1418246196274569</v>
      </c>
      <c r="H120" s="16">
        <v>0</v>
      </c>
      <c r="I120" s="16">
        <v>0.40615727393450768</v>
      </c>
      <c r="J120" s="7" t="s">
        <v>493</v>
      </c>
      <c r="L120" s="5" t="s">
        <v>479</v>
      </c>
      <c r="M120" s="5"/>
      <c r="N120" s="5"/>
      <c r="O120" s="12" t="b">
        <v>0</v>
      </c>
      <c r="P120" s="12" t="b">
        <v>0</v>
      </c>
      <c r="Q120" s="12" t="b">
        <v>0</v>
      </c>
      <c r="R120" s="12" t="b">
        <v>0</v>
      </c>
      <c r="S120" s="12" t="b">
        <v>0</v>
      </c>
      <c r="T120" s="12" t="b">
        <v>1</v>
      </c>
      <c r="U120" s="12" t="b">
        <v>0</v>
      </c>
      <c r="V120" s="12" t="b">
        <v>0</v>
      </c>
      <c r="W120" s="12" t="b">
        <v>1</v>
      </c>
      <c r="X120" s="5" t="s">
        <v>547</v>
      </c>
    </row>
    <row r="121" spans="1:24" x14ac:dyDescent="0.25">
      <c r="A121" t="s">
        <v>127</v>
      </c>
      <c r="B121" t="s">
        <v>6</v>
      </c>
      <c r="C121" s="20">
        <v>13.055169844549059</v>
      </c>
      <c r="D121" s="7">
        <v>2</v>
      </c>
      <c r="E121" s="16">
        <v>0</v>
      </c>
      <c r="F121" s="16">
        <v>1</v>
      </c>
      <c r="G121" s="16">
        <v>0.99966305965207503</v>
      </c>
      <c r="H121" s="16">
        <v>1</v>
      </c>
      <c r="I121" s="16">
        <v>1.8352860135151829E-2</v>
      </c>
      <c r="J121" s="7" t="s">
        <v>493</v>
      </c>
      <c r="L121" s="5" t="s">
        <v>479</v>
      </c>
      <c r="M121" s="5"/>
      <c r="N121" s="5"/>
      <c r="O121" s="12" t="b">
        <v>0</v>
      </c>
      <c r="P121" s="12" t="b">
        <v>0</v>
      </c>
      <c r="Q121" s="12" t="b">
        <v>0</v>
      </c>
      <c r="R121" s="12" t="b">
        <v>0</v>
      </c>
      <c r="S121" s="12" t="b">
        <v>0</v>
      </c>
      <c r="T121" s="12" t="b">
        <v>1</v>
      </c>
      <c r="U121" s="12" t="b">
        <v>0</v>
      </c>
      <c r="V121" s="12" t="b">
        <v>0</v>
      </c>
      <c r="W121" s="12" t="b">
        <v>1</v>
      </c>
      <c r="X121" s="5" t="s">
        <v>547</v>
      </c>
    </row>
    <row r="122" spans="1:24" x14ac:dyDescent="0.25">
      <c r="A122" t="s">
        <v>128</v>
      </c>
      <c r="B122" t="s">
        <v>6</v>
      </c>
      <c r="C122" s="20">
        <v>13.055169844549059</v>
      </c>
      <c r="D122" s="7">
        <v>8</v>
      </c>
      <c r="E122" s="16">
        <v>0</v>
      </c>
      <c r="F122" s="16">
        <v>7</v>
      </c>
      <c r="G122" s="16">
        <v>0.98103785417689171</v>
      </c>
      <c r="H122" s="16">
        <v>1</v>
      </c>
      <c r="I122" s="16">
        <v>0.21623515695763501</v>
      </c>
      <c r="J122" s="7" t="s">
        <v>493</v>
      </c>
      <c r="L122" s="5" t="s">
        <v>479</v>
      </c>
      <c r="M122" s="5"/>
      <c r="N122" s="5"/>
      <c r="O122" s="12" t="b">
        <v>0</v>
      </c>
      <c r="P122" s="12" t="b">
        <v>0</v>
      </c>
      <c r="Q122" s="12" t="b">
        <v>0</v>
      </c>
      <c r="R122" s="12" t="b">
        <v>0</v>
      </c>
      <c r="S122" s="12" t="b">
        <v>0</v>
      </c>
      <c r="T122" s="12" t="b">
        <v>1</v>
      </c>
      <c r="U122" s="12" t="b">
        <v>0</v>
      </c>
      <c r="V122" s="12" t="b">
        <v>0</v>
      </c>
      <c r="W122" s="12" t="b">
        <v>1</v>
      </c>
      <c r="X122" s="5" t="s">
        <v>547</v>
      </c>
    </row>
    <row r="123" spans="1:24" x14ac:dyDescent="0.25">
      <c r="A123" t="s">
        <v>129</v>
      </c>
      <c r="B123" t="s">
        <v>6</v>
      </c>
      <c r="C123" s="20">
        <v>13.055169844549059</v>
      </c>
      <c r="D123" s="7">
        <v>9</v>
      </c>
      <c r="E123" s="16">
        <v>0</v>
      </c>
      <c r="F123" s="16">
        <v>8</v>
      </c>
      <c r="G123" s="16">
        <v>0.99812053505348197</v>
      </c>
      <c r="H123" s="16">
        <v>1</v>
      </c>
      <c r="I123" s="16">
        <v>0.24591158728820059</v>
      </c>
      <c r="J123" s="7" t="s">
        <v>493</v>
      </c>
      <c r="L123" s="5" t="s">
        <v>479</v>
      </c>
      <c r="M123" s="5"/>
      <c r="N123" s="5"/>
      <c r="O123" s="12" t="b">
        <v>0</v>
      </c>
      <c r="P123" s="12" t="b">
        <v>0</v>
      </c>
      <c r="Q123" s="12" t="b">
        <v>0</v>
      </c>
      <c r="R123" s="12" t="b">
        <v>0</v>
      </c>
      <c r="S123" s="12" t="b">
        <v>0</v>
      </c>
      <c r="T123" s="12" t="b">
        <v>1</v>
      </c>
      <c r="U123" s="12" t="b">
        <v>0</v>
      </c>
      <c r="V123" s="12" t="b">
        <v>0</v>
      </c>
      <c r="W123" s="12" t="b">
        <v>1</v>
      </c>
      <c r="X123" s="5" t="s">
        <v>547</v>
      </c>
    </row>
    <row r="124" spans="1:24" x14ac:dyDescent="0.25">
      <c r="A124" t="s">
        <v>130</v>
      </c>
      <c r="B124" t="s">
        <v>6</v>
      </c>
      <c r="C124" s="20">
        <v>13.055169844549059</v>
      </c>
      <c r="D124" s="7">
        <v>3</v>
      </c>
      <c r="E124" s="16">
        <v>0</v>
      </c>
      <c r="F124" s="16">
        <v>2</v>
      </c>
      <c r="G124" s="16">
        <v>5.3365118688698278E-4</v>
      </c>
      <c r="H124" s="16">
        <v>0</v>
      </c>
      <c r="I124" s="16">
        <v>2.3759831983888108E-2</v>
      </c>
      <c r="J124" s="7" t="s">
        <v>493</v>
      </c>
      <c r="L124" s="5" t="s">
        <v>479</v>
      </c>
      <c r="M124" s="5"/>
      <c r="N124" s="5"/>
      <c r="O124" s="12" t="b">
        <v>0</v>
      </c>
      <c r="P124" s="12" t="b">
        <v>0</v>
      </c>
      <c r="Q124" s="12" t="b">
        <v>0</v>
      </c>
      <c r="R124" s="12" t="b">
        <v>0</v>
      </c>
      <c r="S124" s="12" t="b">
        <v>0</v>
      </c>
      <c r="T124" s="12" t="b">
        <v>1</v>
      </c>
      <c r="U124" s="12" t="b">
        <v>0</v>
      </c>
      <c r="V124" s="12" t="b">
        <v>0</v>
      </c>
      <c r="W124" s="12" t="b">
        <v>1</v>
      </c>
      <c r="X124" s="5" t="s">
        <v>547</v>
      </c>
    </row>
    <row r="125" spans="1:24" x14ac:dyDescent="0.25">
      <c r="A125" t="s">
        <v>131</v>
      </c>
      <c r="B125" t="s">
        <v>6</v>
      </c>
      <c r="C125" s="20">
        <v>13.055169844549059</v>
      </c>
      <c r="D125" s="7">
        <v>6</v>
      </c>
      <c r="E125" s="16">
        <v>0</v>
      </c>
      <c r="F125" s="16">
        <v>5</v>
      </c>
      <c r="G125" s="16">
        <v>0.3902002944819688</v>
      </c>
      <c r="H125" s="16">
        <v>0</v>
      </c>
      <c r="I125" s="16">
        <v>0.51369553483343633</v>
      </c>
      <c r="J125" s="7" t="s">
        <v>493</v>
      </c>
      <c r="L125" s="5" t="s">
        <v>479</v>
      </c>
      <c r="M125" s="5"/>
      <c r="N125" s="5"/>
      <c r="O125" s="12" t="b">
        <v>0</v>
      </c>
      <c r="P125" s="12" t="b">
        <v>0</v>
      </c>
      <c r="Q125" s="12" t="b">
        <v>0</v>
      </c>
      <c r="R125" s="12" t="b">
        <v>0</v>
      </c>
      <c r="S125" s="12" t="b">
        <v>0</v>
      </c>
      <c r="T125" s="12" t="b">
        <v>1</v>
      </c>
      <c r="U125" s="12" t="b">
        <v>0</v>
      </c>
      <c r="V125" s="12" t="b">
        <v>0</v>
      </c>
      <c r="W125" s="12" t="b">
        <v>1</v>
      </c>
      <c r="X125" s="5" t="s">
        <v>547</v>
      </c>
    </row>
    <row r="126" spans="1:24" x14ac:dyDescent="0.25">
      <c r="A126" t="s">
        <v>132</v>
      </c>
      <c r="B126" t="s">
        <v>6</v>
      </c>
      <c r="C126" s="20">
        <v>13.055169844549059</v>
      </c>
      <c r="D126" s="7">
        <v>7</v>
      </c>
      <c r="E126" s="16">
        <v>0</v>
      </c>
      <c r="F126" s="16">
        <v>6</v>
      </c>
      <c r="G126" s="16">
        <v>0.40792374630923722</v>
      </c>
      <c r="H126" s="16">
        <v>0</v>
      </c>
      <c r="I126" s="16">
        <v>0.55449921929360613</v>
      </c>
      <c r="J126" s="7" t="s">
        <v>493</v>
      </c>
      <c r="L126" s="5" t="s">
        <v>479</v>
      </c>
      <c r="M126" s="5"/>
      <c r="N126" s="5"/>
      <c r="O126" s="12" t="b">
        <v>0</v>
      </c>
      <c r="P126" s="12" t="b">
        <v>0</v>
      </c>
      <c r="Q126" s="12" t="b">
        <v>0</v>
      </c>
      <c r="R126" s="12" t="b">
        <v>0</v>
      </c>
      <c r="S126" s="12" t="b">
        <v>0</v>
      </c>
      <c r="T126" s="12" t="b">
        <v>1</v>
      </c>
      <c r="U126" s="12" t="b">
        <v>0</v>
      </c>
      <c r="V126" s="12" t="b">
        <v>0</v>
      </c>
      <c r="W126" s="12" t="b">
        <v>1</v>
      </c>
      <c r="X126" s="5" t="s">
        <v>547</v>
      </c>
    </row>
    <row r="127" spans="1:24" x14ac:dyDescent="0.25">
      <c r="A127" t="s">
        <v>133</v>
      </c>
      <c r="B127" t="s">
        <v>6</v>
      </c>
      <c r="C127" s="20">
        <v>13.055169844549059</v>
      </c>
      <c r="D127" s="7">
        <v>7</v>
      </c>
      <c r="E127" s="16">
        <v>0</v>
      </c>
      <c r="F127" s="16">
        <v>6</v>
      </c>
      <c r="G127" s="16">
        <v>0.14063851169747821</v>
      </c>
      <c r="H127" s="16">
        <v>0</v>
      </c>
      <c r="I127" s="16">
        <v>0.36430312000488962</v>
      </c>
      <c r="J127" s="7" t="s">
        <v>493</v>
      </c>
      <c r="L127" s="5" t="s">
        <v>479</v>
      </c>
      <c r="M127" s="5"/>
      <c r="N127" s="5"/>
      <c r="O127" s="12" t="b">
        <v>0</v>
      </c>
      <c r="P127" s="12" t="b">
        <v>0</v>
      </c>
      <c r="Q127" s="12" t="b">
        <v>0</v>
      </c>
      <c r="R127" s="12" t="b">
        <v>0</v>
      </c>
      <c r="S127" s="12" t="b">
        <v>0</v>
      </c>
      <c r="T127" s="12" t="b">
        <v>1</v>
      </c>
      <c r="U127" s="12" t="b">
        <v>0</v>
      </c>
      <c r="V127" s="12" t="b">
        <v>0</v>
      </c>
      <c r="W127" s="12" t="b">
        <v>1</v>
      </c>
      <c r="X127" s="5" t="s">
        <v>547</v>
      </c>
    </row>
    <row r="128" spans="1:24" x14ac:dyDescent="0.25">
      <c r="A128" t="s">
        <v>134</v>
      </c>
      <c r="B128" t="s">
        <v>6</v>
      </c>
      <c r="C128" s="20">
        <v>13.055169844549059</v>
      </c>
      <c r="D128" s="7">
        <v>11</v>
      </c>
      <c r="E128" s="16">
        <v>0</v>
      </c>
      <c r="F128" s="16">
        <v>10</v>
      </c>
      <c r="G128" s="16">
        <v>0.14512390835222541</v>
      </c>
      <c r="H128" s="16">
        <v>0</v>
      </c>
      <c r="I128" s="16">
        <v>0.38921191418860468</v>
      </c>
      <c r="J128" s="7" t="s">
        <v>493</v>
      </c>
      <c r="L128" s="5" t="s">
        <v>479</v>
      </c>
      <c r="M128" s="5"/>
      <c r="N128" s="5"/>
      <c r="O128" s="12" t="b">
        <v>0</v>
      </c>
      <c r="P128" s="12" t="b">
        <v>0</v>
      </c>
      <c r="Q128" s="12" t="b">
        <v>0</v>
      </c>
      <c r="R128" s="12" t="b">
        <v>0</v>
      </c>
      <c r="S128" s="12" t="b">
        <v>0</v>
      </c>
      <c r="T128" s="12" t="b">
        <v>1</v>
      </c>
      <c r="U128" s="12" t="b">
        <v>0</v>
      </c>
      <c r="V128" s="12" t="b">
        <v>0</v>
      </c>
      <c r="W128" s="12" t="b">
        <v>1</v>
      </c>
      <c r="X128" s="5" t="s">
        <v>547</v>
      </c>
    </row>
    <row r="129" spans="1:24" x14ac:dyDescent="0.25">
      <c r="A129" t="s">
        <v>135</v>
      </c>
      <c r="B129" t="s">
        <v>6</v>
      </c>
      <c r="C129" s="20">
        <v>13.055169844549059</v>
      </c>
      <c r="D129" s="7">
        <v>8</v>
      </c>
      <c r="E129" s="16">
        <v>0</v>
      </c>
      <c r="F129" s="16">
        <v>7</v>
      </c>
      <c r="G129" s="16">
        <v>0.1399821596902486</v>
      </c>
      <c r="H129" s="16">
        <v>0</v>
      </c>
      <c r="I129" s="16">
        <v>0.36709800025724632</v>
      </c>
      <c r="J129" s="7" t="s">
        <v>493</v>
      </c>
      <c r="L129" s="5" t="s">
        <v>479</v>
      </c>
      <c r="M129" s="5"/>
      <c r="N129" s="5"/>
      <c r="O129" s="12" t="b">
        <v>0</v>
      </c>
      <c r="P129" s="12" t="b">
        <v>0</v>
      </c>
      <c r="Q129" s="12" t="b">
        <v>0</v>
      </c>
      <c r="R129" s="12" t="b">
        <v>0</v>
      </c>
      <c r="S129" s="12" t="b">
        <v>0</v>
      </c>
      <c r="T129" s="12" t="b">
        <v>1</v>
      </c>
      <c r="U129" s="12" t="b">
        <v>0</v>
      </c>
      <c r="V129" s="12" t="b">
        <v>0</v>
      </c>
      <c r="W129" s="12" t="b">
        <v>1</v>
      </c>
      <c r="X129" s="5" t="s">
        <v>547</v>
      </c>
    </row>
    <row r="130" spans="1:24" x14ac:dyDescent="0.25">
      <c r="A130" t="s">
        <v>136</v>
      </c>
      <c r="B130" t="s">
        <v>6</v>
      </c>
      <c r="C130" s="20">
        <v>13.055169844549059</v>
      </c>
      <c r="D130" s="7">
        <v>9</v>
      </c>
      <c r="E130" s="16">
        <v>0</v>
      </c>
      <c r="F130" s="16">
        <v>8</v>
      </c>
      <c r="G130" s="16">
        <v>0.15214706959278909</v>
      </c>
      <c r="H130" s="16">
        <v>0</v>
      </c>
      <c r="I130" s="16">
        <v>0.39327412251615379</v>
      </c>
      <c r="J130" s="7" t="s">
        <v>493</v>
      </c>
      <c r="L130" s="5" t="s">
        <v>479</v>
      </c>
      <c r="M130" s="5"/>
      <c r="N130" s="5"/>
      <c r="O130" s="12" t="b">
        <v>0</v>
      </c>
      <c r="P130" s="12" t="b">
        <v>0</v>
      </c>
      <c r="Q130" s="12" t="b">
        <v>0</v>
      </c>
      <c r="R130" s="12" t="b">
        <v>0</v>
      </c>
      <c r="S130" s="12" t="b">
        <v>0</v>
      </c>
      <c r="T130" s="12" t="b">
        <v>1</v>
      </c>
      <c r="U130" s="12" t="b">
        <v>0</v>
      </c>
      <c r="V130" s="12" t="b">
        <v>0</v>
      </c>
      <c r="W130" s="12" t="b">
        <v>1</v>
      </c>
      <c r="X130" s="5" t="s">
        <v>547</v>
      </c>
    </row>
    <row r="131" spans="1:24" x14ac:dyDescent="0.25">
      <c r="A131" t="s">
        <v>137</v>
      </c>
      <c r="B131" t="s">
        <v>6</v>
      </c>
      <c r="C131" s="20">
        <v>15.09872320249263</v>
      </c>
      <c r="D131" s="7">
        <v>5</v>
      </c>
      <c r="E131" s="16">
        <v>0</v>
      </c>
      <c r="F131" s="16">
        <v>4</v>
      </c>
      <c r="G131" s="16">
        <v>0.54427814654071993</v>
      </c>
      <c r="H131" s="16">
        <v>1</v>
      </c>
      <c r="I131" s="16">
        <v>0.51431761889742966</v>
      </c>
      <c r="J131" s="7" t="s">
        <v>493</v>
      </c>
      <c r="L131" s="5" t="s">
        <v>479</v>
      </c>
      <c r="M131" s="5"/>
      <c r="N131" s="5"/>
      <c r="O131" s="12" t="b">
        <v>0</v>
      </c>
      <c r="P131" s="12" t="b">
        <v>0</v>
      </c>
      <c r="Q131" s="12" t="b">
        <v>0</v>
      </c>
      <c r="R131" s="12" t="b">
        <v>0</v>
      </c>
      <c r="S131" s="12" t="b">
        <v>0</v>
      </c>
      <c r="T131" s="12" t="b">
        <v>1</v>
      </c>
      <c r="U131" s="12" t="b">
        <v>0</v>
      </c>
      <c r="V131" s="12" t="b">
        <v>0</v>
      </c>
      <c r="W131" s="12" t="b">
        <v>1</v>
      </c>
      <c r="X131" s="5" t="s">
        <v>547</v>
      </c>
    </row>
    <row r="132" spans="1:24" x14ac:dyDescent="0.25">
      <c r="A132" t="s">
        <v>138</v>
      </c>
      <c r="B132" t="s">
        <v>6</v>
      </c>
      <c r="C132" s="20">
        <v>15.09872320249263</v>
      </c>
      <c r="D132" s="7">
        <v>7</v>
      </c>
      <c r="E132" s="16">
        <v>0</v>
      </c>
      <c r="F132" s="16">
        <v>6</v>
      </c>
      <c r="G132" s="16">
        <v>0.58755704301761558</v>
      </c>
      <c r="H132" s="16">
        <v>1</v>
      </c>
      <c r="I132" s="16">
        <v>0.5382304466484088</v>
      </c>
      <c r="J132" s="7" t="s">
        <v>493</v>
      </c>
      <c r="L132" s="5" t="s">
        <v>479</v>
      </c>
      <c r="M132" s="5"/>
      <c r="N132" s="5"/>
      <c r="O132" s="12" t="b">
        <v>0</v>
      </c>
      <c r="P132" s="12" t="b">
        <v>0</v>
      </c>
      <c r="Q132" s="12" t="b">
        <v>0</v>
      </c>
      <c r="R132" s="12" t="b">
        <v>0</v>
      </c>
      <c r="S132" s="12" t="b">
        <v>0</v>
      </c>
      <c r="T132" s="12" t="b">
        <v>1</v>
      </c>
      <c r="U132" s="12" t="b">
        <v>0</v>
      </c>
      <c r="V132" s="12" t="b">
        <v>0</v>
      </c>
      <c r="W132" s="12" t="b">
        <v>1</v>
      </c>
      <c r="X132" s="5" t="s">
        <v>547</v>
      </c>
    </row>
    <row r="133" spans="1:24" x14ac:dyDescent="0.25">
      <c r="A133" t="s">
        <v>139</v>
      </c>
      <c r="B133" t="s">
        <v>6</v>
      </c>
      <c r="C133" s="20">
        <v>15.09872320249263</v>
      </c>
      <c r="D133" s="7">
        <v>31</v>
      </c>
      <c r="E133" s="16">
        <v>0</v>
      </c>
      <c r="F133" s="16">
        <v>30</v>
      </c>
      <c r="G133" s="16">
        <v>1.0868928708195049</v>
      </c>
      <c r="H133" s="16">
        <v>1</v>
      </c>
      <c r="I133" s="16">
        <v>0.53295753125326395</v>
      </c>
      <c r="J133" s="7" t="s">
        <v>493</v>
      </c>
      <c r="L133" s="5" t="s">
        <v>479</v>
      </c>
      <c r="M133" s="5"/>
      <c r="N133" s="5"/>
      <c r="O133" s="12" t="b">
        <v>0</v>
      </c>
      <c r="P133" s="12" t="b">
        <v>0</v>
      </c>
      <c r="Q133" s="12" t="b">
        <v>0</v>
      </c>
      <c r="R133" s="12" t="b">
        <v>0</v>
      </c>
      <c r="S133" s="12" t="b">
        <v>0</v>
      </c>
      <c r="T133" s="12" t="b">
        <v>1</v>
      </c>
      <c r="U133" s="12" t="b">
        <v>0</v>
      </c>
      <c r="V133" s="12" t="b">
        <v>0</v>
      </c>
      <c r="W133" s="12" t="b">
        <v>1</v>
      </c>
      <c r="X133" s="5" t="s">
        <v>547</v>
      </c>
    </row>
    <row r="134" spans="1:24" x14ac:dyDescent="0.25">
      <c r="A134" t="s">
        <v>140</v>
      </c>
      <c r="B134" t="s">
        <v>6</v>
      </c>
      <c r="C134" s="20">
        <v>15.09872320249263</v>
      </c>
      <c r="D134" s="7">
        <v>32</v>
      </c>
      <c r="E134" s="16">
        <v>0</v>
      </c>
      <c r="F134" s="16">
        <v>31</v>
      </c>
      <c r="G134" s="16">
        <v>1.1444624393668621</v>
      </c>
      <c r="H134" s="16">
        <v>1</v>
      </c>
      <c r="I134" s="16">
        <v>0.7814740822626226</v>
      </c>
      <c r="J134" s="7" t="s">
        <v>493</v>
      </c>
      <c r="L134" s="5" t="s">
        <v>479</v>
      </c>
      <c r="M134" s="5"/>
      <c r="N134" s="5"/>
      <c r="O134" s="12" t="b">
        <v>0</v>
      </c>
      <c r="P134" s="12" t="b">
        <v>0</v>
      </c>
      <c r="Q134" s="12" t="b">
        <v>0</v>
      </c>
      <c r="R134" s="12" t="b">
        <v>0</v>
      </c>
      <c r="S134" s="12" t="b">
        <v>0</v>
      </c>
      <c r="T134" s="12" t="b">
        <v>1</v>
      </c>
      <c r="U134" s="12" t="b">
        <v>0</v>
      </c>
      <c r="V134" s="12" t="b">
        <v>0</v>
      </c>
      <c r="W134" s="12" t="b">
        <v>1</v>
      </c>
      <c r="X134" s="5" t="s">
        <v>547</v>
      </c>
    </row>
    <row r="135" spans="1:24" x14ac:dyDescent="0.25">
      <c r="A135" t="s">
        <v>141</v>
      </c>
      <c r="B135" t="s">
        <v>6</v>
      </c>
      <c r="C135" s="20">
        <v>15.09872320249263</v>
      </c>
      <c r="D135" s="7">
        <v>8</v>
      </c>
      <c r="E135" s="16">
        <v>0</v>
      </c>
      <c r="F135" s="16">
        <v>7</v>
      </c>
      <c r="G135" s="16">
        <v>0.1368673410773551</v>
      </c>
      <c r="H135" s="16">
        <v>0</v>
      </c>
      <c r="I135" s="16">
        <v>0.37990377692301019</v>
      </c>
      <c r="J135" s="7" t="s">
        <v>493</v>
      </c>
      <c r="L135" s="5" t="s">
        <v>479</v>
      </c>
      <c r="M135" s="5"/>
      <c r="N135" s="5"/>
      <c r="O135" s="12" t="b">
        <v>0</v>
      </c>
      <c r="P135" s="12" t="b">
        <v>0</v>
      </c>
      <c r="Q135" s="12" t="b">
        <v>0</v>
      </c>
      <c r="R135" s="12" t="b">
        <v>0</v>
      </c>
      <c r="S135" s="12" t="b">
        <v>0</v>
      </c>
      <c r="T135" s="12" t="b">
        <v>1</v>
      </c>
      <c r="U135" s="12" t="b">
        <v>0</v>
      </c>
      <c r="V135" s="12" t="b">
        <v>0</v>
      </c>
      <c r="W135" s="12" t="b">
        <v>1</v>
      </c>
      <c r="X135" s="5" t="s">
        <v>547</v>
      </c>
    </row>
    <row r="136" spans="1:24" x14ac:dyDescent="0.25">
      <c r="A136" t="s">
        <v>142</v>
      </c>
      <c r="B136" t="s">
        <v>6</v>
      </c>
      <c r="C136" s="20">
        <v>15.09872320249263</v>
      </c>
      <c r="D136" s="7">
        <v>20</v>
      </c>
      <c r="E136" s="16">
        <v>0</v>
      </c>
      <c r="F136" s="16">
        <v>19</v>
      </c>
      <c r="G136" s="16">
        <v>0.14395383903497569</v>
      </c>
      <c r="H136" s="16">
        <v>0</v>
      </c>
      <c r="I136" s="16">
        <v>0.40993187476067072</v>
      </c>
      <c r="J136" s="7" t="s">
        <v>493</v>
      </c>
      <c r="L136" s="5" t="s">
        <v>479</v>
      </c>
      <c r="M136" s="5"/>
      <c r="N136" s="5"/>
      <c r="O136" s="12" t="b">
        <v>0</v>
      </c>
      <c r="P136" s="12" t="b">
        <v>0</v>
      </c>
      <c r="Q136" s="12" t="b">
        <v>0</v>
      </c>
      <c r="R136" s="12" t="b">
        <v>0</v>
      </c>
      <c r="S136" s="12" t="b">
        <v>0</v>
      </c>
      <c r="T136" s="12" t="b">
        <v>1</v>
      </c>
      <c r="U136" s="12" t="b">
        <v>0</v>
      </c>
      <c r="V136" s="12" t="b">
        <v>0</v>
      </c>
      <c r="W136" s="12" t="b">
        <v>1</v>
      </c>
      <c r="X136" s="5" t="s">
        <v>547</v>
      </c>
    </row>
    <row r="137" spans="1:24" x14ac:dyDescent="0.25">
      <c r="A137" t="s">
        <v>143</v>
      </c>
      <c r="B137" t="s">
        <v>6</v>
      </c>
      <c r="C137" s="20">
        <v>15.09872320249263</v>
      </c>
      <c r="D137" s="7">
        <v>20</v>
      </c>
      <c r="E137" s="16">
        <v>0</v>
      </c>
      <c r="F137" s="16">
        <v>19</v>
      </c>
      <c r="G137" s="16">
        <v>0.15269578121010979</v>
      </c>
      <c r="H137" s="16">
        <v>0</v>
      </c>
      <c r="I137" s="16">
        <v>0.45229775182644849</v>
      </c>
      <c r="J137" s="7" t="s">
        <v>493</v>
      </c>
      <c r="L137" s="5" t="s">
        <v>479</v>
      </c>
      <c r="M137" s="5"/>
      <c r="N137" s="5"/>
      <c r="O137" s="12" t="b">
        <v>0</v>
      </c>
      <c r="P137" s="12" t="b">
        <v>0</v>
      </c>
      <c r="Q137" s="12" t="b">
        <v>0</v>
      </c>
      <c r="R137" s="12" t="b">
        <v>0</v>
      </c>
      <c r="S137" s="12" t="b">
        <v>0</v>
      </c>
      <c r="T137" s="12" t="b">
        <v>1</v>
      </c>
      <c r="U137" s="12" t="b">
        <v>0</v>
      </c>
      <c r="V137" s="12" t="b">
        <v>0</v>
      </c>
      <c r="W137" s="12" t="b">
        <v>1</v>
      </c>
      <c r="X137" s="5" t="s">
        <v>547</v>
      </c>
    </row>
    <row r="138" spans="1:24" x14ac:dyDescent="0.25">
      <c r="A138" t="s">
        <v>144</v>
      </c>
      <c r="B138" t="s">
        <v>6</v>
      </c>
      <c r="C138" s="20">
        <v>15.09872320249263</v>
      </c>
      <c r="D138" s="7">
        <v>8</v>
      </c>
      <c r="E138" s="16">
        <v>0</v>
      </c>
      <c r="F138" s="16">
        <v>7</v>
      </c>
      <c r="G138" s="16">
        <v>0.84460963428644376</v>
      </c>
      <c r="H138" s="16">
        <v>1</v>
      </c>
      <c r="I138" s="16">
        <v>0.42252860888464339</v>
      </c>
      <c r="J138" s="7" t="s">
        <v>493</v>
      </c>
      <c r="L138" s="5" t="s">
        <v>479</v>
      </c>
      <c r="M138" s="5"/>
      <c r="N138" s="5"/>
      <c r="O138" s="12" t="b">
        <v>0</v>
      </c>
      <c r="P138" s="12" t="b">
        <v>0</v>
      </c>
      <c r="Q138" s="12" t="b">
        <v>0</v>
      </c>
      <c r="R138" s="12" t="b">
        <v>0</v>
      </c>
      <c r="S138" s="12" t="b">
        <v>0</v>
      </c>
      <c r="T138" s="12" t="b">
        <v>1</v>
      </c>
      <c r="U138" s="12" t="b">
        <v>0</v>
      </c>
      <c r="V138" s="12" t="b">
        <v>0</v>
      </c>
      <c r="W138" s="12" t="b">
        <v>1</v>
      </c>
      <c r="X138" s="5" t="s">
        <v>547</v>
      </c>
    </row>
    <row r="139" spans="1:24" x14ac:dyDescent="0.25">
      <c r="A139" t="s">
        <v>145</v>
      </c>
      <c r="B139" t="s">
        <v>6</v>
      </c>
      <c r="C139" s="20">
        <v>15.09872320249263</v>
      </c>
      <c r="D139" s="7">
        <v>8</v>
      </c>
      <c r="E139" s="16">
        <v>0</v>
      </c>
      <c r="F139" s="16">
        <v>7</v>
      </c>
      <c r="G139" s="16">
        <v>0.88196483278018889</v>
      </c>
      <c r="H139" s="16">
        <v>1</v>
      </c>
      <c r="I139" s="16">
        <v>0.47075675758847629</v>
      </c>
      <c r="J139" s="7" t="s">
        <v>493</v>
      </c>
      <c r="L139" s="5" t="s">
        <v>479</v>
      </c>
      <c r="M139" s="5"/>
      <c r="N139" s="5"/>
      <c r="O139" s="12" t="b">
        <v>0</v>
      </c>
      <c r="P139" s="12" t="b">
        <v>0</v>
      </c>
      <c r="Q139" s="12" t="b">
        <v>0</v>
      </c>
      <c r="R139" s="12" t="b">
        <v>0</v>
      </c>
      <c r="S139" s="12" t="b">
        <v>0</v>
      </c>
      <c r="T139" s="12" t="b">
        <v>1</v>
      </c>
      <c r="U139" s="12" t="b">
        <v>0</v>
      </c>
      <c r="V139" s="12" t="b">
        <v>0</v>
      </c>
      <c r="W139" s="12" t="b">
        <v>1</v>
      </c>
      <c r="X139" s="5" t="s">
        <v>547</v>
      </c>
    </row>
    <row r="140" spans="1:24" x14ac:dyDescent="0.25">
      <c r="A140" t="s">
        <v>146</v>
      </c>
      <c r="B140" t="s">
        <v>6</v>
      </c>
      <c r="C140" s="20">
        <v>15.09872320249263</v>
      </c>
      <c r="D140" s="7">
        <v>8</v>
      </c>
      <c r="E140" s="16">
        <v>0</v>
      </c>
      <c r="F140" s="16">
        <v>7</v>
      </c>
      <c r="G140" s="16">
        <v>0.137144578121011</v>
      </c>
      <c r="H140" s="16">
        <v>0</v>
      </c>
      <c r="I140" s="16">
        <v>0.36187495251017959</v>
      </c>
      <c r="J140" s="7" t="s">
        <v>493</v>
      </c>
      <c r="L140" s="5" t="s">
        <v>479</v>
      </c>
      <c r="M140" s="5"/>
      <c r="N140" s="5"/>
      <c r="O140" s="12" t="b">
        <v>0</v>
      </c>
      <c r="P140" s="12" t="b">
        <v>0</v>
      </c>
      <c r="Q140" s="12" t="b">
        <v>0</v>
      </c>
      <c r="R140" s="12" t="b">
        <v>0</v>
      </c>
      <c r="S140" s="12" t="b">
        <v>0</v>
      </c>
      <c r="T140" s="12" t="b">
        <v>1</v>
      </c>
      <c r="U140" s="12" t="b">
        <v>0</v>
      </c>
      <c r="V140" s="12" t="b">
        <v>0</v>
      </c>
      <c r="W140" s="12" t="b">
        <v>1</v>
      </c>
      <c r="X140" s="5" t="s">
        <v>547</v>
      </c>
    </row>
    <row r="141" spans="1:24" x14ac:dyDescent="0.25">
      <c r="A141" t="s">
        <v>147</v>
      </c>
      <c r="B141" t="s">
        <v>6</v>
      </c>
      <c r="C141" s="20">
        <v>15.09872320249263</v>
      </c>
      <c r="D141" s="7">
        <v>8</v>
      </c>
      <c r="E141" s="16">
        <v>0</v>
      </c>
      <c r="F141" s="16">
        <v>7</v>
      </c>
      <c r="G141" s="16">
        <v>0.14978778401838139</v>
      </c>
      <c r="H141" s="16">
        <v>0</v>
      </c>
      <c r="I141" s="16">
        <v>0.41944493820492701</v>
      </c>
      <c r="J141" s="7" t="s">
        <v>493</v>
      </c>
      <c r="L141" s="5" t="s">
        <v>479</v>
      </c>
      <c r="M141" s="5"/>
      <c r="N141" s="5"/>
      <c r="O141" s="12" t="b">
        <v>0</v>
      </c>
      <c r="P141" s="12" t="b">
        <v>0</v>
      </c>
      <c r="Q141" s="12" t="b">
        <v>0</v>
      </c>
      <c r="R141" s="12" t="b">
        <v>0</v>
      </c>
      <c r="S141" s="12" t="b">
        <v>0</v>
      </c>
      <c r="T141" s="12" t="b">
        <v>1</v>
      </c>
      <c r="U141" s="12" t="b">
        <v>0</v>
      </c>
      <c r="V141" s="12" t="b">
        <v>0</v>
      </c>
      <c r="W141" s="12" t="b">
        <v>1</v>
      </c>
      <c r="X141" s="5" t="s">
        <v>547</v>
      </c>
    </row>
    <row r="142" spans="1:24" x14ac:dyDescent="0.25">
      <c r="A142" t="s">
        <v>148</v>
      </c>
      <c r="B142" t="s">
        <v>6</v>
      </c>
      <c r="C142" s="20">
        <v>15.09872320249263</v>
      </c>
      <c r="D142" s="7">
        <v>31</v>
      </c>
      <c r="E142" s="16">
        <v>0</v>
      </c>
      <c r="F142" s="16">
        <v>30</v>
      </c>
      <c r="G142" s="16">
        <v>1.064885435282104</v>
      </c>
      <c r="H142" s="16">
        <v>1</v>
      </c>
      <c r="I142" s="16">
        <v>0.41980667041923009</v>
      </c>
      <c r="J142" s="7" t="s">
        <v>493</v>
      </c>
      <c r="L142" s="5" t="s">
        <v>479</v>
      </c>
      <c r="M142" s="5"/>
      <c r="N142" s="5"/>
      <c r="O142" s="12" t="b">
        <v>0</v>
      </c>
      <c r="P142" s="12" t="b">
        <v>0</v>
      </c>
      <c r="Q142" s="12" t="b">
        <v>0</v>
      </c>
      <c r="R142" s="12" t="b">
        <v>0</v>
      </c>
      <c r="S142" s="12" t="b">
        <v>0</v>
      </c>
      <c r="T142" s="12" t="b">
        <v>1</v>
      </c>
      <c r="U142" s="12" t="b">
        <v>0</v>
      </c>
      <c r="V142" s="12" t="b">
        <v>0</v>
      </c>
      <c r="W142" s="12" t="b">
        <v>1</v>
      </c>
      <c r="X142" s="5" t="s">
        <v>547</v>
      </c>
    </row>
    <row r="143" spans="1:24" x14ac:dyDescent="0.25">
      <c r="A143" t="s">
        <v>149</v>
      </c>
      <c r="B143" t="s">
        <v>6</v>
      </c>
      <c r="C143" s="20">
        <v>15.09872320249263</v>
      </c>
      <c r="D143" s="7">
        <v>31</v>
      </c>
      <c r="E143" s="16">
        <v>0</v>
      </c>
      <c r="F143" s="16">
        <v>30</v>
      </c>
      <c r="G143" s="16">
        <v>1.099456296272658</v>
      </c>
      <c r="H143" s="16">
        <v>1</v>
      </c>
      <c r="I143" s="16">
        <v>0.51128108767166236</v>
      </c>
      <c r="J143" s="7" t="s">
        <v>493</v>
      </c>
      <c r="L143" s="5" t="s">
        <v>479</v>
      </c>
      <c r="M143" s="5"/>
      <c r="N143" s="5"/>
      <c r="O143" s="12" t="b">
        <v>0</v>
      </c>
      <c r="P143" s="12" t="b">
        <v>0</v>
      </c>
      <c r="Q143" s="12" t="b">
        <v>0</v>
      </c>
      <c r="R143" s="12" t="b">
        <v>0</v>
      </c>
      <c r="S143" s="12" t="b">
        <v>0</v>
      </c>
      <c r="T143" s="12" t="b">
        <v>1</v>
      </c>
      <c r="U143" s="12" t="b">
        <v>0</v>
      </c>
      <c r="V143" s="12" t="b">
        <v>0</v>
      </c>
      <c r="W143" s="12" t="b">
        <v>1</v>
      </c>
      <c r="X143" s="5" t="s">
        <v>547</v>
      </c>
    </row>
    <row r="144" spans="1:24" x14ac:dyDescent="0.25">
      <c r="A144" t="s">
        <v>150</v>
      </c>
      <c r="B144" t="s">
        <v>6</v>
      </c>
      <c r="C144" s="20">
        <v>15.09872320249263</v>
      </c>
      <c r="D144" s="7">
        <v>2</v>
      </c>
      <c r="E144" s="16">
        <v>0</v>
      </c>
      <c r="F144" s="16">
        <v>1</v>
      </c>
      <c r="G144" s="16">
        <v>0.99924607480214445</v>
      </c>
      <c r="H144" s="16">
        <v>1</v>
      </c>
      <c r="I144" s="16">
        <v>2.7447373230188529E-2</v>
      </c>
      <c r="J144" s="7" t="s">
        <v>493</v>
      </c>
      <c r="L144" s="5" t="s">
        <v>479</v>
      </c>
      <c r="M144" s="5"/>
      <c r="N144" s="5"/>
      <c r="O144" s="12" t="b">
        <v>0</v>
      </c>
      <c r="P144" s="12" t="b">
        <v>0</v>
      </c>
      <c r="Q144" s="12" t="b">
        <v>0</v>
      </c>
      <c r="R144" s="12" t="b">
        <v>0</v>
      </c>
      <c r="S144" s="12" t="b">
        <v>0</v>
      </c>
      <c r="T144" s="12" t="b">
        <v>1</v>
      </c>
      <c r="U144" s="12" t="b">
        <v>0</v>
      </c>
      <c r="V144" s="12" t="b">
        <v>0</v>
      </c>
      <c r="W144" s="12" t="b">
        <v>1</v>
      </c>
      <c r="X144" s="5" t="s">
        <v>547</v>
      </c>
    </row>
    <row r="145" spans="1:24" x14ac:dyDescent="0.25">
      <c r="A145" t="s">
        <v>151</v>
      </c>
      <c r="B145" t="s">
        <v>6</v>
      </c>
      <c r="C145" s="20">
        <v>15.09872320249263</v>
      </c>
      <c r="D145" s="7">
        <v>3</v>
      </c>
      <c r="E145" s="16">
        <v>0</v>
      </c>
      <c r="F145" s="16">
        <v>2</v>
      </c>
      <c r="G145" s="16">
        <v>9.0151901965790143E-4</v>
      </c>
      <c r="H145" s="16">
        <v>0</v>
      </c>
      <c r="I145" s="16">
        <v>3.194337152820094E-2</v>
      </c>
      <c r="J145" s="7" t="s">
        <v>493</v>
      </c>
      <c r="L145" s="5" t="s">
        <v>479</v>
      </c>
      <c r="M145" s="5"/>
      <c r="N145" s="5"/>
      <c r="O145" s="12" t="b">
        <v>0</v>
      </c>
      <c r="P145" s="12" t="b">
        <v>0</v>
      </c>
      <c r="Q145" s="12" t="b">
        <v>0</v>
      </c>
      <c r="R145" s="12" t="b">
        <v>0</v>
      </c>
      <c r="S145" s="12" t="b">
        <v>0</v>
      </c>
      <c r="T145" s="12" t="b">
        <v>1</v>
      </c>
      <c r="U145" s="12" t="b">
        <v>0</v>
      </c>
      <c r="V145" s="12" t="b">
        <v>0</v>
      </c>
      <c r="W145" s="12" t="b">
        <v>1</v>
      </c>
      <c r="X145" s="5" t="s">
        <v>547</v>
      </c>
    </row>
    <row r="146" spans="1:24" x14ac:dyDescent="0.25">
      <c r="A146" t="s">
        <v>152</v>
      </c>
      <c r="B146" t="s">
        <v>6</v>
      </c>
      <c r="C146" s="20">
        <v>15.09872320249263</v>
      </c>
      <c r="D146" s="7">
        <v>6</v>
      </c>
      <c r="E146" s="16">
        <v>0</v>
      </c>
      <c r="F146" s="16">
        <v>5</v>
      </c>
      <c r="G146" s="16">
        <v>0.40186207556803683</v>
      </c>
      <c r="H146" s="16">
        <v>0</v>
      </c>
      <c r="I146" s="16">
        <v>0.51615288933186854</v>
      </c>
      <c r="J146" s="7" t="s">
        <v>493</v>
      </c>
      <c r="L146" s="5" t="s">
        <v>479</v>
      </c>
      <c r="M146" s="5"/>
      <c r="N146" s="5"/>
      <c r="O146" s="12" t="b">
        <v>0</v>
      </c>
      <c r="P146" s="12" t="b">
        <v>0</v>
      </c>
      <c r="Q146" s="12" t="b">
        <v>0</v>
      </c>
      <c r="R146" s="12" t="b">
        <v>0</v>
      </c>
      <c r="S146" s="12" t="b">
        <v>0</v>
      </c>
      <c r="T146" s="12" t="b">
        <v>1</v>
      </c>
      <c r="U146" s="12" t="b">
        <v>0</v>
      </c>
      <c r="V146" s="12" t="b">
        <v>0</v>
      </c>
      <c r="W146" s="12" t="b">
        <v>1</v>
      </c>
      <c r="X146" s="5" t="s">
        <v>547</v>
      </c>
    </row>
    <row r="147" spans="1:24" x14ac:dyDescent="0.25">
      <c r="A147" t="s">
        <v>153</v>
      </c>
      <c r="B147" t="s">
        <v>6</v>
      </c>
      <c r="C147" s="20">
        <v>15.09872320249263</v>
      </c>
      <c r="D147" s="7">
        <v>7</v>
      </c>
      <c r="E147" s="16">
        <v>0</v>
      </c>
      <c r="F147" s="16">
        <v>6</v>
      </c>
      <c r="G147" s="16">
        <v>0.42046089162624461</v>
      </c>
      <c r="H147" s="16">
        <v>0</v>
      </c>
      <c r="I147" s="16">
        <v>0.56186472294098921</v>
      </c>
      <c r="J147" s="7" t="s">
        <v>493</v>
      </c>
      <c r="L147" s="5" t="s">
        <v>479</v>
      </c>
      <c r="M147" s="5"/>
      <c r="N147" s="5"/>
      <c r="O147" s="12" t="b">
        <v>0</v>
      </c>
      <c r="P147" s="12" t="b">
        <v>0</v>
      </c>
      <c r="Q147" s="12" t="b">
        <v>0</v>
      </c>
      <c r="R147" s="12" t="b">
        <v>0</v>
      </c>
      <c r="S147" s="12" t="b">
        <v>0</v>
      </c>
      <c r="T147" s="12" t="b">
        <v>1</v>
      </c>
      <c r="U147" s="12" t="b">
        <v>0</v>
      </c>
      <c r="V147" s="12" t="b">
        <v>0</v>
      </c>
      <c r="W147" s="12" t="b">
        <v>1</v>
      </c>
      <c r="X147" s="5" t="s">
        <v>547</v>
      </c>
    </row>
    <row r="148" spans="1:24" x14ac:dyDescent="0.25">
      <c r="A148" t="s">
        <v>154</v>
      </c>
      <c r="B148" t="s">
        <v>6</v>
      </c>
      <c r="C148" s="20">
        <v>15.09872320249263</v>
      </c>
      <c r="D148" s="7">
        <v>8</v>
      </c>
      <c r="E148" s="16">
        <v>0</v>
      </c>
      <c r="F148" s="16">
        <v>7</v>
      </c>
      <c r="G148" s="16">
        <v>0.15032231299463869</v>
      </c>
      <c r="H148" s="16">
        <v>0</v>
      </c>
      <c r="I148" s="16">
        <v>0.37568189919453848</v>
      </c>
      <c r="J148" s="7" t="s">
        <v>493</v>
      </c>
      <c r="L148" s="5" t="s">
        <v>479</v>
      </c>
      <c r="M148" s="5"/>
      <c r="N148" s="5"/>
      <c r="O148" s="12" t="b">
        <v>0</v>
      </c>
      <c r="P148" s="12" t="b">
        <v>0</v>
      </c>
      <c r="Q148" s="12" t="b">
        <v>0</v>
      </c>
      <c r="R148" s="12" t="b">
        <v>0</v>
      </c>
      <c r="S148" s="12" t="b">
        <v>0</v>
      </c>
      <c r="T148" s="12" t="b">
        <v>1</v>
      </c>
      <c r="U148" s="12" t="b">
        <v>0</v>
      </c>
      <c r="V148" s="12" t="b">
        <v>0</v>
      </c>
      <c r="W148" s="12" t="b">
        <v>1</v>
      </c>
      <c r="X148" s="5" t="s">
        <v>547</v>
      </c>
    </row>
    <row r="149" spans="1:24" x14ac:dyDescent="0.25">
      <c r="A149" t="s">
        <v>155</v>
      </c>
      <c r="B149" t="s">
        <v>6</v>
      </c>
      <c r="C149" s="20">
        <v>15.09872320249263</v>
      </c>
      <c r="D149" s="7">
        <v>8</v>
      </c>
      <c r="E149" s="16">
        <v>0</v>
      </c>
      <c r="F149" s="16">
        <v>7</v>
      </c>
      <c r="G149" s="16">
        <v>0.1548119574929793</v>
      </c>
      <c r="H149" s="16">
        <v>0</v>
      </c>
      <c r="I149" s="16">
        <v>0.40231355532970547</v>
      </c>
      <c r="J149" s="7" t="s">
        <v>493</v>
      </c>
      <c r="L149" s="5" t="s">
        <v>479</v>
      </c>
      <c r="M149" s="5"/>
      <c r="N149" s="5"/>
      <c r="O149" s="12" t="b">
        <v>0</v>
      </c>
      <c r="P149" s="12" t="b">
        <v>0</v>
      </c>
      <c r="Q149" s="12" t="b">
        <v>0</v>
      </c>
      <c r="R149" s="12" t="b">
        <v>0</v>
      </c>
      <c r="S149" s="12" t="b">
        <v>0</v>
      </c>
      <c r="T149" s="12" t="b">
        <v>1</v>
      </c>
      <c r="U149" s="12" t="b">
        <v>0</v>
      </c>
      <c r="V149" s="12" t="b">
        <v>0</v>
      </c>
      <c r="W149" s="12" t="b">
        <v>1</v>
      </c>
      <c r="X149" s="5" t="s">
        <v>547</v>
      </c>
    </row>
    <row r="150" spans="1:24" x14ac:dyDescent="0.25">
      <c r="A150" t="s">
        <v>156</v>
      </c>
      <c r="B150" t="s">
        <v>6</v>
      </c>
      <c r="C150" s="20">
        <v>15.09872320249263</v>
      </c>
      <c r="D150" s="7">
        <v>3</v>
      </c>
      <c r="E150" s="16">
        <v>0</v>
      </c>
      <c r="F150" s="16">
        <v>2</v>
      </c>
      <c r="G150" s="16">
        <v>0.1370069568547358</v>
      </c>
      <c r="H150" s="16">
        <v>0</v>
      </c>
      <c r="I150" s="16">
        <v>0.3438782380059312</v>
      </c>
      <c r="J150" s="7" t="s">
        <v>493</v>
      </c>
      <c r="L150" s="5" t="s">
        <v>479</v>
      </c>
      <c r="M150" s="5"/>
      <c r="N150" s="5"/>
      <c r="O150" s="12" t="b">
        <v>0</v>
      </c>
      <c r="P150" s="12" t="b">
        <v>0</v>
      </c>
      <c r="Q150" s="12" t="b">
        <v>0</v>
      </c>
      <c r="R150" s="12" t="b">
        <v>0</v>
      </c>
      <c r="S150" s="12" t="b">
        <v>0</v>
      </c>
      <c r="T150" s="12" t="b">
        <v>1</v>
      </c>
      <c r="U150" s="12" t="b">
        <v>0</v>
      </c>
      <c r="V150" s="12" t="b">
        <v>0</v>
      </c>
      <c r="W150" s="12" t="b">
        <v>1</v>
      </c>
      <c r="X150" s="5" t="s">
        <v>547</v>
      </c>
    </row>
    <row r="151" spans="1:24" x14ac:dyDescent="0.25">
      <c r="A151" t="s">
        <v>157</v>
      </c>
      <c r="B151" t="s">
        <v>6</v>
      </c>
      <c r="C151" s="20">
        <v>5.3171673383682727E-2</v>
      </c>
      <c r="D151" s="7">
        <v>881</v>
      </c>
      <c r="E151" s="16">
        <v>0</v>
      </c>
      <c r="F151" s="16">
        <v>880</v>
      </c>
      <c r="G151" s="16">
        <v>1.038019334966606</v>
      </c>
      <c r="H151" s="16">
        <v>0</v>
      </c>
      <c r="I151" s="16">
        <v>21.034303677701551</v>
      </c>
      <c r="J151" s="7" t="s">
        <v>493</v>
      </c>
      <c r="L151" s="5" t="s">
        <v>479</v>
      </c>
      <c r="M151" s="5"/>
      <c r="N151" s="5"/>
      <c r="O151" s="12" t="b">
        <v>0</v>
      </c>
      <c r="P151" s="12" t="b">
        <v>0</v>
      </c>
      <c r="Q151" s="12" t="b">
        <v>0</v>
      </c>
      <c r="R151" s="12" t="b">
        <v>0</v>
      </c>
      <c r="S151" s="12" t="b">
        <v>0</v>
      </c>
      <c r="T151" s="12" t="b">
        <v>1</v>
      </c>
      <c r="U151" s="12" t="b">
        <v>0</v>
      </c>
      <c r="V151" s="12" t="b">
        <v>0</v>
      </c>
      <c r="W151" s="12" t="b">
        <v>1</v>
      </c>
      <c r="X151" s="5" t="s">
        <v>547</v>
      </c>
    </row>
    <row r="152" spans="1:24" x14ac:dyDescent="0.25">
      <c r="A152" t="s">
        <v>158</v>
      </c>
      <c r="B152" t="s">
        <v>6</v>
      </c>
      <c r="C152" s="20">
        <v>5.3171673383682727E-2</v>
      </c>
      <c r="D152" s="7">
        <v>1410</v>
      </c>
      <c r="E152" s="16">
        <v>0</v>
      </c>
      <c r="F152" s="16">
        <v>1410</v>
      </c>
      <c r="G152" s="16">
        <v>3.0051895375669662</v>
      </c>
      <c r="H152" s="16">
        <v>0</v>
      </c>
      <c r="I152" s="16">
        <v>40.239490203328323</v>
      </c>
      <c r="J152" s="7" t="s">
        <v>493</v>
      </c>
      <c r="L152" s="5" t="s">
        <v>479</v>
      </c>
      <c r="M152" s="5"/>
      <c r="N152" s="5"/>
      <c r="O152" s="12" t="b">
        <v>0</v>
      </c>
      <c r="P152" s="12" t="b">
        <v>0</v>
      </c>
      <c r="Q152" s="12" t="b">
        <v>0</v>
      </c>
      <c r="R152" s="12" t="b">
        <v>0</v>
      </c>
      <c r="S152" s="12" t="b">
        <v>0</v>
      </c>
      <c r="T152" s="12" t="b">
        <v>1</v>
      </c>
      <c r="U152" s="12" t="b">
        <v>0</v>
      </c>
      <c r="V152" s="12" t="b">
        <v>0</v>
      </c>
      <c r="W152" s="12" t="b">
        <v>1</v>
      </c>
      <c r="X152" s="5" t="s">
        <v>547</v>
      </c>
    </row>
    <row r="153" spans="1:24" x14ac:dyDescent="0.25">
      <c r="A153" t="s">
        <v>159</v>
      </c>
      <c r="B153" t="s">
        <v>6</v>
      </c>
      <c r="C153" s="20">
        <v>5.3171673383682727E-2</v>
      </c>
      <c r="D153" s="7">
        <v>976</v>
      </c>
      <c r="E153" s="16">
        <v>0</v>
      </c>
      <c r="F153" s="16">
        <v>976</v>
      </c>
      <c r="G153" s="16">
        <v>1.7189330866481649</v>
      </c>
      <c r="H153" s="16">
        <v>0</v>
      </c>
      <c r="I153" s="16">
        <v>27.700448754921101</v>
      </c>
      <c r="J153" s="7" t="s">
        <v>493</v>
      </c>
      <c r="L153" s="5" t="s">
        <v>479</v>
      </c>
      <c r="M153" s="5"/>
      <c r="N153" s="5"/>
      <c r="O153" s="12" t="b">
        <v>0</v>
      </c>
      <c r="P153" s="12" t="b">
        <v>0</v>
      </c>
      <c r="Q153" s="12" t="b">
        <v>0</v>
      </c>
      <c r="R153" s="12" t="b">
        <v>0</v>
      </c>
      <c r="S153" s="12" t="b">
        <v>0</v>
      </c>
      <c r="T153" s="12" t="b">
        <v>1</v>
      </c>
      <c r="U153" s="12" t="b">
        <v>0</v>
      </c>
      <c r="V153" s="12" t="b">
        <v>0</v>
      </c>
      <c r="W153" s="12" t="b">
        <v>1</v>
      </c>
      <c r="X153" s="5" t="s">
        <v>547</v>
      </c>
    </row>
    <row r="154" spans="1:24" x14ac:dyDescent="0.25">
      <c r="A154" t="s">
        <v>160</v>
      </c>
      <c r="B154" t="s">
        <v>6</v>
      </c>
      <c r="C154" s="20">
        <v>5.3171673383682727E-2</v>
      </c>
      <c r="D154" s="7">
        <v>13</v>
      </c>
      <c r="E154" s="16">
        <v>0</v>
      </c>
      <c r="F154" s="16">
        <v>12</v>
      </c>
      <c r="G154" s="16">
        <v>6.1984731272427852E-2</v>
      </c>
      <c r="H154" s="16">
        <v>0</v>
      </c>
      <c r="I154" s="16">
        <v>0.284994836836032</v>
      </c>
      <c r="J154" s="7" t="s">
        <v>493</v>
      </c>
      <c r="L154" s="5" t="s">
        <v>479</v>
      </c>
      <c r="M154" s="5"/>
      <c r="N154" s="5"/>
      <c r="O154" s="12" t="b">
        <v>0</v>
      </c>
      <c r="P154" s="12" t="b">
        <v>0</v>
      </c>
      <c r="Q154" s="12" t="b">
        <v>0</v>
      </c>
      <c r="R154" s="12" t="b">
        <v>0</v>
      </c>
      <c r="S154" s="12" t="b">
        <v>0</v>
      </c>
      <c r="T154" s="12" t="b">
        <v>1</v>
      </c>
      <c r="U154" s="12" t="b">
        <v>0</v>
      </c>
      <c r="V154" s="12" t="b">
        <v>0</v>
      </c>
      <c r="W154" s="12" t="b">
        <v>1</v>
      </c>
      <c r="X154" s="5" t="s">
        <v>547</v>
      </c>
    </row>
    <row r="155" spans="1:24" x14ac:dyDescent="0.25">
      <c r="A155" t="s">
        <v>161</v>
      </c>
      <c r="B155" t="s">
        <v>6</v>
      </c>
      <c r="C155" s="20">
        <v>5.3171673383682727E-2</v>
      </c>
      <c r="D155" s="7">
        <v>89</v>
      </c>
      <c r="E155" s="16">
        <v>0</v>
      </c>
      <c r="F155" s="16">
        <v>88</v>
      </c>
      <c r="G155" s="16">
        <v>0.89498598841799581</v>
      </c>
      <c r="H155" s="16">
        <v>0</v>
      </c>
      <c r="I155" s="16">
        <v>2.7225521601552618</v>
      </c>
      <c r="J155" s="7" t="s">
        <v>493</v>
      </c>
      <c r="L155" s="5" t="s">
        <v>479</v>
      </c>
      <c r="M155" s="5"/>
      <c r="N155" s="5"/>
      <c r="O155" s="12" t="b">
        <v>0</v>
      </c>
      <c r="P155" s="12" t="b">
        <v>0</v>
      </c>
      <c r="Q155" s="12" t="b">
        <v>0</v>
      </c>
      <c r="R155" s="12" t="b">
        <v>0</v>
      </c>
      <c r="S155" s="12" t="b">
        <v>0</v>
      </c>
      <c r="T155" s="12" t="b">
        <v>1</v>
      </c>
      <c r="U155" s="12" t="b">
        <v>0</v>
      </c>
      <c r="V155" s="12" t="b">
        <v>0</v>
      </c>
      <c r="W155" s="12" t="b">
        <v>1</v>
      </c>
      <c r="X155" s="5" t="s">
        <v>547</v>
      </c>
    </row>
    <row r="156" spans="1:24" x14ac:dyDescent="0.25">
      <c r="A156" t="s">
        <v>162</v>
      </c>
      <c r="B156" t="s">
        <v>6</v>
      </c>
      <c r="C156" s="20">
        <v>5.3171673383682727E-2</v>
      </c>
      <c r="D156" s="7">
        <v>29</v>
      </c>
      <c r="E156" s="16">
        <v>0</v>
      </c>
      <c r="F156" s="16">
        <v>28</v>
      </c>
      <c r="G156" s="16">
        <v>0.27350370874885221</v>
      </c>
      <c r="H156" s="16">
        <v>0</v>
      </c>
      <c r="I156" s="16">
        <v>0.94717574199474552</v>
      </c>
      <c r="J156" s="7" t="s">
        <v>493</v>
      </c>
      <c r="L156" s="5" t="s">
        <v>479</v>
      </c>
      <c r="M156" s="5"/>
      <c r="N156" s="5"/>
      <c r="O156" s="12" t="b">
        <v>0</v>
      </c>
      <c r="P156" s="12" t="b">
        <v>0</v>
      </c>
      <c r="Q156" s="12" t="b">
        <v>0</v>
      </c>
      <c r="R156" s="12" t="b">
        <v>0</v>
      </c>
      <c r="S156" s="12" t="b">
        <v>0</v>
      </c>
      <c r="T156" s="12" t="b">
        <v>1</v>
      </c>
      <c r="U156" s="12" t="b">
        <v>0</v>
      </c>
      <c r="V156" s="12" t="b">
        <v>0</v>
      </c>
      <c r="W156" s="12" t="b">
        <v>1</v>
      </c>
      <c r="X156" s="5" t="s">
        <v>547</v>
      </c>
    </row>
    <row r="157" spans="1:24" x14ac:dyDescent="0.25">
      <c r="A157" t="s">
        <v>163</v>
      </c>
      <c r="B157" t="s">
        <v>6</v>
      </c>
      <c r="C157" s="20">
        <v>5.3171673383682727E-2</v>
      </c>
      <c r="D157" s="7">
        <v>870</v>
      </c>
      <c r="E157" s="16">
        <v>0</v>
      </c>
      <c r="F157" s="16">
        <v>869</v>
      </c>
      <c r="G157" s="16">
        <v>0.88924920284772269</v>
      </c>
      <c r="H157" s="16">
        <v>0</v>
      </c>
      <c r="I157" s="16">
        <v>20.58257115838693</v>
      </c>
      <c r="J157" s="7" t="s">
        <v>493</v>
      </c>
      <c r="L157" s="5" t="s">
        <v>479</v>
      </c>
      <c r="M157" s="5"/>
      <c r="N157" s="5"/>
      <c r="O157" s="12" t="b">
        <v>0</v>
      </c>
      <c r="P157" s="12" t="b">
        <v>0</v>
      </c>
      <c r="Q157" s="12" t="b">
        <v>0</v>
      </c>
      <c r="R157" s="12" t="b">
        <v>0</v>
      </c>
      <c r="S157" s="12" t="b">
        <v>0</v>
      </c>
      <c r="T157" s="12" t="b">
        <v>1</v>
      </c>
      <c r="U157" s="12" t="b">
        <v>0</v>
      </c>
      <c r="V157" s="12" t="b">
        <v>0</v>
      </c>
      <c r="W157" s="12" t="b">
        <v>1</v>
      </c>
      <c r="X157" s="5" t="s">
        <v>547</v>
      </c>
    </row>
    <row r="158" spans="1:24" x14ac:dyDescent="0.25">
      <c r="A158" t="s">
        <v>164</v>
      </c>
      <c r="B158" t="s">
        <v>6</v>
      </c>
      <c r="C158" s="20">
        <v>5.3171673383682727E-2</v>
      </c>
      <c r="D158" s="7">
        <v>1285</v>
      </c>
      <c r="E158" s="16">
        <v>0</v>
      </c>
      <c r="F158" s="16">
        <v>1285</v>
      </c>
      <c r="G158" s="16">
        <v>1.827228891983748</v>
      </c>
      <c r="H158" s="16">
        <v>0</v>
      </c>
      <c r="I158" s="16">
        <v>35.928455596298008</v>
      </c>
      <c r="J158" s="7" t="s">
        <v>493</v>
      </c>
      <c r="L158" s="5" t="s">
        <v>479</v>
      </c>
      <c r="M158" s="5"/>
      <c r="N158" s="5"/>
      <c r="O158" s="12" t="b">
        <v>0</v>
      </c>
      <c r="P158" s="12" t="b">
        <v>0</v>
      </c>
      <c r="Q158" s="12" t="b">
        <v>0</v>
      </c>
      <c r="R158" s="12" t="b">
        <v>0</v>
      </c>
      <c r="S158" s="12" t="b">
        <v>0</v>
      </c>
      <c r="T158" s="12" t="b">
        <v>1</v>
      </c>
      <c r="U158" s="12" t="b">
        <v>0</v>
      </c>
      <c r="V158" s="12" t="b">
        <v>0</v>
      </c>
      <c r="W158" s="12" t="b">
        <v>1</v>
      </c>
      <c r="X158" s="5" t="s">
        <v>547</v>
      </c>
    </row>
    <row r="159" spans="1:24" x14ac:dyDescent="0.25">
      <c r="A159" t="s">
        <v>165</v>
      </c>
      <c r="B159" t="s">
        <v>6</v>
      </c>
      <c r="C159" s="20">
        <v>5.3171673383682727E-2</v>
      </c>
      <c r="D159" s="7">
        <v>928</v>
      </c>
      <c r="E159" s="16">
        <v>0</v>
      </c>
      <c r="F159" s="16">
        <v>928</v>
      </c>
      <c r="G159" s="16">
        <v>1.27928793377452</v>
      </c>
      <c r="H159" s="16">
        <v>0</v>
      </c>
      <c r="I159" s="16">
        <v>25.685642038617789</v>
      </c>
      <c r="J159" s="7" t="s">
        <v>493</v>
      </c>
      <c r="L159" s="5" t="s">
        <v>479</v>
      </c>
      <c r="M159" s="5"/>
      <c r="N159" s="5"/>
      <c r="O159" s="12" t="b">
        <v>0</v>
      </c>
      <c r="P159" s="12" t="b">
        <v>0</v>
      </c>
      <c r="Q159" s="12" t="b">
        <v>0</v>
      </c>
      <c r="R159" s="12" t="b">
        <v>0</v>
      </c>
      <c r="S159" s="12" t="b">
        <v>0</v>
      </c>
      <c r="T159" s="12" t="b">
        <v>1</v>
      </c>
      <c r="U159" s="12" t="b">
        <v>0</v>
      </c>
      <c r="V159" s="12" t="b">
        <v>0</v>
      </c>
      <c r="W159" s="12" t="b">
        <v>1</v>
      </c>
      <c r="X159" s="5" t="s">
        <v>547</v>
      </c>
    </row>
    <row r="160" spans="1:24" x14ac:dyDescent="0.25">
      <c r="A160" t="s">
        <v>166</v>
      </c>
      <c r="B160" t="s">
        <v>6</v>
      </c>
      <c r="C160" s="20">
        <v>5.3171673383682727E-2</v>
      </c>
      <c r="D160" s="7">
        <v>16</v>
      </c>
      <c r="E160" s="16">
        <v>0</v>
      </c>
      <c r="F160" s="16">
        <v>15</v>
      </c>
      <c r="G160" s="16">
        <v>8.5433376367696448E-2</v>
      </c>
      <c r="H160" s="16">
        <v>0</v>
      </c>
      <c r="I160" s="16">
        <v>0.64871755396133512</v>
      </c>
      <c r="J160" s="7" t="s">
        <v>493</v>
      </c>
      <c r="L160" s="5" t="s">
        <v>479</v>
      </c>
      <c r="M160" s="5"/>
      <c r="N160" s="5"/>
      <c r="O160" s="12" t="b">
        <v>0</v>
      </c>
      <c r="P160" s="12" t="b">
        <v>0</v>
      </c>
      <c r="Q160" s="12" t="b">
        <v>0</v>
      </c>
      <c r="R160" s="12" t="b">
        <v>0</v>
      </c>
      <c r="S160" s="12" t="b">
        <v>0</v>
      </c>
      <c r="T160" s="12" t="b">
        <v>1</v>
      </c>
      <c r="U160" s="12" t="b">
        <v>0</v>
      </c>
      <c r="V160" s="12" t="b">
        <v>0</v>
      </c>
      <c r="W160" s="12" t="b">
        <v>1</v>
      </c>
      <c r="X160" s="5" t="s">
        <v>547</v>
      </c>
    </row>
    <row r="161" spans="1:24" x14ac:dyDescent="0.25">
      <c r="A161" t="s">
        <v>167</v>
      </c>
      <c r="B161" t="s">
        <v>6</v>
      </c>
      <c r="C161" s="20">
        <v>5.3171673383682727E-2</v>
      </c>
      <c r="D161" s="7">
        <v>100</v>
      </c>
      <c r="E161" s="16">
        <v>0</v>
      </c>
      <c r="F161" s="16">
        <v>99</v>
      </c>
      <c r="G161" s="16">
        <v>0.28114484959998381</v>
      </c>
      <c r="H161" s="16">
        <v>0</v>
      </c>
      <c r="I161" s="16">
        <v>3.373948250754264</v>
      </c>
      <c r="J161" s="7" t="s">
        <v>493</v>
      </c>
      <c r="L161" s="5" t="s">
        <v>479</v>
      </c>
      <c r="M161" s="5"/>
      <c r="N161" s="5"/>
      <c r="O161" s="12" t="b">
        <v>0</v>
      </c>
      <c r="P161" s="12" t="b">
        <v>0</v>
      </c>
      <c r="Q161" s="12" t="b">
        <v>0</v>
      </c>
      <c r="R161" s="12" t="b">
        <v>0</v>
      </c>
      <c r="S161" s="12" t="b">
        <v>0</v>
      </c>
      <c r="T161" s="12" t="b">
        <v>1</v>
      </c>
      <c r="U161" s="12" t="b">
        <v>0</v>
      </c>
      <c r="V161" s="12" t="b">
        <v>0</v>
      </c>
      <c r="W161" s="12" t="b">
        <v>1</v>
      </c>
      <c r="X161" s="5" t="s">
        <v>547</v>
      </c>
    </row>
    <row r="162" spans="1:24" x14ac:dyDescent="0.25">
      <c r="A162" t="s">
        <v>168</v>
      </c>
      <c r="B162" t="s">
        <v>6</v>
      </c>
      <c r="C162" s="20">
        <v>5.3171673383682727E-2</v>
      </c>
      <c r="D162" s="7">
        <v>56</v>
      </c>
      <c r="E162" s="16">
        <v>0</v>
      </c>
      <c r="F162" s="16">
        <v>55</v>
      </c>
      <c r="G162" s="16">
        <v>0.1645844134280767</v>
      </c>
      <c r="H162" s="16">
        <v>0</v>
      </c>
      <c r="I162" s="16">
        <v>1.8256654248710951</v>
      </c>
      <c r="J162" s="7" t="s">
        <v>493</v>
      </c>
      <c r="L162" s="5" t="s">
        <v>479</v>
      </c>
      <c r="M162" s="5"/>
      <c r="N162" s="5"/>
      <c r="O162" s="12" t="b">
        <v>0</v>
      </c>
      <c r="P162" s="12" t="b">
        <v>0</v>
      </c>
      <c r="Q162" s="12" t="b">
        <v>0</v>
      </c>
      <c r="R162" s="12" t="b">
        <v>0</v>
      </c>
      <c r="S162" s="12" t="b">
        <v>0</v>
      </c>
      <c r="T162" s="12" t="b">
        <v>1</v>
      </c>
      <c r="U162" s="12" t="b">
        <v>0</v>
      </c>
      <c r="V162" s="12" t="b">
        <v>0</v>
      </c>
      <c r="W162" s="12" t="b">
        <v>1</v>
      </c>
      <c r="X162" s="5" t="s">
        <v>547</v>
      </c>
    </row>
    <row r="163" spans="1:24" x14ac:dyDescent="0.25">
      <c r="A163" t="s">
        <v>169</v>
      </c>
      <c r="B163" t="s">
        <v>6</v>
      </c>
      <c r="C163" s="20">
        <v>5.3171673383682727E-2</v>
      </c>
      <c r="D163" s="7">
        <v>2</v>
      </c>
      <c r="E163" s="16">
        <v>0</v>
      </c>
      <c r="F163" s="16">
        <v>1</v>
      </c>
      <c r="G163" s="16">
        <v>0.99957982196650097</v>
      </c>
      <c r="H163" s="16">
        <v>1</v>
      </c>
      <c r="I163" s="16">
        <v>2.0493955096907129E-2</v>
      </c>
      <c r="J163" s="7" t="s">
        <v>493</v>
      </c>
      <c r="L163" s="5" t="s">
        <v>479</v>
      </c>
      <c r="M163" s="5"/>
      <c r="N163" s="5"/>
      <c r="O163" s="12" t="b">
        <v>0</v>
      </c>
      <c r="P163" s="12" t="b">
        <v>0</v>
      </c>
      <c r="Q163" s="12" t="b">
        <v>0</v>
      </c>
      <c r="R163" s="12" t="b">
        <v>0</v>
      </c>
      <c r="S163" s="12" t="b">
        <v>0</v>
      </c>
      <c r="T163" s="12" t="b">
        <v>1</v>
      </c>
      <c r="U163" s="12" t="b">
        <v>0</v>
      </c>
      <c r="V163" s="12" t="b">
        <v>0</v>
      </c>
      <c r="W163" s="12" t="b">
        <v>1</v>
      </c>
      <c r="X163" s="5" t="s">
        <v>547</v>
      </c>
    </row>
    <row r="164" spans="1:24" x14ac:dyDescent="0.25">
      <c r="A164" t="s">
        <v>170</v>
      </c>
      <c r="B164" t="s">
        <v>6</v>
      </c>
      <c r="C164" s="20">
        <v>5.3171673383682727E-2</v>
      </c>
      <c r="D164" s="7">
        <v>8</v>
      </c>
      <c r="E164" s="16">
        <v>0</v>
      </c>
      <c r="F164" s="16">
        <v>7</v>
      </c>
      <c r="G164" s="16">
        <v>1.004613487037169</v>
      </c>
      <c r="H164" s="16">
        <v>1</v>
      </c>
      <c r="I164" s="16">
        <v>8.1145986082992977E-2</v>
      </c>
      <c r="J164" s="7" t="s">
        <v>493</v>
      </c>
      <c r="L164" s="5" t="s">
        <v>479</v>
      </c>
      <c r="M164" s="5"/>
      <c r="N164" s="5"/>
      <c r="O164" s="12" t="b">
        <v>0</v>
      </c>
      <c r="P164" s="12" t="b">
        <v>0</v>
      </c>
      <c r="Q164" s="12" t="b">
        <v>0</v>
      </c>
      <c r="R164" s="12" t="b">
        <v>0</v>
      </c>
      <c r="S164" s="12" t="b">
        <v>0</v>
      </c>
      <c r="T164" s="12" t="b">
        <v>1</v>
      </c>
      <c r="U164" s="12" t="b">
        <v>0</v>
      </c>
      <c r="V164" s="12" t="b">
        <v>0</v>
      </c>
      <c r="W164" s="12" t="b">
        <v>1</v>
      </c>
      <c r="X164" s="5" t="s">
        <v>547</v>
      </c>
    </row>
    <row r="165" spans="1:24" x14ac:dyDescent="0.25">
      <c r="A165" t="s">
        <v>171</v>
      </c>
      <c r="B165" t="s">
        <v>6</v>
      </c>
      <c r="C165" s="20">
        <v>5.3171673383682727E-2</v>
      </c>
      <c r="D165" s="7">
        <v>8</v>
      </c>
      <c r="E165" s="16">
        <v>0</v>
      </c>
      <c r="F165" s="16">
        <v>7</v>
      </c>
      <c r="G165" s="16">
        <v>1.014816358479633</v>
      </c>
      <c r="H165" s="16">
        <v>1</v>
      </c>
      <c r="I165" s="16">
        <v>0.1277693752405106</v>
      </c>
      <c r="J165" s="7" t="s">
        <v>493</v>
      </c>
      <c r="L165" s="5" t="s">
        <v>479</v>
      </c>
      <c r="M165" s="5"/>
      <c r="N165" s="5"/>
      <c r="O165" s="12" t="b">
        <v>0</v>
      </c>
      <c r="P165" s="12" t="b">
        <v>0</v>
      </c>
      <c r="Q165" s="12" t="b">
        <v>0</v>
      </c>
      <c r="R165" s="12" t="b">
        <v>0</v>
      </c>
      <c r="S165" s="12" t="b">
        <v>0</v>
      </c>
      <c r="T165" s="12" t="b">
        <v>1</v>
      </c>
      <c r="U165" s="12" t="b">
        <v>0</v>
      </c>
      <c r="V165" s="12" t="b">
        <v>0</v>
      </c>
      <c r="W165" s="12" t="b">
        <v>1</v>
      </c>
      <c r="X165" s="5" t="s">
        <v>547</v>
      </c>
    </row>
    <row r="166" spans="1:24" x14ac:dyDescent="0.25">
      <c r="A166" t="s">
        <v>172</v>
      </c>
      <c r="B166" t="s">
        <v>6</v>
      </c>
      <c r="C166" s="20">
        <v>5.3171673383682727E-2</v>
      </c>
      <c r="D166" s="7">
        <v>8</v>
      </c>
      <c r="E166" s="16">
        <v>0</v>
      </c>
      <c r="F166" s="16">
        <v>7</v>
      </c>
      <c r="G166" s="16">
        <v>1.00773940829445</v>
      </c>
      <c r="H166" s="16">
        <v>1</v>
      </c>
      <c r="I166" s="16">
        <v>9.7289683588370812E-2</v>
      </c>
      <c r="J166" s="7" t="s">
        <v>493</v>
      </c>
      <c r="L166" s="5" t="s">
        <v>479</v>
      </c>
      <c r="M166" s="5"/>
      <c r="N166" s="5"/>
      <c r="O166" s="12" t="b">
        <v>0</v>
      </c>
      <c r="P166" s="12" t="b">
        <v>0</v>
      </c>
      <c r="Q166" s="12" t="b">
        <v>0</v>
      </c>
      <c r="R166" s="12" t="b">
        <v>0</v>
      </c>
      <c r="S166" s="12" t="b">
        <v>0</v>
      </c>
      <c r="T166" s="12" t="b">
        <v>1</v>
      </c>
      <c r="U166" s="12" t="b">
        <v>0</v>
      </c>
      <c r="V166" s="12" t="b">
        <v>0</v>
      </c>
      <c r="W166" s="12" t="b">
        <v>1</v>
      </c>
      <c r="X166" s="5" t="s">
        <v>547</v>
      </c>
    </row>
    <row r="167" spans="1:24" x14ac:dyDescent="0.25">
      <c r="A167" t="s">
        <v>173</v>
      </c>
      <c r="B167" t="s">
        <v>6</v>
      </c>
      <c r="C167" s="20">
        <v>5.3171673383682727E-2</v>
      </c>
      <c r="D167" s="7">
        <v>10</v>
      </c>
      <c r="E167" s="16">
        <v>0</v>
      </c>
      <c r="F167" s="16">
        <v>9</v>
      </c>
      <c r="G167" s="16">
        <v>1.002563424857597</v>
      </c>
      <c r="H167" s="16">
        <v>1</v>
      </c>
      <c r="I167" s="16">
        <v>7.0830338316862418E-2</v>
      </c>
      <c r="J167" s="7" t="s">
        <v>493</v>
      </c>
      <c r="L167" s="5" t="s">
        <v>479</v>
      </c>
      <c r="M167" s="5"/>
      <c r="N167" s="5"/>
      <c r="O167" s="12" t="b">
        <v>0</v>
      </c>
      <c r="P167" s="12" t="b">
        <v>0</v>
      </c>
      <c r="Q167" s="12" t="b">
        <v>0</v>
      </c>
      <c r="R167" s="12" t="b">
        <v>0</v>
      </c>
      <c r="S167" s="12" t="b">
        <v>0</v>
      </c>
      <c r="T167" s="12" t="b">
        <v>1</v>
      </c>
      <c r="U167" s="12" t="b">
        <v>0</v>
      </c>
      <c r="V167" s="12" t="b">
        <v>0</v>
      </c>
      <c r="W167" s="12" t="b">
        <v>1</v>
      </c>
      <c r="X167" s="5" t="s">
        <v>547</v>
      </c>
    </row>
    <row r="168" spans="1:24" x14ac:dyDescent="0.25">
      <c r="A168" t="s">
        <v>174</v>
      </c>
      <c r="B168" t="s">
        <v>6</v>
      </c>
      <c r="C168" s="20">
        <v>5.3171673383682727E-2</v>
      </c>
      <c r="D168" s="7">
        <v>10</v>
      </c>
      <c r="E168" s="16">
        <v>0</v>
      </c>
      <c r="F168" s="16">
        <v>9</v>
      </c>
      <c r="G168" s="16">
        <v>1.005355575660849</v>
      </c>
      <c r="H168" s="16">
        <v>1</v>
      </c>
      <c r="I168" s="16">
        <v>8.461738414207734E-2</v>
      </c>
      <c r="J168" s="7" t="s">
        <v>493</v>
      </c>
      <c r="L168" s="5" t="s">
        <v>479</v>
      </c>
      <c r="M168" s="5"/>
      <c r="N168" s="5"/>
      <c r="O168" s="12" t="b">
        <v>0</v>
      </c>
      <c r="P168" s="12" t="b">
        <v>0</v>
      </c>
      <c r="Q168" s="12" t="b">
        <v>0</v>
      </c>
      <c r="R168" s="12" t="b">
        <v>0</v>
      </c>
      <c r="S168" s="12" t="b">
        <v>0</v>
      </c>
      <c r="T168" s="12" t="b">
        <v>1</v>
      </c>
      <c r="U168" s="12" t="b">
        <v>0</v>
      </c>
      <c r="V168" s="12" t="b">
        <v>0</v>
      </c>
      <c r="W168" s="12" t="b">
        <v>1</v>
      </c>
      <c r="X168" s="5" t="s">
        <v>547</v>
      </c>
    </row>
    <row r="169" spans="1:24" x14ac:dyDescent="0.25">
      <c r="A169" t="s">
        <v>175</v>
      </c>
      <c r="B169" t="s">
        <v>6</v>
      </c>
      <c r="C169" s="20">
        <v>5.3171673383682727E-2</v>
      </c>
      <c r="D169" s="7">
        <v>10</v>
      </c>
      <c r="E169" s="16">
        <v>0</v>
      </c>
      <c r="F169" s="16">
        <v>9</v>
      </c>
      <c r="G169" s="16">
        <v>1.0033834497294261</v>
      </c>
      <c r="H169" s="16">
        <v>1</v>
      </c>
      <c r="I169" s="16">
        <v>7.4753673746097093E-2</v>
      </c>
      <c r="J169" s="7" t="s">
        <v>493</v>
      </c>
      <c r="L169" s="5" t="s">
        <v>479</v>
      </c>
      <c r="M169" s="5"/>
      <c r="N169" s="5"/>
      <c r="O169" s="12" t="b">
        <v>0</v>
      </c>
      <c r="P169" s="12" t="b">
        <v>0</v>
      </c>
      <c r="Q169" s="12" t="b">
        <v>0</v>
      </c>
      <c r="R169" s="12" t="b">
        <v>0</v>
      </c>
      <c r="S169" s="12" t="b">
        <v>0</v>
      </c>
      <c r="T169" s="12" t="b">
        <v>1</v>
      </c>
      <c r="U169" s="12" t="b">
        <v>0</v>
      </c>
      <c r="V169" s="12" t="b">
        <v>0</v>
      </c>
      <c r="W169" s="12" t="b">
        <v>1</v>
      </c>
      <c r="X169" s="5" t="s">
        <v>547</v>
      </c>
    </row>
    <row r="170" spans="1:24" x14ac:dyDescent="0.25">
      <c r="A170" t="s">
        <v>176</v>
      </c>
      <c r="B170" t="s">
        <v>6</v>
      </c>
      <c r="C170" s="20">
        <v>5.3171673383682727E-2</v>
      </c>
      <c r="D170" s="7">
        <v>7</v>
      </c>
      <c r="E170" s="16">
        <v>0</v>
      </c>
      <c r="F170" s="16">
        <v>6</v>
      </c>
      <c r="G170" s="16">
        <v>1.00929813325743</v>
      </c>
      <c r="H170" s="16">
        <v>1</v>
      </c>
      <c r="I170" s="16">
        <v>0.1101789029131586</v>
      </c>
      <c r="J170" s="7" t="s">
        <v>493</v>
      </c>
      <c r="L170" s="5" t="s">
        <v>479</v>
      </c>
      <c r="M170" s="5"/>
      <c r="N170" s="5"/>
      <c r="O170" s="12" t="b">
        <v>0</v>
      </c>
      <c r="P170" s="12" t="b">
        <v>0</v>
      </c>
      <c r="Q170" s="12" t="b">
        <v>0</v>
      </c>
      <c r="R170" s="12" t="b">
        <v>0</v>
      </c>
      <c r="S170" s="12" t="b">
        <v>0</v>
      </c>
      <c r="T170" s="12" t="b">
        <v>1</v>
      </c>
      <c r="U170" s="12" t="b">
        <v>0</v>
      </c>
      <c r="V170" s="12" t="b">
        <v>0</v>
      </c>
      <c r="W170" s="12" t="b">
        <v>1</v>
      </c>
      <c r="X170" s="5" t="s">
        <v>547</v>
      </c>
    </row>
    <row r="171" spans="1:24" x14ac:dyDescent="0.25">
      <c r="A171" t="s">
        <v>177</v>
      </c>
      <c r="B171" t="s">
        <v>6</v>
      </c>
      <c r="C171" s="20">
        <v>5.3171673383682727E-2</v>
      </c>
      <c r="D171" s="7">
        <v>7</v>
      </c>
      <c r="E171" s="16">
        <v>0</v>
      </c>
      <c r="F171" s="16">
        <v>6</v>
      </c>
      <c r="G171" s="16">
        <v>1.03245028175648</v>
      </c>
      <c r="H171" s="16">
        <v>1</v>
      </c>
      <c r="I171" s="16">
        <v>0.19038464336525279</v>
      </c>
      <c r="J171" s="7" t="s">
        <v>493</v>
      </c>
      <c r="L171" s="5" t="s">
        <v>479</v>
      </c>
      <c r="M171" s="5"/>
      <c r="N171" s="5"/>
      <c r="O171" s="12" t="b">
        <v>0</v>
      </c>
      <c r="P171" s="12" t="b">
        <v>0</v>
      </c>
      <c r="Q171" s="12" t="b">
        <v>0</v>
      </c>
      <c r="R171" s="12" t="b">
        <v>0</v>
      </c>
      <c r="S171" s="12" t="b">
        <v>0</v>
      </c>
      <c r="T171" s="12" t="b">
        <v>1</v>
      </c>
      <c r="U171" s="12" t="b">
        <v>0</v>
      </c>
      <c r="V171" s="12" t="b">
        <v>0</v>
      </c>
      <c r="W171" s="12" t="b">
        <v>1</v>
      </c>
      <c r="X171" s="5" t="s">
        <v>547</v>
      </c>
    </row>
    <row r="172" spans="1:24" x14ac:dyDescent="0.25">
      <c r="A172" t="s">
        <v>178</v>
      </c>
      <c r="B172" t="s">
        <v>6</v>
      </c>
      <c r="C172" s="20">
        <v>5.3171673383682727E-2</v>
      </c>
      <c r="D172" s="7">
        <v>7</v>
      </c>
      <c r="E172" s="16">
        <v>0</v>
      </c>
      <c r="F172" s="16">
        <v>6</v>
      </c>
      <c r="G172" s="16">
        <v>1.015738039327309</v>
      </c>
      <c r="H172" s="16">
        <v>1</v>
      </c>
      <c r="I172" s="16">
        <v>0.13677025447055011</v>
      </c>
      <c r="J172" s="7" t="s">
        <v>493</v>
      </c>
      <c r="L172" s="5" t="s">
        <v>479</v>
      </c>
      <c r="M172" s="5"/>
      <c r="N172" s="5"/>
      <c r="O172" s="12" t="b">
        <v>0</v>
      </c>
      <c r="P172" s="12" t="b">
        <v>0</v>
      </c>
      <c r="Q172" s="12" t="b">
        <v>0</v>
      </c>
      <c r="R172" s="12" t="b">
        <v>0</v>
      </c>
      <c r="S172" s="12" t="b">
        <v>0</v>
      </c>
      <c r="T172" s="12" t="b">
        <v>1</v>
      </c>
      <c r="U172" s="12" t="b">
        <v>0</v>
      </c>
      <c r="V172" s="12" t="b">
        <v>0</v>
      </c>
      <c r="W172" s="12" t="b">
        <v>1</v>
      </c>
      <c r="X172" s="5" t="s">
        <v>547</v>
      </c>
    </row>
    <row r="173" spans="1:24" x14ac:dyDescent="0.25">
      <c r="A173" t="s">
        <v>179</v>
      </c>
      <c r="B173" t="s">
        <v>6</v>
      </c>
      <c r="C173" s="20">
        <v>5.3171673383682727E-2</v>
      </c>
      <c r="D173" s="7">
        <v>4</v>
      </c>
      <c r="E173" s="16">
        <v>0</v>
      </c>
      <c r="F173" s="16">
        <v>3</v>
      </c>
      <c r="G173" s="16">
        <v>1.0003913755070091</v>
      </c>
      <c r="H173" s="16">
        <v>1</v>
      </c>
      <c r="I173" s="16">
        <v>3.5238417964733558E-2</v>
      </c>
      <c r="J173" s="7" t="s">
        <v>493</v>
      </c>
      <c r="L173" s="5" t="s">
        <v>479</v>
      </c>
      <c r="M173" s="5"/>
      <c r="N173" s="5"/>
      <c r="O173" s="12" t="b">
        <v>0</v>
      </c>
      <c r="P173" s="12" t="b">
        <v>0</v>
      </c>
      <c r="Q173" s="12" t="b">
        <v>0</v>
      </c>
      <c r="R173" s="12" t="b">
        <v>0</v>
      </c>
      <c r="S173" s="12" t="b">
        <v>0</v>
      </c>
      <c r="T173" s="12" t="b">
        <v>1</v>
      </c>
      <c r="U173" s="12" t="b">
        <v>0</v>
      </c>
      <c r="V173" s="12" t="b">
        <v>0</v>
      </c>
      <c r="W173" s="12" t="b">
        <v>1</v>
      </c>
      <c r="X173" s="5" t="s">
        <v>547</v>
      </c>
    </row>
    <row r="174" spans="1:24" x14ac:dyDescent="0.25">
      <c r="A174" t="s">
        <v>180</v>
      </c>
      <c r="B174" t="s">
        <v>6</v>
      </c>
      <c r="C174" s="20">
        <v>5.3171673383682727E-2</v>
      </c>
      <c r="D174" s="7">
        <v>4</v>
      </c>
      <c r="E174" s="16">
        <v>0</v>
      </c>
      <c r="F174" s="16">
        <v>3</v>
      </c>
      <c r="G174" s="16">
        <v>1.0014740116497749</v>
      </c>
      <c r="H174" s="16">
        <v>1</v>
      </c>
      <c r="I174" s="16">
        <v>4.1011349719450307E-2</v>
      </c>
      <c r="J174" s="7" t="s">
        <v>493</v>
      </c>
      <c r="L174" s="5" t="s">
        <v>479</v>
      </c>
      <c r="M174" s="5"/>
      <c r="N174" s="5"/>
      <c r="O174" s="12" t="b">
        <v>0</v>
      </c>
      <c r="P174" s="12" t="b">
        <v>0</v>
      </c>
      <c r="Q174" s="12" t="b">
        <v>0</v>
      </c>
      <c r="R174" s="12" t="b">
        <v>0</v>
      </c>
      <c r="S174" s="12" t="b">
        <v>0</v>
      </c>
      <c r="T174" s="12" t="b">
        <v>1</v>
      </c>
      <c r="U174" s="12" t="b">
        <v>0</v>
      </c>
      <c r="V174" s="12" t="b">
        <v>0</v>
      </c>
      <c r="W174" s="12" t="b">
        <v>1</v>
      </c>
      <c r="X174" s="5" t="s">
        <v>547</v>
      </c>
    </row>
    <row r="175" spans="1:24" x14ac:dyDescent="0.25">
      <c r="A175" t="s">
        <v>181</v>
      </c>
      <c r="B175" t="s">
        <v>6</v>
      </c>
      <c r="C175" s="20">
        <v>5.3171673383682727E-2</v>
      </c>
      <c r="D175" s="7">
        <v>4</v>
      </c>
      <c r="E175" s="16">
        <v>0</v>
      </c>
      <c r="F175" s="16">
        <v>3</v>
      </c>
      <c r="G175" s="16">
        <v>1.000728534493567</v>
      </c>
      <c r="H175" s="16">
        <v>1</v>
      </c>
      <c r="I175" s="16">
        <v>3.6392137885621498E-2</v>
      </c>
      <c r="J175" s="7" t="s">
        <v>493</v>
      </c>
      <c r="L175" s="5" t="s">
        <v>479</v>
      </c>
      <c r="M175" s="5"/>
      <c r="N175" s="5"/>
      <c r="O175" s="12" t="b">
        <v>0</v>
      </c>
      <c r="P175" s="12" t="b">
        <v>0</v>
      </c>
      <c r="Q175" s="12" t="b">
        <v>0</v>
      </c>
      <c r="R175" s="12" t="b">
        <v>0</v>
      </c>
      <c r="S175" s="12" t="b">
        <v>0</v>
      </c>
      <c r="T175" s="12" t="b">
        <v>1</v>
      </c>
      <c r="U175" s="12" t="b">
        <v>0</v>
      </c>
      <c r="V175" s="12" t="b">
        <v>0</v>
      </c>
      <c r="W175" s="12" t="b">
        <v>1</v>
      </c>
      <c r="X175" s="5" t="s">
        <v>547</v>
      </c>
    </row>
    <row r="176" spans="1:24" x14ac:dyDescent="0.25">
      <c r="A176" t="s">
        <v>182</v>
      </c>
      <c r="B176" t="s">
        <v>6</v>
      </c>
      <c r="C176" s="20">
        <v>5.3171673383682727E-2</v>
      </c>
      <c r="D176" s="7">
        <v>4</v>
      </c>
      <c r="E176" s="16">
        <v>0</v>
      </c>
      <c r="F176" s="16">
        <v>3</v>
      </c>
      <c r="G176" s="16">
        <v>1.00087424139228</v>
      </c>
      <c r="H176" s="16">
        <v>1</v>
      </c>
      <c r="I176" s="16">
        <v>4.1683999722178053E-2</v>
      </c>
      <c r="J176" s="7" t="s">
        <v>493</v>
      </c>
      <c r="L176" s="5" t="s">
        <v>479</v>
      </c>
      <c r="M176" s="5"/>
      <c r="N176" s="5"/>
      <c r="O176" s="12" t="b">
        <v>0</v>
      </c>
      <c r="P176" s="12" t="b">
        <v>0</v>
      </c>
      <c r="Q176" s="12" t="b">
        <v>0</v>
      </c>
      <c r="R176" s="12" t="b">
        <v>0</v>
      </c>
      <c r="S176" s="12" t="b">
        <v>0</v>
      </c>
      <c r="T176" s="12" t="b">
        <v>1</v>
      </c>
      <c r="U176" s="12" t="b">
        <v>0</v>
      </c>
      <c r="V176" s="12" t="b">
        <v>0</v>
      </c>
      <c r="W176" s="12" t="b">
        <v>1</v>
      </c>
      <c r="X176" s="5" t="s">
        <v>547</v>
      </c>
    </row>
    <row r="177" spans="1:24" x14ac:dyDescent="0.25">
      <c r="A177" t="s">
        <v>183</v>
      </c>
      <c r="B177" t="s">
        <v>6</v>
      </c>
      <c r="C177" s="20">
        <v>5.3171673383682727E-2</v>
      </c>
      <c r="D177" s="7">
        <v>4</v>
      </c>
      <c r="E177" s="16">
        <v>0</v>
      </c>
      <c r="F177" s="16">
        <v>3</v>
      </c>
      <c r="G177" s="16">
        <v>1.0042763280506111</v>
      </c>
      <c r="H177" s="16">
        <v>1</v>
      </c>
      <c r="I177" s="16">
        <v>6.7097116470865345E-2</v>
      </c>
      <c r="J177" s="7" t="s">
        <v>493</v>
      </c>
      <c r="L177" s="5" t="s">
        <v>479</v>
      </c>
      <c r="M177" s="5"/>
      <c r="N177" s="5"/>
      <c r="O177" s="12" t="b">
        <v>0</v>
      </c>
      <c r="P177" s="12" t="b">
        <v>0</v>
      </c>
      <c r="Q177" s="12" t="b">
        <v>0</v>
      </c>
      <c r="R177" s="12" t="b">
        <v>0</v>
      </c>
      <c r="S177" s="12" t="b">
        <v>0</v>
      </c>
      <c r="T177" s="12" t="b">
        <v>1</v>
      </c>
      <c r="U177" s="12" t="b">
        <v>0</v>
      </c>
      <c r="V177" s="12" t="b">
        <v>0</v>
      </c>
      <c r="W177" s="12" t="b">
        <v>1</v>
      </c>
      <c r="X177" s="5" t="s">
        <v>547</v>
      </c>
    </row>
    <row r="178" spans="1:24" x14ac:dyDescent="0.25">
      <c r="A178" t="s">
        <v>184</v>
      </c>
      <c r="B178" t="s">
        <v>6</v>
      </c>
      <c r="C178" s="20">
        <v>5.3171673383682727E-2</v>
      </c>
      <c r="D178" s="7">
        <v>4</v>
      </c>
      <c r="E178" s="16">
        <v>0</v>
      </c>
      <c r="F178" s="16">
        <v>3</v>
      </c>
      <c r="G178" s="16">
        <v>1.001758648382145</v>
      </c>
      <c r="H178" s="16">
        <v>1</v>
      </c>
      <c r="I178" s="16">
        <v>4.8636358836414137E-2</v>
      </c>
      <c r="J178" s="7" t="s">
        <v>493</v>
      </c>
      <c r="L178" s="5" t="s">
        <v>479</v>
      </c>
      <c r="M178" s="5"/>
      <c r="N178" s="5"/>
      <c r="O178" s="12" t="b">
        <v>0</v>
      </c>
      <c r="P178" s="12" t="b">
        <v>0</v>
      </c>
      <c r="Q178" s="12" t="b">
        <v>0</v>
      </c>
      <c r="R178" s="12" t="b">
        <v>0</v>
      </c>
      <c r="S178" s="12" t="b">
        <v>0</v>
      </c>
      <c r="T178" s="12" t="b">
        <v>1</v>
      </c>
      <c r="U178" s="12" t="b">
        <v>0</v>
      </c>
      <c r="V178" s="12" t="b">
        <v>0</v>
      </c>
      <c r="W178" s="12" t="b">
        <v>1</v>
      </c>
      <c r="X178" s="5" t="s">
        <v>547</v>
      </c>
    </row>
    <row r="179" spans="1:24" x14ac:dyDescent="0.25">
      <c r="A179" t="s">
        <v>185</v>
      </c>
      <c r="B179" t="s">
        <v>6</v>
      </c>
      <c r="C179" s="20">
        <v>5.3171673383682727E-2</v>
      </c>
      <c r="D179" s="7">
        <v>14</v>
      </c>
      <c r="E179" s="16">
        <v>0</v>
      </c>
      <c r="F179" s="16">
        <v>13</v>
      </c>
      <c r="G179" s="16">
        <v>1.0311202827391539</v>
      </c>
      <c r="H179" s="16">
        <v>1</v>
      </c>
      <c r="I179" s="16">
        <v>0.2281341876725097</v>
      </c>
      <c r="J179" s="7" t="s">
        <v>493</v>
      </c>
      <c r="L179" s="5" t="s">
        <v>479</v>
      </c>
      <c r="M179" s="5"/>
      <c r="N179" s="5"/>
      <c r="O179" s="12" t="b">
        <v>0</v>
      </c>
      <c r="P179" s="12" t="b">
        <v>0</v>
      </c>
      <c r="Q179" s="12" t="b">
        <v>0</v>
      </c>
      <c r="R179" s="12" t="b">
        <v>0</v>
      </c>
      <c r="S179" s="12" t="b">
        <v>0</v>
      </c>
      <c r="T179" s="12" t="b">
        <v>1</v>
      </c>
      <c r="U179" s="12" t="b">
        <v>0</v>
      </c>
      <c r="V179" s="12" t="b">
        <v>0</v>
      </c>
      <c r="W179" s="12" t="b">
        <v>1</v>
      </c>
      <c r="X179" s="5" t="s">
        <v>547</v>
      </c>
    </row>
    <row r="180" spans="1:24" x14ac:dyDescent="0.25">
      <c r="A180" t="s">
        <v>186</v>
      </c>
      <c r="B180" t="s">
        <v>6</v>
      </c>
      <c r="C180" s="20">
        <v>5.3171673383682727E-2</v>
      </c>
      <c r="D180" s="7">
        <v>14</v>
      </c>
      <c r="E180" s="16">
        <v>0</v>
      </c>
      <c r="F180" s="16">
        <v>13</v>
      </c>
      <c r="G180" s="16">
        <v>1.092974555509246</v>
      </c>
      <c r="H180" s="16">
        <v>1</v>
      </c>
      <c r="I180" s="16">
        <v>0.37410330940379061</v>
      </c>
      <c r="J180" s="7" t="s">
        <v>493</v>
      </c>
      <c r="L180" s="5" t="s">
        <v>479</v>
      </c>
      <c r="M180" s="5"/>
      <c r="N180" s="5"/>
      <c r="O180" s="12" t="b">
        <v>0</v>
      </c>
      <c r="P180" s="12" t="b">
        <v>0</v>
      </c>
      <c r="Q180" s="12" t="b">
        <v>0</v>
      </c>
      <c r="R180" s="12" t="b">
        <v>0</v>
      </c>
      <c r="S180" s="12" t="b">
        <v>0</v>
      </c>
      <c r="T180" s="12" t="b">
        <v>1</v>
      </c>
      <c r="U180" s="12" t="b">
        <v>0</v>
      </c>
      <c r="V180" s="12" t="b">
        <v>0</v>
      </c>
      <c r="W180" s="12" t="b">
        <v>1</v>
      </c>
      <c r="X180" s="5" t="s">
        <v>547</v>
      </c>
    </row>
    <row r="181" spans="1:24" x14ac:dyDescent="0.25">
      <c r="A181" t="s">
        <v>187</v>
      </c>
      <c r="B181" t="s">
        <v>6</v>
      </c>
      <c r="C181" s="20">
        <v>5.3171673383682727E-2</v>
      </c>
      <c r="D181" s="7">
        <v>14</v>
      </c>
      <c r="E181" s="16">
        <v>0</v>
      </c>
      <c r="F181" s="16">
        <v>13</v>
      </c>
      <c r="G181" s="16">
        <v>1.0504145869548269</v>
      </c>
      <c r="H181" s="16">
        <v>1</v>
      </c>
      <c r="I181" s="16">
        <v>0.28003697967272428</v>
      </c>
      <c r="J181" s="7" t="s">
        <v>493</v>
      </c>
      <c r="L181" s="5" t="s">
        <v>479</v>
      </c>
      <c r="M181" s="5"/>
      <c r="N181" s="5"/>
      <c r="O181" s="12" t="b">
        <v>0</v>
      </c>
      <c r="P181" s="12" t="b">
        <v>0</v>
      </c>
      <c r="Q181" s="12" t="b">
        <v>0</v>
      </c>
      <c r="R181" s="12" t="b">
        <v>0</v>
      </c>
      <c r="S181" s="12" t="b">
        <v>0</v>
      </c>
      <c r="T181" s="12" t="b">
        <v>1</v>
      </c>
      <c r="U181" s="12" t="b">
        <v>0</v>
      </c>
      <c r="V181" s="12" t="b">
        <v>0</v>
      </c>
      <c r="W181" s="12" t="b">
        <v>1</v>
      </c>
      <c r="X181" s="5" t="s">
        <v>547</v>
      </c>
    </row>
    <row r="182" spans="1:24" x14ac:dyDescent="0.25">
      <c r="A182" t="s">
        <v>188</v>
      </c>
      <c r="B182" t="s">
        <v>6</v>
      </c>
      <c r="C182" s="20">
        <v>5.3171673383682727E-2</v>
      </c>
      <c r="D182" s="7">
        <v>10299</v>
      </c>
      <c r="E182" s="16">
        <v>0</v>
      </c>
      <c r="F182" s="16">
        <v>160000</v>
      </c>
      <c r="G182" s="16">
        <v>129.97941710470161</v>
      </c>
      <c r="H182" s="16">
        <v>0</v>
      </c>
      <c r="I182" s="16">
        <v>2346.9516814004619</v>
      </c>
      <c r="J182" s="7" t="s">
        <v>493</v>
      </c>
      <c r="L182" s="5" t="s">
        <v>479</v>
      </c>
      <c r="M182" s="5"/>
      <c r="N182" s="5"/>
      <c r="O182" s="12" t="b">
        <v>0</v>
      </c>
      <c r="P182" s="12" t="b">
        <v>0</v>
      </c>
      <c r="Q182" s="12" t="b">
        <v>0</v>
      </c>
      <c r="R182" s="12" t="b">
        <v>0</v>
      </c>
      <c r="S182" s="12" t="b">
        <v>0</v>
      </c>
      <c r="T182" s="12" t="b">
        <v>1</v>
      </c>
      <c r="U182" s="12" t="b">
        <v>0</v>
      </c>
      <c r="V182" s="12" t="b">
        <v>0</v>
      </c>
      <c r="W182" s="12" t="b">
        <v>1</v>
      </c>
      <c r="X182" s="5" t="s">
        <v>547</v>
      </c>
    </row>
    <row r="183" spans="1:24" x14ac:dyDescent="0.25">
      <c r="A183" t="s">
        <v>189</v>
      </c>
      <c r="B183" t="s">
        <v>6</v>
      </c>
      <c r="C183" s="20">
        <v>5.3171673383682727E-2</v>
      </c>
      <c r="D183" s="7">
        <v>24414</v>
      </c>
      <c r="E183" s="16">
        <v>0</v>
      </c>
      <c r="F183" s="16">
        <v>160000</v>
      </c>
      <c r="G183" s="16">
        <v>336.61155851557572</v>
      </c>
      <c r="H183" s="16">
        <v>0</v>
      </c>
      <c r="I183" s="16">
        <v>4238.6669489353526</v>
      </c>
      <c r="J183" s="7" t="s">
        <v>493</v>
      </c>
      <c r="L183" s="5" t="s">
        <v>479</v>
      </c>
      <c r="M183" s="5"/>
      <c r="N183" s="5"/>
      <c r="O183" s="12" t="b">
        <v>0</v>
      </c>
      <c r="P183" s="12" t="b">
        <v>0</v>
      </c>
      <c r="Q183" s="12" t="b">
        <v>0</v>
      </c>
      <c r="R183" s="12" t="b">
        <v>0</v>
      </c>
      <c r="S183" s="12" t="b">
        <v>0</v>
      </c>
      <c r="T183" s="12" t="b">
        <v>1</v>
      </c>
      <c r="U183" s="12" t="b">
        <v>0</v>
      </c>
      <c r="V183" s="12" t="b">
        <v>0</v>
      </c>
      <c r="W183" s="12" t="b">
        <v>1</v>
      </c>
      <c r="X183" s="5" t="s">
        <v>547</v>
      </c>
    </row>
    <row r="184" spans="1:24" x14ac:dyDescent="0.25">
      <c r="A184" t="s">
        <v>190</v>
      </c>
      <c r="B184" t="s">
        <v>6</v>
      </c>
      <c r="C184" s="20">
        <v>5.3171673383682727E-2</v>
      </c>
      <c r="D184" s="7">
        <v>14507</v>
      </c>
      <c r="E184" s="16">
        <v>0</v>
      </c>
      <c r="F184" s="16">
        <v>160000</v>
      </c>
      <c r="G184" s="16">
        <v>204.09403837496461</v>
      </c>
      <c r="H184" s="16">
        <v>0</v>
      </c>
      <c r="I184" s="16">
        <v>3010.258774251271</v>
      </c>
      <c r="J184" s="7" t="s">
        <v>493</v>
      </c>
      <c r="L184" s="5" t="s">
        <v>479</v>
      </c>
      <c r="M184" s="5"/>
      <c r="N184" s="5"/>
      <c r="O184" s="12" t="b">
        <v>0</v>
      </c>
      <c r="P184" s="12" t="b">
        <v>0</v>
      </c>
      <c r="Q184" s="12" t="b">
        <v>0</v>
      </c>
      <c r="R184" s="12" t="b">
        <v>0</v>
      </c>
      <c r="S184" s="12" t="b">
        <v>0</v>
      </c>
      <c r="T184" s="12" t="b">
        <v>1</v>
      </c>
      <c r="U184" s="12" t="b">
        <v>0</v>
      </c>
      <c r="V184" s="12" t="b">
        <v>0</v>
      </c>
      <c r="W184" s="12" t="b">
        <v>1</v>
      </c>
      <c r="X184" s="5" t="s">
        <v>547</v>
      </c>
    </row>
    <row r="185" spans="1:24" x14ac:dyDescent="0.25">
      <c r="A185" t="s">
        <v>191</v>
      </c>
      <c r="B185" t="s">
        <v>6</v>
      </c>
      <c r="C185" s="20">
        <v>5.3171673383682727E-2</v>
      </c>
      <c r="D185" s="7">
        <v>1968</v>
      </c>
      <c r="E185" s="16">
        <v>0</v>
      </c>
      <c r="F185" s="16">
        <v>55125</v>
      </c>
      <c r="G185" s="16">
        <v>8.7689441252542775</v>
      </c>
      <c r="H185" s="16">
        <v>0</v>
      </c>
      <c r="I185" s="16">
        <v>113.8328281619881</v>
      </c>
      <c r="J185" s="7" t="s">
        <v>493</v>
      </c>
      <c r="L185" s="5" t="s">
        <v>479</v>
      </c>
      <c r="M185" s="5"/>
      <c r="N185" s="5"/>
      <c r="O185" s="12" t="b">
        <v>0</v>
      </c>
      <c r="P185" s="12" t="b">
        <v>0</v>
      </c>
      <c r="Q185" s="12" t="b">
        <v>0</v>
      </c>
      <c r="R185" s="12" t="b">
        <v>0</v>
      </c>
      <c r="S185" s="12" t="b">
        <v>0</v>
      </c>
      <c r="T185" s="12" t="b">
        <v>1</v>
      </c>
      <c r="U185" s="12" t="b">
        <v>0</v>
      </c>
      <c r="V185" s="12" t="b">
        <v>0</v>
      </c>
      <c r="W185" s="12" t="b">
        <v>1</v>
      </c>
      <c r="X185" s="5" t="s">
        <v>547</v>
      </c>
    </row>
    <row r="186" spans="1:24" x14ac:dyDescent="0.25">
      <c r="A186" t="s">
        <v>192</v>
      </c>
      <c r="B186" t="s">
        <v>6</v>
      </c>
      <c r="C186" s="20">
        <v>5.3171673383682727E-2</v>
      </c>
      <c r="D186" s="7">
        <v>12332</v>
      </c>
      <c r="E186" s="16">
        <v>0</v>
      </c>
      <c r="F186" s="16">
        <v>55125</v>
      </c>
      <c r="G186" s="16">
        <v>92.16584942117251</v>
      </c>
      <c r="H186" s="16">
        <v>0</v>
      </c>
      <c r="I186" s="16">
        <v>315.96048480257321</v>
      </c>
      <c r="J186" s="7" t="s">
        <v>493</v>
      </c>
      <c r="L186" s="5" t="s">
        <v>479</v>
      </c>
      <c r="M186" s="5"/>
      <c r="N186" s="5"/>
      <c r="O186" s="12" t="b">
        <v>0</v>
      </c>
      <c r="P186" s="12" t="b">
        <v>0</v>
      </c>
      <c r="Q186" s="12" t="b">
        <v>0</v>
      </c>
      <c r="R186" s="12" t="b">
        <v>0</v>
      </c>
      <c r="S186" s="12" t="b">
        <v>0</v>
      </c>
      <c r="T186" s="12" t="b">
        <v>1</v>
      </c>
      <c r="U186" s="12" t="b">
        <v>0</v>
      </c>
      <c r="V186" s="12" t="b">
        <v>0</v>
      </c>
      <c r="W186" s="12" t="b">
        <v>1</v>
      </c>
      <c r="X186" s="5" t="s">
        <v>547</v>
      </c>
    </row>
    <row r="187" spans="1:24" x14ac:dyDescent="0.25">
      <c r="A187" t="s">
        <v>193</v>
      </c>
      <c r="B187" t="s">
        <v>6</v>
      </c>
      <c r="C187" s="20">
        <v>5.3171673383682727E-2</v>
      </c>
      <c r="D187" s="7">
        <v>4444</v>
      </c>
      <c r="E187" s="16">
        <v>0</v>
      </c>
      <c r="F187" s="16">
        <v>55125</v>
      </c>
      <c r="G187" s="16">
        <v>31.13330217318315</v>
      </c>
      <c r="H187" s="16">
        <v>0</v>
      </c>
      <c r="I187" s="16">
        <v>161.16125768519959</v>
      </c>
      <c r="J187" s="7" t="s">
        <v>493</v>
      </c>
      <c r="L187" s="5" t="s">
        <v>479</v>
      </c>
      <c r="M187" s="5"/>
      <c r="N187" s="5"/>
      <c r="O187" s="12" t="b">
        <v>0</v>
      </c>
      <c r="P187" s="12" t="b">
        <v>0</v>
      </c>
      <c r="Q187" s="12" t="b">
        <v>0</v>
      </c>
      <c r="R187" s="12" t="b">
        <v>0</v>
      </c>
      <c r="S187" s="12" t="b">
        <v>0</v>
      </c>
      <c r="T187" s="12" t="b">
        <v>1</v>
      </c>
      <c r="U187" s="12" t="b">
        <v>0</v>
      </c>
      <c r="V187" s="12" t="b">
        <v>0</v>
      </c>
      <c r="W187" s="12" t="b">
        <v>1</v>
      </c>
      <c r="X187" s="5" t="s">
        <v>547</v>
      </c>
    </row>
    <row r="188" spans="1:24" x14ac:dyDescent="0.25">
      <c r="A188" t="s">
        <v>194</v>
      </c>
      <c r="B188" t="s">
        <v>6</v>
      </c>
      <c r="C188" s="20">
        <v>5.3171673383682727E-2</v>
      </c>
      <c r="D188" s="7">
        <v>6560</v>
      </c>
      <c r="E188" s="16">
        <v>0</v>
      </c>
      <c r="F188" s="16">
        <v>93736</v>
      </c>
      <c r="G188" s="16">
        <v>103.5131884923578</v>
      </c>
      <c r="H188" s="16">
        <v>0</v>
      </c>
      <c r="I188" s="16">
        <v>2266.1061397790668</v>
      </c>
      <c r="J188" s="7" t="s">
        <v>493</v>
      </c>
      <c r="L188" s="5" t="s">
        <v>479</v>
      </c>
      <c r="M188" s="5"/>
      <c r="N188" s="5"/>
      <c r="O188" s="12" t="b">
        <v>0</v>
      </c>
      <c r="P188" s="12" t="b">
        <v>0</v>
      </c>
      <c r="Q188" s="12" t="b">
        <v>0</v>
      </c>
      <c r="R188" s="12" t="b">
        <v>0</v>
      </c>
      <c r="S188" s="12" t="b">
        <v>0</v>
      </c>
      <c r="T188" s="12" t="b">
        <v>1</v>
      </c>
      <c r="U188" s="12" t="b">
        <v>0</v>
      </c>
      <c r="V188" s="12" t="b">
        <v>0</v>
      </c>
      <c r="W188" s="12" t="b">
        <v>1</v>
      </c>
      <c r="X188" s="5" t="s">
        <v>547</v>
      </c>
    </row>
    <row r="189" spans="1:24" x14ac:dyDescent="0.25">
      <c r="A189" t="s">
        <v>195</v>
      </c>
      <c r="B189" t="s">
        <v>6</v>
      </c>
      <c r="C189" s="20">
        <v>5.3171673383682727E-2</v>
      </c>
      <c r="D189" s="7">
        <v>9949</v>
      </c>
      <c r="E189" s="16">
        <v>0</v>
      </c>
      <c r="F189" s="16">
        <v>133915</v>
      </c>
      <c r="G189" s="16">
        <v>204.88915980030461</v>
      </c>
      <c r="H189" s="16">
        <v>0</v>
      </c>
      <c r="I189" s="16">
        <v>3796.31675476174</v>
      </c>
      <c r="J189" s="7" t="s">
        <v>493</v>
      </c>
      <c r="L189" s="5" t="s">
        <v>479</v>
      </c>
      <c r="M189" s="5"/>
      <c r="N189" s="5"/>
      <c r="O189" s="12" t="b">
        <v>0</v>
      </c>
      <c r="P189" s="12" t="b">
        <v>0</v>
      </c>
      <c r="Q189" s="12" t="b">
        <v>0</v>
      </c>
      <c r="R189" s="12" t="b">
        <v>0</v>
      </c>
      <c r="S189" s="12" t="b">
        <v>0</v>
      </c>
      <c r="T189" s="12" t="b">
        <v>1</v>
      </c>
      <c r="U189" s="12" t="b">
        <v>0</v>
      </c>
      <c r="V189" s="12" t="b">
        <v>0</v>
      </c>
      <c r="W189" s="12" t="b">
        <v>1</v>
      </c>
      <c r="X189" s="5" t="s">
        <v>547</v>
      </c>
    </row>
    <row r="190" spans="1:24" x14ac:dyDescent="0.25">
      <c r="A190" t="s">
        <v>196</v>
      </c>
      <c r="B190" t="s">
        <v>6</v>
      </c>
      <c r="C190" s="20">
        <v>5.3171673383682727E-2</v>
      </c>
      <c r="D190" s="7">
        <v>8178</v>
      </c>
      <c r="E190" s="16">
        <v>0</v>
      </c>
      <c r="F190" s="16">
        <v>98476</v>
      </c>
      <c r="G190" s="16">
        <v>145.97232754635539</v>
      </c>
      <c r="H190" s="16">
        <v>0</v>
      </c>
      <c r="I190" s="16">
        <v>2772.9868170369709</v>
      </c>
      <c r="J190" s="7" t="s">
        <v>493</v>
      </c>
      <c r="L190" s="5" t="s">
        <v>479</v>
      </c>
      <c r="M190" s="5"/>
      <c r="N190" s="5"/>
      <c r="O190" s="12" t="b">
        <v>0</v>
      </c>
      <c r="P190" s="12" t="b">
        <v>0</v>
      </c>
      <c r="Q190" s="12" t="b">
        <v>0</v>
      </c>
      <c r="R190" s="12" t="b">
        <v>0</v>
      </c>
      <c r="S190" s="12" t="b">
        <v>0</v>
      </c>
      <c r="T190" s="12" t="b">
        <v>1</v>
      </c>
      <c r="U190" s="12" t="b">
        <v>0</v>
      </c>
      <c r="V190" s="12" t="b">
        <v>0</v>
      </c>
      <c r="W190" s="12" t="b">
        <v>1</v>
      </c>
      <c r="X190" s="5" t="s">
        <v>547</v>
      </c>
    </row>
    <row r="191" spans="1:24" x14ac:dyDescent="0.25">
      <c r="A191" t="s">
        <v>197</v>
      </c>
      <c r="B191" t="s">
        <v>6</v>
      </c>
      <c r="C191" s="20">
        <v>5.3171673383682727E-2</v>
      </c>
      <c r="D191" s="7">
        <v>3724</v>
      </c>
      <c r="E191" s="16">
        <v>0</v>
      </c>
      <c r="F191" s="16">
        <v>90750</v>
      </c>
      <c r="G191" s="16">
        <v>17.25013217816419</v>
      </c>
      <c r="H191" s="16">
        <v>0</v>
      </c>
      <c r="I191" s="16">
        <v>293.8475632059662</v>
      </c>
      <c r="J191" s="7" t="s">
        <v>493</v>
      </c>
      <c r="L191" s="5" t="s">
        <v>479</v>
      </c>
      <c r="M191" s="5"/>
      <c r="N191" s="5"/>
      <c r="O191" s="12" t="b">
        <v>0</v>
      </c>
      <c r="P191" s="12" t="b">
        <v>0</v>
      </c>
      <c r="Q191" s="12" t="b">
        <v>0</v>
      </c>
      <c r="R191" s="12" t="b">
        <v>0</v>
      </c>
      <c r="S191" s="12" t="b">
        <v>0</v>
      </c>
      <c r="T191" s="12" t="b">
        <v>1</v>
      </c>
      <c r="U191" s="12" t="b">
        <v>0</v>
      </c>
      <c r="V191" s="12" t="b">
        <v>0</v>
      </c>
      <c r="W191" s="12" t="b">
        <v>1</v>
      </c>
      <c r="X191" s="5" t="s">
        <v>547</v>
      </c>
    </row>
    <row r="192" spans="1:24" x14ac:dyDescent="0.25">
      <c r="A192" t="s">
        <v>198</v>
      </c>
      <c r="B192" t="s">
        <v>6</v>
      </c>
      <c r="C192" s="20">
        <v>5.3171673383682727E-2</v>
      </c>
      <c r="D192" s="7">
        <v>4852</v>
      </c>
      <c r="E192" s="16">
        <v>0</v>
      </c>
      <c r="F192" s="16">
        <v>90750</v>
      </c>
      <c r="G192" s="16">
        <v>38.821195823273271</v>
      </c>
      <c r="H192" s="16">
        <v>0</v>
      </c>
      <c r="I192" s="16">
        <v>451.8084113630037</v>
      </c>
      <c r="J192" s="7" t="s">
        <v>493</v>
      </c>
      <c r="L192" s="5" t="s">
        <v>479</v>
      </c>
      <c r="M192" s="5"/>
      <c r="N192" s="5"/>
      <c r="O192" s="12" t="b">
        <v>0</v>
      </c>
      <c r="P192" s="12" t="b">
        <v>0</v>
      </c>
      <c r="Q192" s="12" t="b">
        <v>0</v>
      </c>
      <c r="R192" s="12" t="b">
        <v>0</v>
      </c>
      <c r="S192" s="12" t="b">
        <v>0</v>
      </c>
      <c r="T192" s="12" t="b">
        <v>1</v>
      </c>
      <c r="U192" s="12" t="b">
        <v>0</v>
      </c>
      <c r="V192" s="12" t="b">
        <v>0</v>
      </c>
      <c r="W192" s="12" t="b">
        <v>1</v>
      </c>
      <c r="X192" s="5" t="s">
        <v>547</v>
      </c>
    </row>
    <row r="193" spans="1:24" x14ac:dyDescent="0.25">
      <c r="A193" t="s">
        <v>199</v>
      </c>
      <c r="B193" t="s">
        <v>6</v>
      </c>
      <c r="C193" s="20">
        <v>5.3171673383682727E-2</v>
      </c>
      <c r="D193" s="7">
        <v>4252</v>
      </c>
      <c r="E193" s="16">
        <v>0</v>
      </c>
      <c r="F193" s="16">
        <v>90750</v>
      </c>
      <c r="G193" s="16">
        <v>26.36508984453042</v>
      </c>
      <c r="H193" s="16">
        <v>0</v>
      </c>
      <c r="I193" s="16">
        <v>348.33271381223369</v>
      </c>
      <c r="J193" s="7" t="s">
        <v>493</v>
      </c>
      <c r="L193" s="5" t="s">
        <v>479</v>
      </c>
      <c r="M193" s="5"/>
      <c r="N193" s="5"/>
      <c r="O193" s="12" t="b">
        <v>0</v>
      </c>
      <c r="P193" s="12" t="b">
        <v>0</v>
      </c>
      <c r="Q193" s="12" t="b">
        <v>0</v>
      </c>
      <c r="R193" s="12" t="b">
        <v>0</v>
      </c>
      <c r="S193" s="12" t="b">
        <v>0</v>
      </c>
      <c r="T193" s="12" t="b">
        <v>1</v>
      </c>
      <c r="U193" s="12" t="b">
        <v>0</v>
      </c>
      <c r="V193" s="12" t="b">
        <v>0</v>
      </c>
      <c r="W193" s="12" t="b">
        <v>1</v>
      </c>
      <c r="X193" s="5" t="s">
        <v>547</v>
      </c>
    </row>
    <row r="194" spans="1:24" x14ac:dyDescent="0.25">
      <c r="A194" t="s">
        <v>200</v>
      </c>
      <c r="B194" t="s">
        <v>6</v>
      </c>
      <c r="C194" s="20">
        <v>86.123717275713744</v>
      </c>
      <c r="D194" s="7">
        <v>23</v>
      </c>
      <c r="E194" s="16">
        <v>0</v>
      </c>
      <c r="F194" s="16">
        <v>22</v>
      </c>
      <c r="G194" s="16">
        <v>3.6439074989322112E-2</v>
      </c>
      <c r="H194" s="16">
        <v>0</v>
      </c>
      <c r="I194" s="16">
        <v>0.42848961494850668</v>
      </c>
      <c r="J194" s="7" t="s">
        <v>493</v>
      </c>
      <c r="L194" s="5" t="s">
        <v>479</v>
      </c>
      <c r="M194" s="5"/>
      <c r="N194" s="5"/>
      <c r="O194" s="12" t="b">
        <v>0</v>
      </c>
      <c r="P194" s="12" t="b">
        <v>0</v>
      </c>
      <c r="Q194" s="12" t="b">
        <v>0</v>
      </c>
      <c r="R194" s="12" t="b">
        <v>0</v>
      </c>
      <c r="S194" s="12" t="b">
        <v>0</v>
      </c>
      <c r="T194" s="12" t="b">
        <v>1</v>
      </c>
      <c r="U194" s="12" t="b">
        <v>0</v>
      </c>
      <c r="V194" s="12" t="b">
        <v>0</v>
      </c>
      <c r="W194" s="12" t="b">
        <v>1</v>
      </c>
      <c r="X194" s="5" t="s">
        <v>547</v>
      </c>
    </row>
    <row r="195" spans="1:24" x14ac:dyDescent="0.25">
      <c r="A195" t="s">
        <v>201</v>
      </c>
      <c r="B195" t="s">
        <v>6</v>
      </c>
      <c r="C195" s="20">
        <v>86.123717275713744</v>
      </c>
      <c r="D195" s="7">
        <v>34</v>
      </c>
      <c r="E195" s="16">
        <v>0</v>
      </c>
      <c r="F195" s="16">
        <v>33</v>
      </c>
      <c r="G195" s="16">
        <v>1.0739154310818231</v>
      </c>
      <c r="H195" s="16">
        <v>1</v>
      </c>
      <c r="I195" s="16">
        <v>1.333923874287718</v>
      </c>
      <c r="J195" s="7" t="s">
        <v>493</v>
      </c>
      <c r="L195" s="5" t="s">
        <v>479</v>
      </c>
      <c r="M195" s="5"/>
      <c r="N195" s="5"/>
      <c r="O195" s="12" t="b">
        <v>0</v>
      </c>
      <c r="P195" s="12" t="b">
        <v>0</v>
      </c>
      <c r="Q195" s="12" t="b">
        <v>0</v>
      </c>
      <c r="R195" s="12" t="b">
        <v>0</v>
      </c>
      <c r="S195" s="12" t="b">
        <v>0</v>
      </c>
      <c r="T195" s="12" t="b">
        <v>1</v>
      </c>
      <c r="U195" s="12" t="b">
        <v>0</v>
      </c>
      <c r="V195" s="12" t="b">
        <v>0</v>
      </c>
      <c r="W195" s="12" t="b">
        <v>1</v>
      </c>
      <c r="X195" s="5" t="s">
        <v>547</v>
      </c>
    </row>
    <row r="196" spans="1:24" x14ac:dyDescent="0.25">
      <c r="A196" t="s">
        <v>202</v>
      </c>
      <c r="B196" t="s">
        <v>6</v>
      </c>
      <c r="C196" s="20">
        <v>86.123717275713744</v>
      </c>
      <c r="D196" s="7">
        <v>34</v>
      </c>
      <c r="E196" s="16">
        <v>0</v>
      </c>
      <c r="F196" s="16">
        <v>33</v>
      </c>
      <c r="G196" s="16">
        <v>1.1252669473427299</v>
      </c>
      <c r="H196" s="16">
        <v>1</v>
      </c>
      <c r="I196" s="16">
        <v>1.4678497274032289</v>
      </c>
      <c r="J196" s="7" t="s">
        <v>493</v>
      </c>
      <c r="L196" s="5" t="s">
        <v>479</v>
      </c>
      <c r="M196" s="5"/>
      <c r="N196" s="5"/>
      <c r="O196" s="12" t="b">
        <v>0</v>
      </c>
      <c r="P196" s="12" t="b">
        <v>0</v>
      </c>
      <c r="Q196" s="12" t="b">
        <v>0</v>
      </c>
      <c r="R196" s="12" t="b">
        <v>0</v>
      </c>
      <c r="S196" s="12" t="b">
        <v>0</v>
      </c>
      <c r="T196" s="12" t="b">
        <v>1</v>
      </c>
      <c r="U196" s="12" t="b">
        <v>0</v>
      </c>
      <c r="V196" s="12" t="b">
        <v>0</v>
      </c>
      <c r="W196" s="12" t="b">
        <v>1</v>
      </c>
      <c r="X196" s="5" t="s">
        <v>547</v>
      </c>
    </row>
    <row r="197" spans="1:24" x14ac:dyDescent="0.25">
      <c r="A197" t="s">
        <v>203</v>
      </c>
      <c r="B197" t="s">
        <v>6</v>
      </c>
      <c r="C197" s="20">
        <v>86.123717275713744</v>
      </c>
      <c r="D197" s="7">
        <v>6</v>
      </c>
      <c r="E197" s="16">
        <v>0</v>
      </c>
      <c r="F197" s="16">
        <v>5</v>
      </c>
      <c r="G197" s="16">
        <v>3.7696015620233093E-2</v>
      </c>
      <c r="H197" s="16">
        <v>0</v>
      </c>
      <c r="I197" s="16">
        <v>0.21513322068572399</v>
      </c>
      <c r="J197" s="7" t="s">
        <v>493</v>
      </c>
      <c r="L197" s="5" t="s">
        <v>479</v>
      </c>
      <c r="M197" s="5"/>
      <c r="N197" s="5"/>
      <c r="O197" s="12" t="b">
        <v>0</v>
      </c>
      <c r="P197" s="12" t="b">
        <v>0</v>
      </c>
      <c r="Q197" s="12" t="b">
        <v>0</v>
      </c>
      <c r="R197" s="12" t="b">
        <v>0</v>
      </c>
      <c r="S197" s="12" t="b">
        <v>0</v>
      </c>
      <c r="T197" s="12" t="b">
        <v>1</v>
      </c>
      <c r="U197" s="12" t="b">
        <v>0</v>
      </c>
      <c r="V197" s="12" t="b">
        <v>0</v>
      </c>
      <c r="W197" s="12" t="b">
        <v>1</v>
      </c>
      <c r="X197" s="5" t="s">
        <v>547</v>
      </c>
    </row>
    <row r="198" spans="1:24" x14ac:dyDescent="0.25">
      <c r="A198" t="s">
        <v>204</v>
      </c>
      <c r="B198" t="s">
        <v>6</v>
      </c>
      <c r="C198" s="20">
        <v>86.123717275713744</v>
      </c>
      <c r="D198" s="7">
        <v>10</v>
      </c>
      <c r="E198" s="16">
        <v>0</v>
      </c>
      <c r="F198" s="16">
        <v>9</v>
      </c>
      <c r="G198" s="16">
        <v>4.8581365550064072E-2</v>
      </c>
      <c r="H198" s="16">
        <v>0</v>
      </c>
      <c r="I198" s="16">
        <v>0.31388818554734083</v>
      </c>
      <c r="J198" s="7" t="s">
        <v>493</v>
      </c>
      <c r="L198" s="5" t="s">
        <v>479</v>
      </c>
      <c r="M198" s="5"/>
      <c r="N198" s="5"/>
      <c r="O198" s="12" t="b">
        <v>0</v>
      </c>
      <c r="P198" s="12" t="b">
        <v>0</v>
      </c>
      <c r="Q198" s="12" t="b">
        <v>0</v>
      </c>
      <c r="R198" s="12" t="b">
        <v>0</v>
      </c>
      <c r="S198" s="12" t="b">
        <v>0</v>
      </c>
      <c r="T198" s="12" t="b">
        <v>1</v>
      </c>
      <c r="U198" s="12" t="b">
        <v>0</v>
      </c>
      <c r="V198" s="12" t="b">
        <v>0</v>
      </c>
      <c r="W198" s="12" t="b">
        <v>1</v>
      </c>
      <c r="X198" s="5" t="s">
        <v>547</v>
      </c>
    </row>
    <row r="199" spans="1:24" x14ac:dyDescent="0.25">
      <c r="A199" t="s">
        <v>205</v>
      </c>
      <c r="B199" t="s">
        <v>6</v>
      </c>
      <c r="C199" s="20">
        <v>86.122701256477114</v>
      </c>
      <c r="D199" s="7">
        <v>870</v>
      </c>
      <c r="E199" s="16">
        <v>0</v>
      </c>
      <c r="F199" s="16">
        <v>869</v>
      </c>
      <c r="G199" s="16">
        <v>8.397005527693377</v>
      </c>
      <c r="H199" s="16">
        <v>0</v>
      </c>
      <c r="I199" s="16">
        <v>55.267545222428588</v>
      </c>
      <c r="J199" s="7" t="s">
        <v>493</v>
      </c>
      <c r="L199" s="5" t="s">
        <v>479</v>
      </c>
      <c r="M199" s="5"/>
      <c r="N199" s="5"/>
      <c r="O199" s="12" t="b">
        <v>0</v>
      </c>
      <c r="P199" s="12" t="b">
        <v>0</v>
      </c>
      <c r="Q199" s="12" t="b">
        <v>0</v>
      </c>
      <c r="R199" s="12" t="b">
        <v>0</v>
      </c>
      <c r="S199" s="12" t="b">
        <v>0</v>
      </c>
      <c r="T199" s="12" t="b">
        <v>1</v>
      </c>
      <c r="U199" s="12" t="b">
        <v>0</v>
      </c>
      <c r="V199" s="12" t="b">
        <v>0</v>
      </c>
      <c r="W199" s="12" t="b">
        <v>1</v>
      </c>
      <c r="X199" s="5" t="s">
        <v>547</v>
      </c>
    </row>
    <row r="200" spans="1:24" x14ac:dyDescent="0.25">
      <c r="A200" t="s">
        <v>206</v>
      </c>
      <c r="B200" t="s">
        <v>6</v>
      </c>
      <c r="C200" s="20">
        <v>86.122701256477114</v>
      </c>
      <c r="D200" s="7">
        <v>63</v>
      </c>
      <c r="E200" s="16">
        <v>0</v>
      </c>
      <c r="F200" s="16">
        <v>62</v>
      </c>
      <c r="G200" s="16">
        <v>3.708484338202096</v>
      </c>
      <c r="H200" s="16">
        <v>0</v>
      </c>
      <c r="I200" s="16">
        <v>10.485633095512441</v>
      </c>
      <c r="J200" s="7" t="s">
        <v>493</v>
      </c>
      <c r="L200" s="5" t="s">
        <v>479</v>
      </c>
      <c r="M200" s="5"/>
      <c r="N200" s="5"/>
      <c r="O200" s="12" t="b">
        <v>0</v>
      </c>
      <c r="P200" s="12" t="b">
        <v>0</v>
      </c>
      <c r="Q200" s="12" t="b">
        <v>0</v>
      </c>
      <c r="R200" s="12" t="b">
        <v>0</v>
      </c>
      <c r="S200" s="12" t="b">
        <v>0</v>
      </c>
      <c r="T200" s="12" t="b">
        <v>1</v>
      </c>
      <c r="U200" s="12" t="b">
        <v>0</v>
      </c>
      <c r="V200" s="12" t="b">
        <v>0</v>
      </c>
      <c r="W200" s="12" t="b">
        <v>1</v>
      </c>
      <c r="X200" s="5" t="s">
        <v>547</v>
      </c>
    </row>
    <row r="201" spans="1:24" x14ac:dyDescent="0.25">
      <c r="A201" t="s">
        <v>207</v>
      </c>
      <c r="B201" t="s">
        <v>6</v>
      </c>
      <c r="C201" s="20">
        <v>86.122701256477114</v>
      </c>
      <c r="D201" s="7">
        <v>260</v>
      </c>
      <c r="E201" s="16">
        <v>0</v>
      </c>
      <c r="F201" s="16">
        <v>297</v>
      </c>
      <c r="G201" s="16">
        <v>22.11294554062794</v>
      </c>
      <c r="H201" s="16">
        <v>0</v>
      </c>
      <c r="I201" s="16">
        <v>64.371859799600827</v>
      </c>
      <c r="J201" s="7" t="s">
        <v>493</v>
      </c>
      <c r="L201" s="5" t="s">
        <v>479</v>
      </c>
      <c r="M201" s="5"/>
      <c r="N201" s="5"/>
      <c r="O201" s="12" t="b">
        <v>0</v>
      </c>
      <c r="P201" s="12" t="b">
        <v>0</v>
      </c>
      <c r="Q201" s="12" t="b">
        <v>0</v>
      </c>
      <c r="R201" s="12" t="b">
        <v>0</v>
      </c>
      <c r="S201" s="12" t="b">
        <v>0</v>
      </c>
      <c r="T201" s="12" t="b">
        <v>1</v>
      </c>
      <c r="U201" s="12" t="b">
        <v>0</v>
      </c>
      <c r="V201" s="12" t="b">
        <v>0</v>
      </c>
      <c r="W201" s="12" t="b">
        <v>1</v>
      </c>
      <c r="X201" s="5" t="s">
        <v>547</v>
      </c>
    </row>
    <row r="202" spans="1:24" x14ac:dyDescent="0.25">
      <c r="A202" t="s">
        <v>208</v>
      </c>
      <c r="B202" t="s">
        <v>6</v>
      </c>
      <c r="C202" s="20">
        <v>86.123717275713744</v>
      </c>
      <c r="D202" s="7">
        <v>25</v>
      </c>
      <c r="E202" s="16">
        <v>0</v>
      </c>
      <c r="F202" s="16">
        <v>24</v>
      </c>
      <c r="G202" s="16">
        <v>0.15627555067423271</v>
      </c>
      <c r="H202" s="16">
        <v>0</v>
      </c>
      <c r="I202" s="16">
        <v>0.68232750222527139</v>
      </c>
      <c r="J202" s="7" t="s">
        <v>493</v>
      </c>
      <c r="L202" s="5" t="s">
        <v>479</v>
      </c>
      <c r="M202" s="5"/>
      <c r="N202" s="5"/>
      <c r="O202" s="12" t="b">
        <v>0</v>
      </c>
      <c r="P202" s="12" t="b">
        <v>0</v>
      </c>
      <c r="Q202" s="12" t="b">
        <v>0</v>
      </c>
      <c r="R202" s="12" t="b">
        <v>0</v>
      </c>
      <c r="S202" s="12" t="b">
        <v>0</v>
      </c>
      <c r="T202" s="12" t="b">
        <v>1</v>
      </c>
      <c r="U202" s="12" t="b">
        <v>0</v>
      </c>
      <c r="V202" s="12" t="b">
        <v>0</v>
      </c>
      <c r="W202" s="12" t="b">
        <v>1</v>
      </c>
      <c r="X202" s="5" t="s">
        <v>547</v>
      </c>
    </row>
    <row r="203" spans="1:24" x14ac:dyDescent="0.25">
      <c r="A203" t="s">
        <v>209</v>
      </c>
      <c r="B203" t="s">
        <v>6</v>
      </c>
      <c r="C203" s="20">
        <v>86.123717275713744</v>
      </c>
      <c r="D203" s="7">
        <v>27</v>
      </c>
      <c r="E203" s="16">
        <v>0</v>
      </c>
      <c r="F203" s="16">
        <v>26</v>
      </c>
      <c r="G203" s="16">
        <v>0.16860089084141799</v>
      </c>
      <c r="H203" s="16">
        <v>0</v>
      </c>
      <c r="I203" s="16">
        <v>0.7504970048716012</v>
      </c>
      <c r="J203" s="7" t="s">
        <v>493</v>
      </c>
      <c r="L203" s="5" t="s">
        <v>479</v>
      </c>
      <c r="M203" s="5"/>
      <c r="N203" s="5"/>
      <c r="O203" s="12" t="b">
        <v>0</v>
      </c>
      <c r="P203" s="12" t="b">
        <v>0</v>
      </c>
      <c r="Q203" s="12" t="b">
        <v>0</v>
      </c>
      <c r="R203" s="12" t="b">
        <v>0</v>
      </c>
      <c r="S203" s="12" t="b">
        <v>0</v>
      </c>
      <c r="T203" s="12" t="b">
        <v>1</v>
      </c>
      <c r="U203" s="12" t="b">
        <v>0</v>
      </c>
      <c r="V203" s="12" t="b">
        <v>0</v>
      </c>
      <c r="W203" s="12" t="b">
        <v>1</v>
      </c>
      <c r="X203" s="5" t="s">
        <v>547</v>
      </c>
    </row>
    <row r="204" spans="1:24" x14ac:dyDescent="0.25">
      <c r="A204" t="s">
        <v>210</v>
      </c>
      <c r="B204" t="s">
        <v>6</v>
      </c>
      <c r="C204" s="20">
        <v>86.123717275713744</v>
      </c>
      <c r="D204" s="7">
        <v>21</v>
      </c>
      <c r="E204" s="16">
        <v>0</v>
      </c>
      <c r="F204" s="16">
        <v>20</v>
      </c>
      <c r="G204" s="16">
        <v>0.76500091524803226</v>
      </c>
      <c r="H204" s="16">
        <v>1</v>
      </c>
      <c r="I204" s="16">
        <v>0.58142543232241339</v>
      </c>
      <c r="J204" s="7" t="s">
        <v>493</v>
      </c>
      <c r="L204" s="5" t="s">
        <v>479</v>
      </c>
      <c r="M204" s="5"/>
      <c r="N204" s="5"/>
      <c r="O204" s="12" t="b">
        <v>0</v>
      </c>
      <c r="P204" s="12" t="b">
        <v>0</v>
      </c>
      <c r="Q204" s="12" t="b">
        <v>0</v>
      </c>
      <c r="R204" s="12" t="b">
        <v>0</v>
      </c>
      <c r="S204" s="12" t="b">
        <v>0</v>
      </c>
      <c r="T204" s="12" t="b">
        <v>1</v>
      </c>
      <c r="U204" s="12" t="b">
        <v>0</v>
      </c>
      <c r="V204" s="12" t="b">
        <v>0</v>
      </c>
      <c r="W204" s="12" t="b">
        <v>1</v>
      </c>
      <c r="X204" s="5" t="s">
        <v>547</v>
      </c>
    </row>
    <row r="205" spans="1:24" x14ac:dyDescent="0.25">
      <c r="A205" t="s">
        <v>211</v>
      </c>
      <c r="B205" t="s">
        <v>6</v>
      </c>
      <c r="C205" s="20">
        <v>86.123717275713744</v>
      </c>
      <c r="D205" s="7">
        <v>21</v>
      </c>
      <c r="E205" s="16">
        <v>0</v>
      </c>
      <c r="F205" s="16">
        <v>20</v>
      </c>
      <c r="G205" s="16">
        <v>0.77531270974434074</v>
      </c>
      <c r="H205" s="16">
        <v>1</v>
      </c>
      <c r="I205" s="16">
        <v>0.62819094258169217</v>
      </c>
      <c r="J205" s="7" t="s">
        <v>493</v>
      </c>
      <c r="L205" s="5" t="s">
        <v>479</v>
      </c>
      <c r="M205" s="5"/>
      <c r="N205" s="5"/>
      <c r="O205" s="12" t="b">
        <v>0</v>
      </c>
      <c r="P205" s="12" t="b">
        <v>0</v>
      </c>
      <c r="Q205" s="12" t="b">
        <v>0</v>
      </c>
      <c r="R205" s="12" t="b">
        <v>0</v>
      </c>
      <c r="S205" s="12" t="b">
        <v>0</v>
      </c>
      <c r="T205" s="12" t="b">
        <v>1</v>
      </c>
      <c r="U205" s="12" t="b">
        <v>0</v>
      </c>
      <c r="V205" s="12" t="b">
        <v>0</v>
      </c>
      <c r="W205" s="12" t="b">
        <v>1</v>
      </c>
      <c r="X205" s="5" t="s">
        <v>547</v>
      </c>
    </row>
    <row r="206" spans="1:24" x14ac:dyDescent="0.25">
      <c r="A206" t="s">
        <v>212</v>
      </c>
      <c r="B206" t="s">
        <v>6</v>
      </c>
      <c r="C206" s="20">
        <v>86.122701256477114</v>
      </c>
      <c r="D206" s="7">
        <v>1996</v>
      </c>
      <c r="E206" s="16">
        <v>1</v>
      </c>
      <c r="F206" s="16">
        <v>3389</v>
      </c>
      <c r="G206" s="16">
        <v>277.59802808995619</v>
      </c>
      <c r="H206" s="16">
        <v>1</v>
      </c>
      <c r="I206" s="16">
        <v>829.57692248314675</v>
      </c>
      <c r="J206" s="7" t="s">
        <v>493</v>
      </c>
      <c r="L206" s="5" t="s">
        <v>479</v>
      </c>
      <c r="M206" s="5"/>
      <c r="N206" s="5"/>
      <c r="O206" s="12" t="b">
        <v>0</v>
      </c>
      <c r="P206" s="12" t="b">
        <v>0</v>
      </c>
      <c r="Q206" s="12" t="b">
        <v>0</v>
      </c>
      <c r="R206" s="12" t="b">
        <v>0</v>
      </c>
      <c r="S206" s="12" t="b">
        <v>0</v>
      </c>
      <c r="T206" s="12" t="b">
        <v>1</v>
      </c>
      <c r="U206" s="12" t="b">
        <v>0</v>
      </c>
      <c r="V206" s="12" t="b">
        <v>0</v>
      </c>
      <c r="W206" s="12" t="b">
        <v>1</v>
      </c>
      <c r="X206" s="5" t="s">
        <v>547</v>
      </c>
    </row>
    <row r="207" spans="1:24" x14ac:dyDescent="0.25">
      <c r="A207" t="s">
        <v>213</v>
      </c>
      <c r="B207" t="s">
        <v>6</v>
      </c>
      <c r="C207" s="20">
        <v>86.122701256477114</v>
      </c>
      <c r="D207" s="7">
        <v>56</v>
      </c>
      <c r="E207" s="16">
        <v>1</v>
      </c>
      <c r="F207" s="16">
        <v>57</v>
      </c>
      <c r="G207" s="16">
        <v>6.4601896255079252</v>
      </c>
      <c r="H207" s="16">
        <v>1</v>
      </c>
      <c r="I207" s="16">
        <v>15.23232404375821</v>
      </c>
      <c r="J207" s="7" t="s">
        <v>493</v>
      </c>
      <c r="L207" s="5" t="s">
        <v>479</v>
      </c>
      <c r="M207" s="5"/>
      <c r="N207" s="5"/>
      <c r="O207" s="12" t="b">
        <v>0</v>
      </c>
      <c r="P207" s="12" t="b">
        <v>0</v>
      </c>
      <c r="Q207" s="12" t="b">
        <v>0</v>
      </c>
      <c r="R207" s="12" t="b">
        <v>0</v>
      </c>
      <c r="S207" s="12" t="b">
        <v>0</v>
      </c>
      <c r="T207" s="12" t="b">
        <v>1</v>
      </c>
      <c r="U207" s="12" t="b">
        <v>0</v>
      </c>
      <c r="V207" s="12" t="b">
        <v>0</v>
      </c>
      <c r="W207" s="12" t="b">
        <v>1</v>
      </c>
      <c r="X207" s="5" t="s">
        <v>547</v>
      </c>
    </row>
    <row r="208" spans="1:24" x14ac:dyDescent="0.25">
      <c r="A208" t="s">
        <v>214</v>
      </c>
      <c r="B208" t="s">
        <v>6</v>
      </c>
      <c r="C208" s="20">
        <v>86.122701256477114</v>
      </c>
      <c r="D208" s="7">
        <v>39</v>
      </c>
      <c r="E208" s="16">
        <v>1</v>
      </c>
      <c r="F208" s="16">
        <v>69</v>
      </c>
      <c r="G208" s="16">
        <v>9.432709789996462</v>
      </c>
      <c r="H208" s="16">
        <v>1</v>
      </c>
      <c r="I208" s="16">
        <v>21.5544863963074</v>
      </c>
      <c r="J208" s="7" t="s">
        <v>493</v>
      </c>
      <c r="L208" s="5" t="s">
        <v>479</v>
      </c>
      <c r="M208" s="5"/>
      <c r="N208" s="5"/>
      <c r="O208" s="12" t="b">
        <v>0</v>
      </c>
      <c r="P208" s="12" t="b">
        <v>0</v>
      </c>
      <c r="Q208" s="12" t="b">
        <v>0</v>
      </c>
      <c r="R208" s="12" t="b">
        <v>0</v>
      </c>
      <c r="S208" s="12" t="b">
        <v>0</v>
      </c>
      <c r="T208" s="12" t="b">
        <v>1</v>
      </c>
      <c r="U208" s="12" t="b">
        <v>0</v>
      </c>
      <c r="V208" s="12" t="b">
        <v>0</v>
      </c>
      <c r="W208" s="12" t="b">
        <v>1</v>
      </c>
      <c r="X208" s="5" t="s">
        <v>547</v>
      </c>
    </row>
    <row r="209" spans="1:24" x14ac:dyDescent="0.25">
      <c r="A209" t="s">
        <v>215</v>
      </c>
      <c r="B209" t="s">
        <v>6</v>
      </c>
      <c r="C209" s="20">
        <v>86.123717275713744</v>
      </c>
      <c r="D209" s="7">
        <v>19</v>
      </c>
      <c r="E209" s="16">
        <v>0</v>
      </c>
      <c r="F209" s="16">
        <v>18</v>
      </c>
      <c r="G209" s="16">
        <v>0.75320031728598447</v>
      </c>
      <c r="H209" s="16">
        <v>1</v>
      </c>
      <c r="I209" s="16">
        <v>0.53264882546398418</v>
      </c>
      <c r="J209" s="7" t="s">
        <v>493</v>
      </c>
      <c r="L209" s="5" t="s">
        <v>479</v>
      </c>
      <c r="M209" s="5"/>
      <c r="N209" s="5"/>
      <c r="O209" s="12" t="b">
        <v>0</v>
      </c>
      <c r="P209" s="12" t="b">
        <v>0</v>
      </c>
      <c r="Q209" s="12" t="b">
        <v>0</v>
      </c>
      <c r="R209" s="12" t="b">
        <v>0</v>
      </c>
      <c r="S209" s="12" t="b">
        <v>0</v>
      </c>
      <c r="T209" s="12" t="b">
        <v>1</v>
      </c>
      <c r="U209" s="12" t="b">
        <v>0</v>
      </c>
      <c r="V209" s="12" t="b">
        <v>0</v>
      </c>
      <c r="W209" s="12" t="b">
        <v>1</v>
      </c>
      <c r="X209" s="5" t="s">
        <v>547</v>
      </c>
    </row>
    <row r="210" spans="1:24" x14ac:dyDescent="0.25">
      <c r="A210" t="s">
        <v>216</v>
      </c>
      <c r="B210" t="s">
        <v>6</v>
      </c>
      <c r="C210" s="20">
        <v>86.123717275713744</v>
      </c>
      <c r="D210" s="7">
        <v>19</v>
      </c>
      <c r="E210" s="16">
        <v>0</v>
      </c>
      <c r="F210" s="16">
        <v>18</v>
      </c>
      <c r="G210" s="16">
        <v>0.75742266154127769</v>
      </c>
      <c r="H210" s="16">
        <v>1</v>
      </c>
      <c r="I210" s="16">
        <v>0.54690702016968518</v>
      </c>
      <c r="J210" s="7" t="s">
        <v>493</v>
      </c>
      <c r="L210" s="5" t="s">
        <v>479</v>
      </c>
      <c r="M210" s="5"/>
      <c r="N210" s="5"/>
      <c r="O210" s="12" t="b">
        <v>0</v>
      </c>
      <c r="P210" s="12" t="b">
        <v>0</v>
      </c>
      <c r="Q210" s="12" t="b">
        <v>0</v>
      </c>
      <c r="R210" s="12" t="b">
        <v>0</v>
      </c>
      <c r="S210" s="12" t="b">
        <v>0</v>
      </c>
      <c r="T210" s="12" t="b">
        <v>1</v>
      </c>
      <c r="U210" s="12" t="b">
        <v>0</v>
      </c>
      <c r="V210" s="12" t="b">
        <v>0</v>
      </c>
      <c r="W210" s="12" t="b">
        <v>1</v>
      </c>
      <c r="X210" s="5" t="s">
        <v>547</v>
      </c>
    </row>
    <row r="211" spans="1:24" x14ac:dyDescent="0.25">
      <c r="A211" t="s">
        <v>217</v>
      </c>
      <c r="B211" t="s">
        <v>6</v>
      </c>
      <c r="C211" s="20">
        <v>86.123717275713744</v>
      </c>
      <c r="D211" s="7">
        <v>25</v>
      </c>
      <c r="E211" s="16">
        <v>0</v>
      </c>
      <c r="F211" s="16">
        <v>24</v>
      </c>
      <c r="G211" s="16">
        <v>0.76738056013179567</v>
      </c>
      <c r="H211" s="16">
        <v>1</v>
      </c>
      <c r="I211" s="16">
        <v>0.60267845886000582</v>
      </c>
      <c r="J211" s="7" t="s">
        <v>493</v>
      </c>
      <c r="L211" s="5" t="s">
        <v>479</v>
      </c>
      <c r="M211" s="5"/>
      <c r="N211" s="5"/>
      <c r="O211" s="12" t="b">
        <v>0</v>
      </c>
      <c r="P211" s="12" t="b">
        <v>0</v>
      </c>
      <c r="Q211" s="12" t="b">
        <v>0</v>
      </c>
      <c r="R211" s="12" t="b">
        <v>0</v>
      </c>
      <c r="S211" s="12" t="b">
        <v>0</v>
      </c>
      <c r="T211" s="12" t="b">
        <v>1</v>
      </c>
      <c r="U211" s="12" t="b">
        <v>0</v>
      </c>
      <c r="V211" s="12" t="b">
        <v>0</v>
      </c>
      <c r="W211" s="12" t="b">
        <v>1</v>
      </c>
      <c r="X211" s="5" t="s">
        <v>547</v>
      </c>
    </row>
    <row r="212" spans="1:24" x14ac:dyDescent="0.25">
      <c r="A212" t="s">
        <v>218</v>
      </c>
      <c r="B212" t="s">
        <v>6</v>
      </c>
      <c r="C212" s="20">
        <v>86.123717275713744</v>
      </c>
      <c r="D212" s="7">
        <v>25</v>
      </c>
      <c r="E212" s="16">
        <v>0</v>
      </c>
      <c r="F212" s="16">
        <v>24</v>
      </c>
      <c r="G212" s="16">
        <v>0.77748489840746837</v>
      </c>
      <c r="H212" s="16">
        <v>1</v>
      </c>
      <c r="I212" s="16">
        <v>0.64720898807494043</v>
      </c>
      <c r="J212" s="7" t="s">
        <v>493</v>
      </c>
      <c r="L212" s="5" t="s">
        <v>479</v>
      </c>
      <c r="M212" s="5"/>
      <c r="N212" s="5"/>
      <c r="O212" s="12" t="b">
        <v>0</v>
      </c>
      <c r="P212" s="12" t="b">
        <v>0</v>
      </c>
      <c r="Q212" s="12" t="b">
        <v>0</v>
      </c>
      <c r="R212" s="12" t="b">
        <v>0</v>
      </c>
      <c r="S212" s="12" t="b">
        <v>0</v>
      </c>
      <c r="T212" s="12" t="b">
        <v>1</v>
      </c>
      <c r="U212" s="12" t="b">
        <v>0</v>
      </c>
      <c r="V212" s="12" t="b">
        <v>0</v>
      </c>
      <c r="W212" s="12" t="b">
        <v>1</v>
      </c>
      <c r="X212" s="5" t="s">
        <v>547</v>
      </c>
    </row>
    <row r="213" spans="1:24" x14ac:dyDescent="0.25">
      <c r="A213" t="s">
        <v>219</v>
      </c>
      <c r="B213" t="s">
        <v>6</v>
      </c>
      <c r="C213" s="20">
        <v>86.123717275713744</v>
      </c>
      <c r="D213" s="7">
        <v>25</v>
      </c>
      <c r="E213" s="16">
        <v>0</v>
      </c>
      <c r="F213" s="16">
        <v>24</v>
      </c>
      <c r="G213" s="16">
        <v>0.81757276221856123</v>
      </c>
      <c r="H213" s="16">
        <v>1</v>
      </c>
      <c r="I213" s="16">
        <v>0.68201587295408728</v>
      </c>
      <c r="J213" s="7" t="s">
        <v>493</v>
      </c>
      <c r="L213" s="5" t="s">
        <v>479</v>
      </c>
      <c r="M213" s="5"/>
      <c r="N213" s="5"/>
      <c r="O213" s="12" t="b">
        <v>0</v>
      </c>
      <c r="P213" s="12" t="b">
        <v>0</v>
      </c>
      <c r="Q213" s="12" t="b">
        <v>0</v>
      </c>
      <c r="R213" s="12" t="b">
        <v>0</v>
      </c>
      <c r="S213" s="12" t="b">
        <v>0</v>
      </c>
      <c r="T213" s="12" t="b">
        <v>1</v>
      </c>
      <c r="U213" s="12" t="b">
        <v>0</v>
      </c>
      <c r="V213" s="12" t="b">
        <v>0</v>
      </c>
      <c r="W213" s="12" t="b">
        <v>1</v>
      </c>
      <c r="X213" s="5" t="s">
        <v>547</v>
      </c>
    </row>
    <row r="214" spans="1:24" x14ac:dyDescent="0.25">
      <c r="A214" t="s">
        <v>220</v>
      </c>
      <c r="B214" t="s">
        <v>6</v>
      </c>
      <c r="C214" s="20">
        <v>86.123717275713744</v>
      </c>
      <c r="D214" s="7">
        <v>25</v>
      </c>
      <c r="E214" s="16">
        <v>0</v>
      </c>
      <c r="F214" s="16">
        <v>24</v>
      </c>
      <c r="G214" s="16">
        <v>0.83346146805784371</v>
      </c>
      <c r="H214" s="16">
        <v>1</v>
      </c>
      <c r="I214" s="16">
        <v>0.7343359919012945</v>
      </c>
      <c r="J214" s="7" t="s">
        <v>493</v>
      </c>
      <c r="L214" s="5" t="s">
        <v>479</v>
      </c>
      <c r="M214" s="5"/>
      <c r="N214" s="5"/>
      <c r="O214" s="12" t="b">
        <v>0</v>
      </c>
      <c r="P214" s="12" t="b">
        <v>0</v>
      </c>
      <c r="Q214" s="12" t="b">
        <v>0</v>
      </c>
      <c r="R214" s="12" t="b">
        <v>0</v>
      </c>
      <c r="S214" s="12" t="b">
        <v>0</v>
      </c>
      <c r="T214" s="12" t="b">
        <v>1</v>
      </c>
      <c r="U214" s="12" t="b">
        <v>0</v>
      </c>
      <c r="V214" s="12" t="b">
        <v>0</v>
      </c>
      <c r="W214" s="12" t="b">
        <v>1</v>
      </c>
      <c r="X214" s="5" t="s">
        <v>547</v>
      </c>
    </row>
    <row r="215" spans="1:24" x14ac:dyDescent="0.25">
      <c r="A215" t="s">
        <v>221</v>
      </c>
      <c r="B215" t="s">
        <v>6</v>
      </c>
      <c r="C215" s="20">
        <v>86.122701256477114</v>
      </c>
      <c r="D215" s="7">
        <v>6663</v>
      </c>
      <c r="E215" s="16">
        <v>0</v>
      </c>
      <c r="F215" s="16">
        <v>55125</v>
      </c>
      <c r="G215" s="16">
        <v>2719.299775139621</v>
      </c>
      <c r="H215" s="16">
        <v>0</v>
      </c>
      <c r="I215" s="16">
        <v>8355.4450490276249</v>
      </c>
      <c r="J215" s="7" t="s">
        <v>493</v>
      </c>
      <c r="L215" s="5" t="s">
        <v>479</v>
      </c>
      <c r="M215" s="5"/>
      <c r="N215" s="5"/>
      <c r="O215" s="12" t="b">
        <v>0</v>
      </c>
      <c r="P215" s="12" t="b">
        <v>0</v>
      </c>
      <c r="Q215" s="12" t="b">
        <v>0</v>
      </c>
      <c r="R215" s="12" t="b">
        <v>0</v>
      </c>
      <c r="S215" s="12" t="b">
        <v>0</v>
      </c>
      <c r="T215" s="12" t="b">
        <v>1</v>
      </c>
      <c r="U215" s="12" t="b">
        <v>0</v>
      </c>
      <c r="V215" s="12" t="b">
        <v>0</v>
      </c>
      <c r="W215" s="12" t="b">
        <v>1</v>
      </c>
      <c r="X215" s="5" t="s">
        <v>547</v>
      </c>
    </row>
    <row r="216" spans="1:24" x14ac:dyDescent="0.25">
      <c r="A216" t="s">
        <v>222</v>
      </c>
      <c r="B216" t="s">
        <v>6</v>
      </c>
      <c r="C216" s="20">
        <v>86.122701256477114</v>
      </c>
      <c r="D216" s="7">
        <v>9621</v>
      </c>
      <c r="E216" s="16">
        <v>0</v>
      </c>
      <c r="F216" s="16">
        <v>641511.4375</v>
      </c>
      <c r="G216" s="16">
        <v>47453.181172848177</v>
      </c>
      <c r="H216" s="16">
        <v>0</v>
      </c>
      <c r="I216" s="16">
        <v>142076.0691621071</v>
      </c>
      <c r="J216" s="7" t="s">
        <v>493</v>
      </c>
      <c r="L216" s="5" t="s">
        <v>479</v>
      </c>
      <c r="M216" s="5"/>
      <c r="N216" s="5"/>
      <c r="O216" s="12" t="b">
        <v>0</v>
      </c>
      <c r="P216" s="12" t="b">
        <v>0</v>
      </c>
      <c r="Q216" s="12" t="b">
        <v>0</v>
      </c>
      <c r="R216" s="12" t="b">
        <v>0</v>
      </c>
      <c r="S216" s="12" t="b">
        <v>0</v>
      </c>
      <c r="T216" s="12" t="b">
        <v>1</v>
      </c>
      <c r="U216" s="12" t="b">
        <v>0</v>
      </c>
      <c r="V216" s="12" t="b">
        <v>0</v>
      </c>
      <c r="W216" s="12" t="b">
        <v>1</v>
      </c>
      <c r="X216" s="5" t="s">
        <v>547</v>
      </c>
    </row>
    <row r="217" spans="1:24" x14ac:dyDescent="0.25">
      <c r="A217" t="s">
        <v>223</v>
      </c>
      <c r="B217" t="s">
        <v>6</v>
      </c>
      <c r="C217" s="20">
        <v>86.123717275713744</v>
      </c>
      <c r="D217" s="7">
        <v>79</v>
      </c>
      <c r="E217" s="16">
        <v>0</v>
      </c>
      <c r="F217" s="16">
        <v>3300</v>
      </c>
      <c r="G217" s="16">
        <v>4.8439380071999514</v>
      </c>
      <c r="H217" s="16">
        <v>0</v>
      </c>
      <c r="I217" s="16">
        <v>58.929757011418737</v>
      </c>
      <c r="J217" s="7" t="s">
        <v>493</v>
      </c>
      <c r="L217" s="5" t="s">
        <v>479</v>
      </c>
      <c r="M217" s="5"/>
      <c r="N217" s="5"/>
      <c r="O217" s="12" t="b">
        <v>0</v>
      </c>
      <c r="P217" s="12" t="b">
        <v>0</v>
      </c>
      <c r="Q217" s="12" t="b">
        <v>0</v>
      </c>
      <c r="R217" s="12" t="b">
        <v>0</v>
      </c>
      <c r="S217" s="12" t="b">
        <v>0</v>
      </c>
      <c r="T217" s="12" t="b">
        <v>1</v>
      </c>
      <c r="U217" s="12" t="b">
        <v>0</v>
      </c>
      <c r="V217" s="12" t="b">
        <v>0</v>
      </c>
      <c r="W217" s="12" t="b">
        <v>1</v>
      </c>
      <c r="X217" s="5" t="s">
        <v>547</v>
      </c>
    </row>
    <row r="218" spans="1:24" x14ac:dyDescent="0.25">
      <c r="A218" t="s">
        <v>224</v>
      </c>
      <c r="B218" t="s">
        <v>6</v>
      </c>
      <c r="C218" s="20">
        <v>86.123717275713744</v>
      </c>
      <c r="D218" s="7">
        <v>185</v>
      </c>
      <c r="E218" s="16">
        <v>0</v>
      </c>
      <c r="F218" s="16">
        <v>3300</v>
      </c>
      <c r="G218" s="16">
        <v>6.5946610531454022</v>
      </c>
      <c r="H218" s="16">
        <v>0</v>
      </c>
      <c r="I218" s="16">
        <v>69.195180188220803</v>
      </c>
      <c r="J218" s="7" t="s">
        <v>493</v>
      </c>
      <c r="L218" s="5" t="s">
        <v>479</v>
      </c>
      <c r="M218" s="5"/>
      <c r="N218" s="5"/>
      <c r="O218" s="12" t="b">
        <v>0</v>
      </c>
      <c r="P218" s="12" t="b">
        <v>0</v>
      </c>
      <c r="Q218" s="12" t="b">
        <v>0</v>
      </c>
      <c r="R218" s="12" t="b">
        <v>0</v>
      </c>
      <c r="S218" s="12" t="b">
        <v>0</v>
      </c>
      <c r="T218" s="12" t="b">
        <v>1</v>
      </c>
      <c r="U218" s="12" t="b">
        <v>0</v>
      </c>
      <c r="V218" s="12" t="b">
        <v>0</v>
      </c>
      <c r="W218" s="12" t="b">
        <v>1</v>
      </c>
      <c r="X218" s="5" t="s">
        <v>547</v>
      </c>
    </row>
    <row r="219" spans="1:24" x14ac:dyDescent="0.25">
      <c r="A219" t="s">
        <v>225</v>
      </c>
      <c r="B219" t="s">
        <v>6</v>
      </c>
      <c r="C219" s="20">
        <v>86.123717275713744</v>
      </c>
      <c r="D219" s="7">
        <v>106</v>
      </c>
      <c r="E219" s="16">
        <v>0</v>
      </c>
      <c r="F219" s="16">
        <v>3300</v>
      </c>
      <c r="G219" s="16">
        <v>5.5059552138629568</v>
      </c>
      <c r="H219" s="16">
        <v>0</v>
      </c>
      <c r="I219" s="16">
        <v>63.077886705127497</v>
      </c>
      <c r="J219" s="7" t="s">
        <v>493</v>
      </c>
      <c r="L219" s="5" t="s">
        <v>479</v>
      </c>
      <c r="M219" s="5"/>
      <c r="N219" s="5"/>
      <c r="O219" s="12" t="b">
        <v>0</v>
      </c>
      <c r="P219" s="12" t="b">
        <v>0</v>
      </c>
      <c r="Q219" s="12" t="b">
        <v>0</v>
      </c>
      <c r="R219" s="12" t="b">
        <v>0</v>
      </c>
      <c r="S219" s="12" t="b">
        <v>0</v>
      </c>
      <c r="T219" s="12" t="b">
        <v>1</v>
      </c>
      <c r="U219" s="12" t="b">
        <v>0</v>
      </c>
      <c r="V219" s="12" t="b">
        <v>0</v>
      </c>
      <c r="W219" s="12" t="b">
        <v>1</v>
      </c>
      <c r="X219" s="5" t="s">
        <v>547</v>
      </c>
    </row>
    <row r="220" spans="1:24" x14ac:dyDescent="0.25">
      <c r="A220" t="s">
        <v>226</v>
      </c>
      <c r="B220" t="s">
        <v>6</v>
      </c>
      <c r="C220" s="20">
        <v>86.122701256477114</v>
      </c>
      <c r="D220" s="7">
        <v>1978</v>
      </c>
      <c r="E220" s="16">
        <v>0</v>
      </c>
      <c r="F220" s="16">
        <v>93736</v>
      </c>
      <c r="G220" s="16">
        <v>877.88892834427816</v>
      </c>
      <c r="H220" s="16">
        <v>0</v>
      </c>
      <c r="I220" s="16">
        <v>6049.1665050356914</v>
      </c>
      <c r="J220" s="7" t="s">
        <v>493</v>
      </c>
      <c r="L220" s="5" t="s">
        <v>479</v>
      </c>
      <c r="M220" s="5"/>
      <c r="N220" s="5"/>
      <c r="O220" s="12" t="b">
        <v>0</v>
      </c>
      <c r="P220" s="12" t="b">
        <v>0</v>
      </c>
      <c r="Q220" s="12" t="b">
        <v>0</v>
      </c>
      <c r="R220" s="12" t="b">
        <v>0</v>
      </c>
      <c r="S220" s="12" t="b">
        <v>0</v>
      </c>
      <c r="T220" s="12" t="b">
        <v>1</v>
      </c>
      <c r="U220" s="12" t="b">
        <v>0</v>
      </c>
      <c r="V220" s="12" t="b">
        <v>0</v>
      </c>
      <c r="W220" s="12" t="b">
        <v>1</v>
      </c>
      <c r="X220" s="5" t="s">
        <v>547</v>
      </c>
    </row>
    <row r="221" spans="1:24" x14ac:dyDescent="0.25">
      <c r="A221" t="s">
        <v>227</v>
      </c>
      <c r="B221" t="s">
        <v>6</v>
      </c>
      <c r="C221" s="20">
        <v>86.122701256477114</v>
      </c>
      <c r="D221" s="7">
        <v>2547</v>
      </c>
      <c r="E221" s="16">
        <v>0</v>
      </c>
      <c r="F221" s="16">
        <v>98476</v>
      </c>
      <c r="G221" s="16">
        <v>2239.912219119266</v>
      </c>
      <c r="H221" s="16">
        <v>0</v>
      </c>
      <c r="I221" s="16">
        <v>8223.258927740535</v>
      </c>
      <c r="J221" s="7" t="s">
        <v>493</v>
      </c>
      <c r="L221" s="5" t="s">
        <v>479</v>
      </c>
      <c r="M221" s="5"/>
      <c r="N221" s="5"/>
      <c r="O221" s="12" t="b">
        <v>0</v>
      </c>
      <c r="P221" s="12" t="b">
        <v>0</v>
      </c>
      <c r="Q221" s="12" t="b">
        <v>0</v>
      </c>
      <c r="R221" s="12" t="b">
        <v>0</v>
      </c>
      <c r="S221" s="12" t="b">
        <v>0</v>
      </c>
      <c r="T221" s="12" t="b">
        <v>1</v>
      </c>
      <c r="U221" s="12" t="b">
        <v>0</v>
      </c>
      <c r="V221" s="12" t="b">
        <v>0</v>
      </c>
      <c r="W221" s="12" t="b">
        <v>1</v>
      </c>
      <c r="X221" s="5" t="s">
        <v>547</v>
      </c>
    </row>
    <row r="222" spans="1:24" x14ac:dyDescent="0.25">
      <c r="A222" t="s">
        <v>228</v>
      </c>
      <c r="B222" t="s">
        <v>6</v>
      </c>
      <c r="C222" s="20">
        <v>86.122701256477114</v>
      </c>
      <c r="D222" s="7">
        <v>987</v>
      </c>
      <c r="E222" s="16">
        <v>0</v>
      </c>
      <c r="F222" s="16">
        <v>104060</v>
      </c>
      <c r="G222" s="16">
        <v>359.46943747463001</v>
      </c>
      <c r="H222" s="16">
        <v>0</v>
      </c>
      <c r="I222" s="16">
        <v>1244.4632704690971</v>
      </c>
      <c r="J222" s="7" t="s">
        <v>493</v>
      </c>
      <c r="L222" s="5" t="s">
        <v>479</v>
      </c>
      <c r="M222" s="5"/>
      <c r="N222" s="5"/>
      <c r="O222" s="12" t="b">
        <v>0</v>
      </c>
      <c r="P222" s="12" t="b">
        <v>0</v>
      </c>
      <c r="Q222" s="12" t="b">
        <v>0</v>
      </c>
      <c r="R222" s="12" t="b">
        <v>0</v>
      </c>
      <c r="S222" s="12" t="b">
        <v>0</v>
      </c>
      <c r="T222" s="12" t="b">
        <v>1</v>
      </c>
      <c r="U222" s="12" t="b">
        <v>0</v>
      </c>
      <c r="V222" s="12" t="b">
        <v>0</v>
      </c>
      <c r="W222" s="12" t="b">
        <v>1</v>
      </c>
      <c r="X222" s="5" t="s">
        <v>547</v>
      </c>
    </row>
    <row r="223" spans="1:24" x14ac:dyDescent="0.25">
      <c r="A223" t="s">
        <v>229</v>
      </c>
      <c r="B223" t="s">
        <v>6</v>
      </c>
      <c r="C223" s="20">
        <v>76.355369661665591</v>
      </c>
      <c r="D223" s="7">
        <v>873</v>
      </c>
      <c r="E223" s="16">
        <v>0</v>
      </c>
      <c r="F223" s="16">
        <v>872</v>
      </c>
      <c r="G223" s="16">
        <v>3.929514219621717</v>
      </c>
      <c r="H223" s="16">
        <v>0</v>
      </c>
      <c r="I223" s="16">
        <v>42.200980328236618</v>
      </c>
      <c r="J223" s="7" t="s">
        <v>493</v>
      </c>
      <c r="L223" s="5" t="s">
        <v>479</v>
      </c>
      <c r="M223" s="5"/>
      <c r="N223" s="5"/>
      <c r="O223" s="12" t="b">
        <v>0</v>
      </c>
      <c r="P223" s="12" t="b">
        <v>0</v>
      </c>
      <c r="Q223" s="12" t="b">
        <v>0</v>
      </c>
      <c r="R223" s="12" t="b">
        <v>0</v>
      </c>
      <c r="S223" s="12" t="b">
        <v>0</v>
      </c>
      <c r="T223" s="12" t="b">
        <v>1</v>
      </c>
      <c r="U223" s="12" t="b">
        <v>0</v>
      </c>
      <c r="V223" s="12" t="b">
        <v>0</v>
      </c>
      <c r="W223" s="12" t="b">
        <v>1</v>
      </c>
      <c r="X223" s="5" t="s">
        <v>547</v>
      </c>
    </row>
    <row r="224" spans="1:24" x14ac:dyDescent="0.25">
      <c r="A224" t="s">
        <v>230</v>
      </c>
      <c r="B224" t="s">
        <v>6</v>
      </c>
      <c r="C224" s="20">
        <v>76.355369661665591</v>
      </c>
      <c r="D224" s="7">
        <v>965</v>
      </c>
      <c r="E224" s="16">
        <v>0</v>
      </c>
      <c r="F224" s="16">
        <v>964</v>
      </c>
      <c r="G224" s="16">
        <v>5.8595011136495474</v>
      </c>
      <c r="H224" s="16">
        <v>0</v>
      </c>
      <c r="I224" s="16">
        <v>54.032468116655039</v>
      </c>
      <c r="J224" s="7" t="s">
        <v>493</v>
      </c>
      <c r="L224" s="5" t="s">
        <v>479</v>
      </c>
      <c r="M224" s="5"/>
      <c r="N224" s="5"/>
      <c r="O224" s="12" t="b">
        <v>0</v>
      </c>
      <c r="P224" s="12" t="b">
        <v>0</v>
      </c>
      <c r="Q224" s="12" t="b">
        <v>0</v>
      </c>
      <c r="R224" s="12" t="b">
        <v>0</v>
      </c>
      <c r="S224" s="12" t="b">
        <v>0</v>
      </c>
      <c r="T224" s="12" t="b">
        <v>1</v>
      </c>
      <c r="U224" s="12" t="b">
        <v>0</v>
      </c>
      <c r="V224" s="12" t="b">
        <v>0</v>
      </c>
      <c r="W224" s="12" t="b">
        <v>1</v>
      </c>
      <c r="X224" s="5" t="s">
        <v>547</v>
      </c>
    </row>
    <row r="225" spans="1:24" x14ac:dyDescent="0.25">
      <c r="A225" t="s">
        <v>231</v>
      </c>
      <c r="B225" t="s">
        <v>6</v>
      </c>
      <c r="C225" s="20">
        <v>76.323534392251162</v>
      </c>
      <c r="D225" s="7">
        <v>20</v>
      </c>
      <c r="E225" s="16">
        <v>0</v>
      </c>
      <c r="F225" s="16">
        <v>19</v>
      </c>
      <c r="G225" s="16">
        <v>0.1680529827848862</v>
      </c>
      <c r="H225" s="16">
        <v>0</v>
      </c>
      <c r="I225" s="16">
        <v>0.90494397284168948</v>
      </c>
      <c r="J225" s="7" t="s">
        <v>493</v>
      </c>
      <c r="L225" s="5" t="s">
        <v>479</v>
      </c>
      <c r="M225" s="5"/>
      <c r="N225" s="5"/>
      <c r="O225" s="12" t="b">
        <v>0</v>
      </c>
      <c r="P225" s="12" t="b">
        <v>0</v>
      </c>
      <c r="Q225" s="12" t="b">
        <v>0</v>
      </c>
      <c r="R225" s="12" t="b">
        <v>0</v>
      </c>
      <c r="S225" s="12" t="b">
        <v>0</v>
      </c>
      <c r="T225" s="12" t="b">
        <v>1</v>
      </c>
      <c r="U225" s="12" t="b">
        <v>0</v>
      </c>
      <c r="V225" s="12" t="b">
        <v>0</v>
      </c>
      <c r="W225" s="12" t="b">
        <v>1</v>
      </c>
      <c r="X225" s="5" t="s">
        <v>547</v>
      </c>
    </row>
    <row r="226" spans="1:24" x14ac:dyDescent="0.25">
      <c r="A226" t="s">
        <v>232</v>
      </c>
      <c r="B226" t="s">
        <v>6</v>
      </c>
      <c r="C226" s="20">
        <v>76.323534392251162</v>
      </c>
      <c r="D226" s="7">
        <v>49</v>
      </c>
      <c r="E226" s="16">
        <v>0</v>
      </c>
      <c r="F226" s="16">
        <v>48</v>
      </c>
      <c r="G226" s="16">
        <v>1.436778978536537</v>
      </c>
      <c r="H226" s="16">
        <v>1</v>
      </c>
      <c r="I226" s="16">
        <v>1.751142506224765</v>
      </c>
      <c r="J226" s="7" t="s">
        <v>493</v>
      </c>
      <c r="L226" s="5" t="s">
        <v>479</v>
      </c>
      <c r="M226" s="5"/>
      <c r="N226" s="5"/>
      <c r="O226" s="12" t="b">
        <v>0</v>
      </c>
      <c r="P226" s="12" t="b">
        <v>0</v>
      </c>
      <c r="Q226" s="12" t="b">
        <v>0</v>
      </c>
      <c r="R226" s="12" t="b">
        <v>0</v>
      </c>
      <c r="S226" s="12" t="b">
        <v>0</v>
      </c>
      <c r="T226" s="12" t="b">
        <v>1</v>
      </c>
      <c r="U226" s="12" t="b">
        <v>0</v>
      </c>
      <c r="V226" s="12" t="b">
        <v>0</v>
      </c>
      <c r="W226" s="12" t="b">
        <v>1</v>
      </c>
      <c r="X226" s="5" t="s">
        <v>547</v>
      </c>
    </row>
    <row r="227" spans="1:24" x14ac:dyDescent="0.25">
      <c r="A227" t="s">
        <v>233</v>
      </c>
      <c r="B227" t="s">
        <v>6</v>
      </c>
      <c r="C227" s="20">
        <v>76.323534392251162</v>
      </c>
      <c r="D227" s="7">
        <v>62</v>
      </c>
      <c r="E227" s="16">
        <v>0</v>
      </c>
      <c r="F227" s="16">
        <v>61</v>
      </c>
      <c r="G227" s="16">
        <v>1.690907530450082</v>
      </c>
      <c r="H227" s="16">
        <v>1</v>
      </c>
      <c r="I227" s="16">
        <v>2.4447476157912011</v>
      </c>
      <c r="J227" s="7" t="s">
        <v>493</v>
      </c>
      <c r="L227" s="5" t="s">
        <v>479</v>
      </c>
      <c r="M227" s="5"/>
      <c r="N227" s="5"/>
      <c r="O227" s="12" t="b">
        <v>0</v>
      </c>
      <c r="P227" s="12" t="b">
        <v>0</v>
      </c>
      <c r="Q227" s="12" t="b">
        <v>0</v>
      </c>
      <c r="R227" s="12" t="b">
        <v>0</v>
      </c>
      <c r="S227" s="12" t="b">
        <v>0</v>
      </c>
      <c r="T227" s="12" t="b">
        <v>1</v>
      </c>
      <c r="U227" s="12" t="b">
        <v>0</v>
      </c>
      <c r="V227" s="12" t="b">
        <v>0</v>
      </c>
      <c r="W227" s="12" t="b">
        <v>1</v>
      </c>
      <c r="X227" s="5" t="s">
        <v>547</v>
      </c>
    </row>
    <row r="228" spans="1:24" x14ac:dyDescent="0.25">
      <c r="A228" t="s">
        <v>234</v>
      </c>
      <c r="B228" t="s">
        <v>6</v>
      </c>
      <c r="C228" s="20">
        <v>76.355369661665591</v>
      </c>
      <c r="D228" s="7">
        <v>32</v>
      </c>
      <c r="E228" s="16">
        <v>0</v>
      </c>
      <c r="F228" s="16">
        <v>31</v>
      </c>
      <c r="G228" s="16">
        <v>0.1320122322406915</v>
      </c>
      <c r="H228" s="16">
        <v>0</v>
      </c>
      <c r="I228" s="16">
        <v>0.92489430837098296</v>
      </c>
      <c r="J228" s="7" t="s">
        <v>493</v>
      </c>
      <c r="L228" s="5" t="s">
        <v>479</v>
      </c>
      <c r="M228" s="5"/>
      <c r="N228" s="5"/>
      <c r="O228" s="12" t="b">
        <v>0</v>
      </c>
      <c r="P228" s="12" t="b">
        <v>0</v>
      </c>
      <c r="Q228" s="12" t="b">
        <v>0</v>
      </c>
      <c r="R228" s="12" t="b">
        <v>0</v>
      </c>
      <c r="S228" s="12" t="b">
        <v>0</v>
      </c>
      <c r="T228" s="12" t="b">
        <v>1</v>
      </c>
      <c r="U228" s="12" t="b">
        <v>0</v>
      </c>
      <c r="V228" s="12" t="b">
        <v>0</v>
      </c>
      <c r="W228" s="12" t="b">
        <v>1</v>
      </c>
      <c r="X228" s="5" t="s">
        <v>547</v>
      </c>
    </row>
    <row r="229" spans="1:24" x14ac:dyDescent="0.25">
      <c r="A229" t="s">
        <v>235</v>
      </c>
      <c r="B229" t="s">
        <v>6</v>
      </c>
      <c r="C229" s="20">
        <v>76.355369661665591</v>
      </c>
      <c r="D229" s="7">
        <v>8</v>
      </c>
      <c r="E229" s="16">
        <v>0</v>
      </c>
      <c r="F229" s="16">
        <v>7</v>
      </c>
      <c r="G229" s="16">
        <v>5.5231288180991329E-2</v>
      </c>
      <c r="H229" s="16">
        <v>0</v>
      </c>
      <c r="I229" s="16">
        <v>0.26443915977469817</v>
      </c>
      <c r="J229" s="7" t="s">
        <v>493</v>
      </c>
      <c r="L229" s="5" t="s">
        <v>479</v>
      </c>
      <c r="M229" s="5"/>
      <c r="N229" s="5"/>
      <c r="O229" s="12" t="b">
        <v>0</v>
      </c>
      <c r="P229" s="12" t="b">
        <v>0</v>
      </c>
      <c r="Q229" s="12" t="b">
        <v>0</v>
      </c>
      <c r="R229" s="12" t="b">
        <v>0</v>
      </c>
      <c r="S229" s="12" t="b">
        <v>0</v>
      </c>
      <c r="T229" s="12" t="b">
        <v>1</v>
      </c>
      <c r="U229" s="12" t="b">
        <v>0</v>
      </c>
      <c r="V229" s="12" t="b">
        <v>0</v>
      </c>
      <c r="W229" s="12" t="b">
        <v>1</v>
      </c>
      <c r="X229" s="5" t="s">
        <v>547</v>
      </c>
    </row>
    <row r="230" spans="1:24" x14ac:dyDescent="0.25">
      <c r="A230" t="s">
        <v>236</v>
      </c>
      <c r="B230" t="s">
        <v>6</v>
      </c>
      <c r="C230" s="20">
        <v>76.323534392251162</v>
      </c>
      <c r="D230" s="7">
        <v>9</v>
      </c>
      <c r="E230" s="16">
        <v>0</v>
      </c>
      <c r="F230" s="16">
        <v>8</v>
      </c>
      <c r="G230" s="16">
        <v>0.12779379054348841</v>
      </c>
      <c r="H230" s="16">
        <v>0</v>
      </c>
      <c r="I230" s="16">
        <v>0.3797633532664853</v>
      </c>
      <c r="J230" s="7" t="s">
        <v>493</v>
      </c>
      <c r="L230" s="5" t="s">
        <v>479</v>
      </c>
      <c r="M230" s="5"/>
      <c r="N230" s="5"/>
      <c r="O230" s="12" t="b">
        <v>0</v>
      </c>
      <c r="P230" s="12" t="b">
        <v>0</v>
      </c>
      <c r="Q230" s="12" t="b">
        <v>0</v>
      </c>
      <c r="R230" s="12" t="b">
        <v>0</v>
      </c>
      <c r="S230" s="12" t="b">
        <v>0</v>
      </c>
      <c r="T230" s="12" t="b">
        <v>1</v>
      </c>
      <c r="U230" s="12" t="b">
        <v>0</v>
      </c>
      <c r="V230" s="12" t="b">
        <v>0</v>
      </c>
      <c r="W230" s="12" t="b">
        <v>1</v>
      </c>
      <c r="X230" s="5" t="s">
        <v>547</v>
      </c>
    </row>
    <row r="231" spans="1:24" x14ac:dyDescent="0.25">
      <c r="A231" t="s">
        <v>237</v>
      </c>
      <c r="B231" t="s">
        <v>6</v>
      </c>
      <c r="C231" s="20">
        <v>76.323534392251162</v>
      </c>
      <c r="D231" s="7">
        <v>15</v>
      </c>
      <c r="E231" s="16">
        <v>0</v>
      </c>
      <c r="F231" s="16">
        <v>14</v>
      </c>
      <c r="G231" s="16">
        <v>0.21263919782003879</v>
      </c>
      <c r="H231" s="16">
        <v>0</v>
      </c>
      <c r="I231" s="16">
        <v>0.85713282503506849</v>
      </c>
      <c r="J231" s="7" t="s">
        <v>493</v>
      </c>
      <c r="L231" s="5" t="s">
        <v>479</v>
      </c>
      <c r="M231" s="5"/>
      <c r="N231" s="5"/>
      <c r="O231" s="12" t="b">
        <v>0</v>
      </c>
      <c r="P231" s="12" t="b">
        <v>0</v>
      </c>
      <c r="Q231" s="12" t="b">
        <v>0</v>
      </c>
      <c r="R231" s="12" t="b">
        <v>0</v>
      </c>
      <c r="S231" s="12" t="b">
        <v>0</v>
      </c>
      <c r="T231" s="12" t="b">
        <v>1</v>
      </c>
      <c r="U231" s="12" t="b">
        <v>0</v>
      </c>
      <c r="V231" s="12" t="b">
        <v>0</v>
      </c>
      <c r="W231" s="12" t="b">
        <v>1</v>
      </c>
      <c r="X231" s="5" t="s">
        <v>547</v>
      </c>
    </row>
    <row r="232" spans="1:24" x14ac:dyDescent="0.25">
      <c r="A232" t="s">
        <v>238</v>
      </c>
      <c r="B232" t="s">
        <v>6</v>
      </c>
      <c r="C232" s="20">
        <v>76.355369661665591</v>
      </c>
      <c r="D232" s="7">
        <v>49</v>
      </c>
      <c r="E232" s="16">
        <v>0</v>
      </c>
      <c r="F232" s="16">
        <v>48</v>
      </c>
      <c r="G232" s="16">
        <v>1.376979324075599</v>
      </c>
      <c r="H232" s="16">
        <v>1</v>
      </c>
      <c r="I232" s="16">
        <v>1.8294200292311269</v>
      </c>
      <c r="J232" s="7" t="s">
        <v>493</v>
      </c>
      <c r="L232" s="5" t="s">
        <v>479</v>
      </c>
      <c r="M232" s="5"/>
      <c r="N232" s="5"/>
      <c r="O232" s="12" t="b">
        <v>0</v>
      </c>
      <c r="P232" s="12" t="b">
        <v>0</v>
      </c>
      <c r="Q232" s="12" t="b">
        <v>0</v>
      </c>
      <c r="R232" s="12" t="b">
        <v>0</v>
      </c>
      <c r="S232" s="12" t="b">
        <v>0</v>
      </c>
      <c r="T232" s="12" t="b">
        <v>1</v>
      </c>
      <c r="U232" s="12" t="b">
        <v>0</v>
      </c>
      <c r="V232" s="12" t="b">
        <v>0</v>
      </c>
      <c r="W232" s="12" t="b">
        <v>1</v>
      </c>
      <c r="X232" s="5" t="s">
        <v>547</v>
      </c>
    </row>
    <row r="233" spans="1:24" x14ac:dyDescent="0.25">
      <c r="A233" t="s">
        <v>239</v>
      </c>
      <c r="B233" t="s">
        <v>6</v>
      </c>
      <c r="C233" s="20">
        <v>76.355369661665591</v>
      </c>
      <c r="D233" s="7">
        <v>862</v>
      </c>
      <c r="E233" s="16">
        <v>0</v>
      </c>
      <c r="F233" s="16">
        <v>861</v>
      </c>
      <c r="G233" s="16">
        <v>3.5292449384449012</v>
      </c>
      <c r="H233" s="16">
        <v>0</v>
      </c>
      <c r="I233" s="16">
        <v>41.31062197363368</v>
      </c>
      <c r="J233" s="7" t="s">
        <v>493</v>
      </c>
      <c r="L233" s="5" t="s">
        <v>479</v>
      </c>
      <c r="M233" s="5"/>
      <c r="N233" s="5"/>
      <c r="O233" s="12" t="b">
        <v>0</v>
      </c>
      <c r="P233" s="12" t="b">
        <v>0</v>
      </c>
      <c r="Q233" s="12" t="b">
        <v>0</v>
      </c>
      <c r="R233" s="12" t="b">
        <v>0</v>
      </c>
      <c r="S233" s="12" t="b">
        <v>0</v>
      </c>
      <c r="T233" s="12" t="b">
        <v>1</v>
      </c>
      <c r="U233" s="12" t="b">
        <v>0</v>
      </c>
      <c r="V233" s="12" t="b">
        <v>0</v>
      </c>
      <c r="W233" s="12" t="b">
        <v>1</v>
      </c>
      <c r="X233" s="5" t="s">
        <v>547</v>
      </c>
    </row>
    <row r="234" spans="1:24" x14ac:dyDescent="0.25">
      <c r="A234" t="s">
        <v>240</v>
      </c>
      <c r="B234" t="s">
        <v>6</v>
      </c>
      <c r="C234" s="20">
        <v>76.355369661665591</v>
      </c>
      <c r="D234" s="7">
        <v>1236</v>
      </c>
      <c r="E234" s="16">
        <v>0</v>
      </c>
      <c r="F234" s="16">
        <v>1235</v>
      </c>
      <c r="G234" s="16">
        <v>6.6492827523973901</v>
      </c>
      <c r="H234" s="16">
        <v>0</v>
      </c>
      <c r="I234" s="16">
        <v>69.447363956908063</v>
      </c>
      <c r="J234" s="7" t="s">
        <v>493</v>
      </c>
      <c r="L234" s="5" t="s">
        <v>479</v>
      </c>
      <c r="M234" s="5"/>
      <c r="N234" s="5"/>
      <c r="O234" s="12" t="b">
        <v>0</v>
      </c>
      <c r="P234" s="12" t="b">
        <v>0</v>
      </c>
      <c r="Q234" s="12" t="b">
        <v>0</v>
      </c>
      <c r="R234" s="12" t="b">
        <v>0</v>
      </c>
      <c r="S234" s="12" t="b">
        <v>0</v>
      </c>
      <c r="T234" s="12" t="b">
        <v>1</v>
      </c>
      <c r="U234" s="12" t="b">
        <v>0</v>
      </c>
      <c r="V234" s="12" t="b">
        <v>0</v>
      </c>
      <c r="W234" s="12" t="b">
        <v>1</v>
      </c>
      <c r="X234" s="5" t="s">
        <v>547</v>
      </c>
    </row>
    <row r="235" spans="1:24" x14ac:dyDescent="0.25">
      <c r="A235" t="s">
        <v>241</v>
      </c>
      <c r="B235" t="s">
        <v>6</v>
      </c>
      <c r="C235" s="20">
        <v>76.355369661665591</v>
      </c>
      <c r="D235" s="7">
        <v>921</v>
      </c>
      <c r="E235" s="16">
        <v>0</v>
      </c>
      <c r="F235" s="16">
        <v>920</v>
      </c>
      <c r="G235" s="16">
        <v>4.8690118956392201</v>
      </c>
      <c r="H235" s="16">
        <v>0</v>
      </c>
      <c r="I235" s="16">
        <v>50.489426448602437</v>
      </c>
      <c r="J235" s="7" t="s">
        <v>493</v>
      </c>
      <c r="L235" s="5" t="s">
        <v>479</v>
      </c>
      <c r="M235" s="5"/>
      <c r="N235" s="5"/>
      <c r="O235" s="12" t="b">
        <v>0</v>
      </c>
      <c r="P235" s="12" t="b">
        <v>0</v>
      </c>
      <c r="Q235" s="12" t="b">
        <v>0</v>
      </c>
      <c r="R235" s="12" t="b">
        <v>0</v>
      </c>
      <c r="S235" s="12" t="b">
        <v>0</v>
      </c>
      <c r="T235" s="12" t="b">
        <v>1</v>
      </c>
      <c r="U235" s="12" t="b">
        <v>0</v>
      </c>
      <c r="V235" s="12" t="b">
        <v>0</v>
      </c>
      <c r="W235" s="12" t="b">
        <v>1</v>
      </c>
      <c r="X235" s="5" t="s">
        <v>547</v>
      </c>
    </row>
    <row r="236" spans="1:24" x14ac:dyDescent="0.25">
      <c r="A236" t="s">
        <v>242</v>
      </c>
      <c r="B236" t="s">
        <v>6</v>
      </c>
      <c r="C236" s="20">
        <v>76.323534392251162</v>
      </c>
      <c r="D236" s="7">
        <v>84</v>
      </c>
      <c r="E236" s="16">
        <v>0</v>
      </c>
      <c r="F236" s="16">
        <v>83</v>
      </c>
      <c r="G236" s="16">
        <v>0.92412333087777765</v>
      </c>
      <c r="H236" s="16">
        <v>0</v>
      </c>
      <c r="I236" s="16">
        <v>6.1126299676692204</v>
      </c>
      <c r="J236" s="7" t="s">
        <v>493</v>
      </c>
      <c r="L236" s="5" t="s">
        <v>479</v>
      </c>
      <c r="M236" s="5"/>
      <c r="N236" s="5"/>
      <c r="O236" s="12" t="b">
        <v>0</v>
      </c>
      <c r="P236" s="12" t="b">
        <v>0</v>
      </c>
      <c r="Q236" s="12" t="b">
        <v>0</v>
      </c>
      <c r="R236" s="12" t="b">
        <v>0</v>
      </c>
      <c r="S236" s="12" t="b">
        <v>0</v>
      </c>
      <c r="T236" s="12" t="b">
        <v>1</v>
      </c>
      <c r="U236" s="12" t="b">
        <v>0</v>
      </c>
      <c r="V236" s="12" t="b">
        <v>0</v>
      </c>
      <c r="W236" s="12" t="b">
        <v>1</v>
      </c>
      <c r="X236" s="5" t="s">
        <v>547</v>
      </c>
    </row>
    <row r="237" spans="1:24" x14ac:dyDescent="0.25">
      <c r="A237" t="s">
        <v>243</v>
      </c>
      <c r="B237" t="s">
        <v>6</v>
      </c>
      <c r="C237" s="20">
        <v>76.355369661665591</v>
      </c>
      <c r="D237" s="7">
        <v>25</v>
      </c>
      <c r="E237" s="16">
        <v>0</v>
      </c>
      <c r="F237" s="16">
        <v>24</v>
      </c>
      <c r="G237" s="16">
        <v>0.25333199647642718</v>
      </c>
      <c r="H237" s="16">
        <v>0</v>
      </c>
      <c r="I237" s="16">
        <v>1.248974046599522</v>
      </c>
      <c r="J237" s="7" t="s">
        <v>493</v>
      </c>
      <c r="L237" s="5" t="s">
        <v>479</v>
      </c>
      <c r="M237" s="5"/>
      <c r="N237" s="5"/>
      <c r="O237" s="12" t="b">
        <v>0</v>
      </c>
      <c r="P237" s="12" t="b">
        <v>0</v>
      </c>
      <c r="Q237" s="12" t="b">
        <v>0</v>
      </c>
      <c r="R237" s="12" t="b">
        <v>0</v>
      </c>
      <c r="S237" s="12" t="b">
        <v>0</v>
      </c>
      <c r="T237" s="12" t="b">
        <v>1</v>
      </c>
      <c r="U237" s="12" t="b">
        <v>0</v>
      </c>
      <c r="V237" s="12" t="b">
        <v>0</v>
      </c>
      <c r="W237" s="12" t="b">
        <v>1</v>
      </c>
      <c r="X237" s="5" t="s">
        <v>547</v>
      </c>
    </row>
    <row r="238" spans="1:24" x14ac:dyDescent="0.25">
      <c r="A238" t="s">
        <v>244</v>
      </c>
      <c r="B238" t="s">
        <v>6</v>
      </c>
      <c r="C238" s="20">
        <v>76.355369661665591</v>
      </c>
      <c r="D238" s="7">
        <v>84</v>
      </c>
      <c r="E238" s="16">
        <v>0</v>
      </c>
      <c r="F238" s="16">
        <v>83</v>
      </c>
      <c r="G238" s="16">
        <v>0.8562425249407366</v>
      </c>
      <c r="H238" s="16">
        <v>0</v>
      </c>
      <c r="I238" s="16">
        <v>5.7929340256115944</v>
      </c>
      <c r="J238" s="7" t="s">
        <v>493</v>
      </c>
      <c r="L238" s="5" t="s">
        <v>479</v>
      </c>
      <c r="M238" s="5"/>
      <c r="N238" s="5"/>
      <c r="O238" s="12" t="b">
        <v>0</v>
      </c>
      <c r="P238" s="12" t="b">
        <v>0</v>
      </c>
      <c r="Q238" s="12" t="b">
        <v>0</v>
      </c>
      <c r="R238" s="12" t="b">
        <v>0</v>
      </c>
      <c r="S238" s="12" t="b">
        <v>0</v>
      </c>
      <c r="T238" s="12" t="b">
        <v>1</v>
      </c>
      <c r="U238" s="12" t="b">
        <v>0</v>
      </c>
      <c r="V238" s="12" t="b">
        <v>0</v>
      </c>
      <c r="W238" s="12" t="b">
        <v>1</v>
      </c>
      <c r="X238" s="5" t="s">
        <v>547</v>
      </c>
    </row>
    <row r="239" spans="1:24" x14ac:dyDescent="0.25">
      <c r="A239" t="s">
        <v>245</v>
      </c>
      <c r="B239" t="s">
        <v>6</v>
      </c>
      <c r="C239" s="20">
        <v>76.355369661665591</v>
      </c>
      <c r="D239" s="7">
        <v>42</v>
      </c>
      <c r="E239" s="16">
        <v>0</v>
      </c>
      <c r="F239" s="16">
        <v>41</v>
      </c>
      <c r="G239" s="16">
        <v>0.48469179480201391</v>
      </c>
      <c r="H239" s="16">
        <v>0</v>
      </c>
      <c r="I239" s="16">
        <v>2.9469819533669139</v>
      </c>
      <c r="J239" s="7" t="s">
        <v>493</v>
      </c>
      <c r="L239" s="5" t="s">
        <v>479</v>
      </c>
      <c r="M239" s="5"/>
      <c r="N239" s="5"/>
      <c r="O239" s="12" t="b">
        <v>0</v>
      </c>
      <c r="P239" s="12" t="b">
        <v>0</v>
      </c>
      <c r="Q239" s="12" t="b">
        <v>0</v>
      </c>
      <c r="R239" s="12" t="b">
        <v>0</v>
      </c>
      <c r="S239" s="12" t="b">
        <v>0</v>
      </c>
      <c r="T239" s="12" t="b">
        <v>1</v>
      </c>
      <c r="U239" s="12" t="b">
        <v>0</v>
      </c>
      <c r="V239" s="12" t="b">
        <v>0</v>
      </c>
      <c r="W239" s="12" t="b">
        <v>1</v>
      </c>
      <c r="X239" s="5" t="s">
        <v>547</v>
      </c>
    </row>
    <row r="240" spans="1:24" x14ac:dyDescent="0.25">
      <c r="A240" t="s">
        <v>246</v>
      </c>
      <c r="B240" t="s">
        <v>6</v>
      </c>
      <c r="C240" s="20">
        <v>76.323534392251162</v>
      </c>
      <c r="D240" s="7">
        <v>17</v>
      </c>
      <c r="E240" s="16">
        <v>0</v>
      </c>
      <c r="F240" s="16">
        <v>16</v>
      </c>
      <c r="G240" s="16">
        <v>0.13236398486614839</v>
      </c>
      <c r="H240" s="16">
        <v>0</v>
      </c>
      <c r="I240" s="16">
        <v>0.54369857993059778</v>
      </c>
      <c r="J240" s="7" t="s">
        <v>493</v>
      </c>
      <c r="L240" s="5" t="s">
        <v>479</v>
      </c>
      <c r="M240" s="5"/>
      <c r="N240" s="5"/>
      <c r="O240" s="12" t="b">
        <v>0</v>
      </c>
      <c r="P240" s="12" t="b">
        <v>0</v>
      </c>
      <c r="Q240" s="12" t="b">
        <v>0</v>
      </c>
      <c r="R240" s="12" t="b">
        <v>0</v>
      </c>
      <c r="S240" s="12" t="b">
        <v>0</v>
      </c>
      <c r="T240" s="12" t="b">
        <v>1</v>
      </c>
      <c r="U240" s="12" t="b">
        <v>0</v>
      </c>
      <c r="V240" s="12" t="b">
        <v>0</v>
      </c>
      <c r="W240" s="12" t="b">
        <v>1</v>
      </c>
      <c r="X240" s="5" t="s">
        <v>547</v>
      </c>
    </row>
    <row r="241" spans="1:24" x14ac:dyDescent="0.25">
      <c r="A241" t="s">
        <v>247</v>
      </c>
      <c r="B241" t="s">
        <v>6</v>
      </c>
      <c r="C241" s="20">
        <v>76.323534392251162</v>
      </c>
      <c r="D241" s="7">
        <v>32</v>
      </c>
      <c r="E241" s="16">
        <v>0</v>
      </c>
      <c r="F241" s="16">
        <v>31</v>
      </c>
      <c r="G241" s="16">
        <v>0.17390340368619431</v>
      </c>
      <c r="H241" s="16">
        <v>0</v>
      </c>
      <c r="I241" s="16">
        <v>0.69973286068506979</v>
      </c>
      <c r="J241" s="7" t="s">
        <v>493</v>
      </c>
      <c r="L241" s="5" t="s">
        <v>479</v>
      </c>
      <c r="M241" s="5"/>
      <c r="N241" s="5"/>
      <c r="O241" s="12" t="b">
        <v>0</v>
      </c>
      <c r="P241" s="12" t="b">
        <v>0</v>
      </c>
      <c r="Q241" s="12" t="b">
        <v>0</v>
      </c>
      <c r="R241" s="12" t="b">
        <v>0</v>
      </c>
      <c r="S241" s="12" t="b">
        <v>0</v>
      </c>
      <c r="T241" s="12" t="b">
        <v>1</v>
      </c>
      <c r="U241" s="12" t="b">
        <v>0</v>
      </c>
      <c r="V241" s="12" t="b">
        <v>0</v>
      </c>
      <c r="W241" s="12" t="b">
        <v>1</v>
      </c>
      <c r="X241" s="5" t="s">
        <v>547</v>
      </c>
    </row>
    <row r="242" spans="1:24" x14ac:dyDescent="0.25">
      <c r="A242" t="s">
        <v>248</v>
      </c>
      <c r="B242" t="s">
        <v>6</v>
      </c>
      <c r="C242" s="20">
        <v>76.355369661665591</v>
      </c>
      <c r="D242" s="7">
        <v>39</v>
      </c>
      <c r="E242" s="16">
        <v>0</v>
      </c>
      <c r="F242" s="16">
        <v>38</v>
      </c>
      <c r="G242" s="16">
        <v>1.1487993353911381</v>
      </c>
      <c r="H242" s="16">
        <v>1</v>
      </c>
      <c r="I242" s="16">
        <v>1.2235291312947461</v>
      </c>
      <c r="J242" s="7" t="s">
        <v>493</v>
      </c>
      <c r="L242" s="5" t="s">
        <v>479</v>
      </c>
      <c r="M242" s="5"/>
      <c r="N242" s="5"/>
      <c r="O242" s="12" t="b">
        <v>0</v>
      </c>
      <c r="P242" s="12" t="b">
        <v>0</v>
      </c>
      <c r="Q242" s="12" t="b">
        <v>0</v>
      </c>
      <c r="R242" s="12" t="b">
        <v>0</v>
      </c>
      <c r="S242" s="12" t="b">
        <v>0</v>
      </c>
      <c r="T242" s="12" t="b">
        <v>1</v>
      </c>
      <c r="U242" s="12" t="b">
        <v>0</v>
      </c>
      <c r="V242" s="12" t="b">
        <v>0</v>
      </c>
      <c r="W242" s="12" t="b">
        <v>1</v>
      </c>
      <c r="X242" s="5" t="s">
        <v>547</v>
      </c>
    </row>
    <row r="243" spans="1:24" x14ac:dyDescent="0.25">
      <c r="A243" t="s">
        <v>249</v>
      </c>
      <c r="B243" t="s">
        <v>6</v>
      </c>
      <c r="C243" s="20">
        <v>76.355369661665591</v>
      </c>
      <c r="D243" s="7">
        <v>215</v>
      </c>
      <c r="E243" s="16">
        <v>0</v>
      </c>
      <c r="F243" s="16">
        <v>218</v>
      </c>
      <c r="G243" s="16">
        <v>1.8437524618458649</v>
      </c>
      <c r="H243" s="16">
        <v>1</v>
      </c>
      <c r="I243" s="16">
        <v>9.8843901393374125</v>
      </c>
      <c r="J243" s="7" t="s">
        <v>493</v>
      </c>
      <c r="L243" s="5" t="s">
        <v>479</v>
      </c>
      <c r="M243" s="5"/>
      <c r="N243" s="5"/>
      <c r="O243" s="12" t="b">
        <v>0</v>
      </c>
      <c r="P243" s="12" t="b">
        <v>0</v>
      </c>
      <c r="Q243" s="12" t="b">
        <v>0</v>
      </c>
      <c r="R243" s="12" t="b">
        <v>0</v>
      </c>
      <c r="S243" s="12" t="b">
        <v>0</v>
      </c>
      <c r="T243" s="12" t="b">
        <v>1</v>
      </c>
      <c r="U243" s="12" t="b">
        <v>0</v>
      </c>
      <c r="V243" s="12" t="b">
        <v>0</v>
      </c>
      <c r="W243" s="12" t="b">
        <v>1</v>
      </c>
      <c r="X243" s="5" t="s">
        <v>547</v>
      </c>
    </row>
    <row r="244" spans="1:24" x14ac:dyDescent="0.25">
      <c r="A244" t="s">
        <v>250</v>
      </c>
      <c r="B244" t="s">
        <v>6</v>
      </c>
      <c r="C244" s="20">
        <v>76.323534392251162</v>
      </c>
      <c r="D244" s="7">
        <v>31</v>
      </c>
      <c r="E244" s="16">
        <v>0</v>
      </c>
      <c r="F244" s="16">
        <v>30</v>
      </c>
      <c r="G244" s="16">
        <v>1.0147547901215139</v>
      </c>
      <c r="H244" s="16">
        <v>1</v>
      </c>
      <c r="I244" s="16">
        <v>0.67120656385043376</v>
      </c>
      <c r="J244" s="7" t="s">
        <v>493</v>
      </c>
      <c r="L244" s="5" t="s">
        <v>479</v>
      </c>
      <c r="M244" s="5"/>
      <c r="N244" s="5"/>
      <c r="O244" s="12" t="b">
        <v>0</v>
      </c>
      <c r="P244" s="12" t="b">
        <v>0</v>
      </c>
      <c r="Q244" s="12" t="b">
        <v>0</v>
      </c>
      <c r="R244" s="12" t="b">
        <v>0</v>
      </c>
      <c r="S244" s="12" t="b">
        <v>0</v>
      </c>
      <c r="T244" s="12" t="b">
        <v>1</v>
      </c>
      <c r="U244" s="12" t="b">
        <v>0</v>
      </c>
      <c r="V244" s="12" t="b">
        <v>0</v>
      </c>
      <c r="W244" s="12" t="b">
        <v>1</v>
      </c>
      <c r="X244" s="5" t="s">
        <v>547</v>
      </c>
    </row>
    <row r="245" spans="1:24" x14ac:dyDescent="0.25">
      <c r="A245" t="s">
        <v>251</v>
      </c>
      <c r="B245" t="s">
        <v>6</v>
      </c>
      <c r="C245" s="20">
        <v>76.323534392251162</v>
      </c>
      <c r="D245" s="7">
        <v>31</v>
      </c>
      <c r="E245" s="16">
        <v>0</v>
      </c>
      <c r="F245" s="16">
        <v>30</v>
      </c>
      <c r="G245" s="16">
        <v>1.038313820010156</v>
      </c>
      <c r="H245" s="16">
        <v>1</v>
      </c>
      <c r="I245" s="16">
        <v>0.79252790466197809</v>
      </c>
      <c r="J245" s="7" t="s">
        <v>493</v>
      </c>
      <c r="L245" s="5" t="s">
        <v>479</v>
      </c>
      <c r="M245" s="5"/>
      <c r="N245" s="5"/>
      <c r="O245" s="12" t="b">
        <v>0</v>
      </c>
      <c r="P245" s="12" t="b">
        <v>0</v>
      </c>
      <c r="Q245" s="12" t="b">
        <v>0</v>
      </c>
      <c r="R245" s="12" t="b">
        <v>0</v>
      </c>
      <c r="S245" s="12" t="b">
        <v>0</v>
      </c>
      <c r="T245" s="12" t="b">
        <v>1</v>
      </c>
      <c r="U245" s="12" t="b">
        <v>0</v>
      </c>
      <c r="V245" s="12" t="b">
        <v>0</v>
      </c>
      <c r="W245" s="12" t="b">
        <v>1</v>
      </c>
      <c r="X245" s="5" t="s">
        <v>547</v>
      </c>
    </row>
    <row r="246" spans="1:24" x14ac:dyDescent="0.25">
      <c r="A246" t="s">
        <v>252</v>
      </c>
      <c r="B246" t="s">
        <v>6</v>
      </c>
      <c r="C246" s="20">
        <v>76.355369661665591</v>
      </c>
      <c r="D246" s="7">
        <v>43</v>
      </c>
      <c r="E246" s="16">
        <v>0</v>
      </c>
      <c r="F246" s="16">
        <v>42</v>
      </c>
      <c r="G246" s="16">
        <v>1.2130830546225411</v>
      </c>
      <c r="H246" s="16">
        <v>1</v>
      </c>
      <c r="I246" s="16">
        <v>1.480318345503423</v>
      </c>
      <c r="J246" s="7" t="s">
        <v>493</v>
      </c>
      <c r="L246" s="5" t="s">
        <v>479</v>
      </c>
      <c r="M246" s="5"/>
      <c r="N246" s="5"/>
      <c r="O246" s="12" t="b">
        <v>0</v>
      </c>
      <c r="P246" s="12" t="b">
        <v>0</v>
      </c>
      <c r="Q246" s="12" t="b">
        <v>0</v>
      </c>
      <c r="R246" s="12" t="b">
        <v>0</v>
      </c>
      <c r="S246" s="12" t="b">
        <v>0</v>
      </c>
      <c r="T246" s="12" t="b">
        <v>1</v>
      </c>
      <c r="U246" s="12" t="b">
        <v>0</v>
      </c>
      <c r="V246" s="12" t="b">
        <v>0</v>
      </c>
      <c r="W246" s="12" t="b">
        <v>1</v>
      </c>
      <c r="X246" s="5" t="s">
        <v>547</v>
      </c>
    </row>
    <row r="247" spans="1:24" x14ac:dyDescent="0.25">
      <c r="A247" t="s">
        <v>253</v>
      </c>
      <c r="B247" t="s">
        <v>6</v>
      </c>
      <c r="C247" s="20">
        <v>76.355369661665591</v>
      </c>
      <c r="D247" s="7">
        <v>22</v>
      </c>
      <c r="E247" s="16">
        <v>0</v>
      </c>
      <c r="F247" s="16">
        <v>21</v>
      </c>
      <c r="G247" s="16">
        <v>1.058984036496194</v>
      </c>
      <c r="H247" s="16">
        <v>1</v>
      </c>
      <c r="I247" s="16">
        <v>0.67752729767740627</v>
      </c>
      <c r="J247" s="7" t="s">
        <v>493</v>
      </c>
      <c r="L247" s="5" t="s">
        <v>479</v>
      </c>
      <c r="M247" s="5"/>
      <c r="N247" s="5"/>
      <c r="O247" s="12" t="b">
        <v>0</v>
      </c>
      <c r="P247" s="12" t="b">
        <v>0</v>
      </c>
      <c r="Q247" s="12" t="b">
        <v>0</v>
      </c>
      <c r="R247" s="12" t="b">
        <v>0</v>
      </c>
      <c r="S247" s="12" t="b">
        <v>0</v>
      </c>
      <c r="T247" s="12" t="b">
        <v>1</v>
      </c>
      <c r="U247" s="12" t="b">
        <v>0</v>
      </c>
      <c r="V247" s="12" t="b">
        <v>0</v>
      </c>
      <c r="W247" s="12" t="b">
        <v>1</v>
      </c>
      <c r="X247" s="5" t="s">
        <v>547</v>
      </c>
    </row>
    <row r="248" spans="1:24" x14ac:dyDescent="0.25">
      <c r="A248" t="s">
        <v>254</v>
      </c>
      <c r="B248" t="s">
        <v>6</v>
      </c>
      <c r="C248" s="20">
        <v>76.355369661665591</v>
      </c>
      <c r="D248" s="7">
        <v>45</v>
      </c>
      <c r="E248" s="16">
        <v>0</v>
      </c>
      <c r="F248" s="16">
        <v>44</v>
      </c>
      <c r="G248" s="16">
        <v>1.2373613309365401</v>
      </c>
      <c r="H248" s="16">
        <v>1</v>
      </c>
      <c r="I248" s="16">
        <v>2.635961469706638</v>
      </c>
      <c r="J248" s="7" t="s">
        <v>493</v>
      </c>
      <c r="L248" s="5" t="s">
        <v>479</v>
      </c>
      <c r="M248" s="5"/>
      <c r="N248" s="5"/>
      <c r="O248" s="12" t="b">
        <v>0</v>
      </c>
      <c r="P248" s="12" t="b">
        <v>0</v>
      </c>
      <c r="Q248" s="12" t="b">
        <v>0</v>
      </c>
      <c r="R248" s="12" t="b">
        <v>0</v>
      </c>
      <c r="S248" s="12" t="b">
        <v>0</v>
      </c>
      <c r="T248" s="12" t="b">
        <v>1</v>
      </c>
      <c r="U248" s="12" t="b">
        <v>0</v>
      </c>
      <c r="V248" s="12" t="b">
        <v>0</v>
      </c>
      <c r="W248" s="12" t="b">
        <v>1</v>
      </c>
      <c r="X248" s="5" t="s">
        <v>547</v>
      </c>
    </row>
    <row r="249" spans="1:24" x14ac:dyDescent="0.25">
      <c r="A249" t="s">
        <v>255</v>
      </c>
      <c r="B249" t="s">
        <v>6</v>
      </c>
      <c r="C249" s="20">
        <v>76.355369661665591</v>
      </c>
      <c r="D249" s="7">
        <v>38</v>
      </c>
      <c r="E249" s="16">
        <v>0</v>
      </c>
      <c r="F249" s="16">
        <v>37</v>
      </c>
      <c r="G249" s="16">
        <v>1.149844948471328</v>
      </c>
      <c r="H249" s="16">
        <v>1</v>
      </c>
      <c r="I249" s="16">
        <v>1.7147923319845031</v>
      </c>
      <c r="J249" s="7" t="s">
        <v>493</v>
      </c>
      <c r="L249" s="5" t="s">
        <v>479</v>
      </c>
      <c r="M249" s="5"/>
      <c r="N249" s="5"/>
      <c r="O249" s="12" t="b">
        <v>0</v>
      </c>
      <c r="P249" s="12" t="b">
        <v>0</v>
      </c>
      <c r="Q249" s="12" t="b">
        <v>0</v>
      </c>
      <c r="R249" s="12" t="b">
        <v>0</v>
      </c>
      <c r="S249" s="12" t="b">
        <v>0</v>
      </c>
      <c r="T249" s="12" t="b">
        <v>1</v>
      </c>
      <c r="U249" s="12" t="b">
        <v>0</v>
      </c>
      <c r="V249" s="12" t="b">
        <v>0</v>
      </c>
      <c r="W249" s="12" t="b">
        <v>1</v>
      </c>
      <c r="X249" s="5" t="s">
        <v>547</v>
      </c>
    </row>
    <row r="250" spans="1:24" x14ac:dyDescent="0.25">
      <c r="A250" t="s">
        <v>256</v>
      </c>
      <c r="B250" t="s">
        <v>6</v>
      </c>
      <c r="C250" s="20">
        <v>76.323534392251162</v>
      </c>
      <c r="D250" s="7">
        <v>8</v>
      </c>
      <c r="E250" s="16">
        <v>0</v>
      </c>
      <c r="F250" s="16">
        <v>7</v>
      </c>
      <c r="G250" s="16">
        <v>0.94577274905413422</v>
      </c>
      <c r="H250" s="16">
        <v>1</v>
      </c>
      <c r="I250" s="16">
        <v>0.30415792626452121</v>
      </c>
      <c r="J250" s="7" t="s">
        <v>493</v>
      </c>
      <c r="L250" s="5" t="s">
        <v>479</v>
      </c>
      <c r="M250" s="5"/>
      <c r="N250" s="5"/>
      <c r="O250" s="12" t="b">
        <v>0</v>
      </c>
      <c r="P250" s="12" t="b">
        <v>0</v>
      </c>
      <c r="Q250" s="12" t="b">
        <v>0</v>
      </c>
      <c r="R250" s="12" t="b">
        <v>0</v>
      </c>
      <c r="S250" s="12" t="b">
        <v>0</v>
      </c>
      <c r="T250" s="12" t="b">
        <v>1</v>
      </c>
      <c r="U250" s="12" t="b">
        <v>0</v>
      </c>
      <c r="V250" s="12" t="b">
        <v>0</v>
      </c>
      <c r="W250" s="12" t="b">
        <v>1</v>
      </c>
      <c r="X250" s="5" t="s">
        <v>547</v>
      </c>
    </row>
    <row r="251" spans="1:24" x14ac:dyDescent="0.25">
      <c r="A251" t="s">
        <v>257</v>
      </c>
      <c r="B251" t="s">
        <v>6</v>
      </c>
      <c r="C251" s="20">
        <v>76.323534392251162</v>
      </c>
      <c r="D251" s="7">
        <v>17</v>
      </c>
      <c r="E251" s="16">
        <v>0</v>
      </c>
      <c r="F251" s="16">
        <v>16</v>
      </c>
      <c r="G251" s="16">
        <v>0.95422653573548655</v>
      </c>
      <c r="H251" s="16">
        <v>1</v>
      </c>
      <c r="I251" s="16">
        <v>0.37641957704658879</v>
      </c>
      <c r="J251" s="7" t="s">
        <v>493</v>
      </c>
      <c r="L251" s="5" t="s">
        <v>479</v>
      </c>
      <c r="M251" s="5"/>
      <c r="N251" s="5"/>
      <c r="O251" s="12" t="b">
        <v>0</v>
      </c>
      <c r="P251" s="12" t="b">
        <v>0</v>
      </c>
      <c r="Q251" s="12" t="b">
        <v>0</v>
      </c>
      <c r="R251" s="12" t="b">
        <v>0</v>
      </c>
      <c r="S251" s="12" t="b">
        <v>0</v>
      </c>
      <c r="T251" s="12" t="b">
        <v>1</v>
      </c>
      <c r="U251" s="12" t="b">
        <v>0</v>
      </c>
      <c r="V251" s="12" t="b">
        <v>0</v>
      </c>
      <c r="W251" s="12" t="b">
        <v>1</v>
      </c>
      <c r="X251" s="5" t="s">
        <v>547</v>
      </c>
    </row>
    <row r="252" spans="1:24" x14ac:dyDescent="0.25">
      <c r="A252" t="s">
        <v>258</v>
      </c>
      <c r="B252" t="s">
        <v>6</v>
      </c>
      <c r="C252" s="20">
        <v>76.355369661665591</v>
      </c>
      <c r="D252" s="7">
        <v>39</v>
      </c>
      <c r="E252" s="16">
        <v>0</v>
      </c>
      <c r="F252" s="16">
        <v>38</v>
      </c>
      <c r="G252" s="16">
        <v>1.0845800717605689</v>
      </c>
      <c r="H252" s="16">
        <v>1</v>
      </c>
      <c r="I252" s="16">
        <v>1.1058337857784739</v>
      </c>
      <c r="J252" s="7" t="s">
        <v>493</v>
      </c>
      <c r="L252" s="5" t="s">
        <v>479</v>
      </c>
      <c r="M252" s="5"/>
      <c r="N252" s="5"/>
      <c r="O252" s="12" t="b">
        <v>0</v>
      </c>
      <c r="P252" s="12" t="b">
        <v>0</v>
      </c>
      <c r="Q252" s="12" t="b">
        <v>0</v>
      </c>
      <c r="R252" s="12" t="b">
        <v>0</v>
      </c>
      <c r="S252" s="12" t="b">
        <v>0</v>
      </c>
      <c r="T252" s="12" t="b">
        <v>1</v>
      </c>
      <c r="U252" s="12" t="b">
        <v>0</v>
      </c>
      <c r="V252" s="12" t="b">
        <v>0</v>
      </c>
      <c r="W252" s="12" t="b">
        <v>1</v>
      </c>
      <c r="X252" s="5" t="s">
        <v>547</v>
      </c>
    </row>
    <row r="253" spans="1:24" x14ac:dyDescent="0.25">
      <c r="A253" t="s">
        <v>259</v>
      </c>
      <c r="B253" t="s">
        <v>6</v>
      </c>
      <c r="C253" s="20">
        <v>76.323534392251162</v>
      </c>
      <c r="D253" s="7">
        <v>15</v>
      </c>
      <c r="E253" s="16">
        <v>0</v>
      </c>
      <c r="F253" s="16">
        <v>14</v>
      </c>
      <c r="G253" s="16">
        <v>0.94938456146875605</v>
      </c>
      <c r="H253" s="16">
        <v>1</v>
      </c>
      <c r="I253" s="16">
        <v>0.33687055827160001</v>
      </c>
      <c r="J253" s="7" t="s">
        <v>493</v>
      </c>
      <c r="L253" s="5" t="s">
        <v>479</v>
      </c>
      <c r="M253" s="5"/>
      <c r="N253" s="5"/>
      <c r="O253" s="12" t="b">
        <v>0</v>
      </c>
      <c r="P253" s="12" t="b">
        <v>0</v>
      </c>
      <c r="Q253" s="12" t="b">
        <v>0</v>
      </c>
      <c r="R253" s="12" t="b">
        <v>0</v>
      </c>
      <c r="S253" s="12" t="b">
        <v>0</v>
      </c>
      <c r="T253" s="12" t="b">
        <v>1</v>
      </c>
      <c r="U253" s="12" t="b">
        <v>0</v>
      </c>
      <c r="V253" s="12" t="b">
        <v>0</v>
      </c>
      <c r="W253" s="12" t="b">
        <v>1</v>
      </c>
      <c r="X253" s="5" t="s">
        <v>547</v>
      </c>
    </row>
    <row r="254" spans="1:24" x14ac:dyDescent="0.25">
      <c r="A254" t="s">
        <v>260</v>
      </c>
      <c r="B254" t="s">
        <v>6</v>
      </c>
      <c r="C254" s="20">
        <v>76.323534392251162</v>
      </c>
      <c r="D254" s="7">
        <v>22</v>
      </c>
      <c r="E254" s="16">
        <v>0</v>
      </c>
      <c r="F254" s="16">
        <v>21</v>
      </c>
      <c r="G254" s="16">
        <v>0.96195080783012321</v>
      </c>
      <c r="H254" s="16">
        <v>1</v>
      </c>
      <c r="I254" s="16">
        <v>0.49306493972494431</v>
      </c>
      <c r="J254" s="7" t="s">
        <v>493</v>
      </c>
      <c r="L254" s="5" t="s">
        <v>479</v>
      </c>
      <c r="M254" s="5"/>
      <c r="N254" s="5"/>
      <c r="O254" s="12" t="b">
        <v>0</v>
      </c>
      <c r="P254" s="12" t="b">
        <v>0</v>
      </c>
      <c r="Q254" s="12" t="b">
        <v>0</v>
      </c>
      <c r="R254" s="12" t="b">
        <v>0</v>
      </c>
      <c r="S254" s="12" t="b">
        <v>0</v>
      </c>
      <c r="T254" s="12" t="b">
        <v>1</v>
      </c>
      <c r="U254" s="12" t="b">
        <v>0</v>
      </c>
      <c r="V254" s="12" t="b">
        <v>0</v>
      </c>
      <c r="W254" s="12" t="b">
        <v>1</v>
      </c>
      <c r="X254" s="5" t="s">
        <v>547</v>
      </c>
    </row>
    <row r="255" spans="1:24" x14ac:dyDescent="0.25">
      <c r="A255" t="s">
        <v>261</v>
      </c>
      <c r="B255" t="s">
        <v>6</v>
      </c>
      <c r="C255" s="20">
        <v>76.355369661665591</v>
      </c>
      <c r="D255" s="7">
        <v>46</v>
      </c>
      <c r="E255" s="16">
        <v>0</v>
      </c>
      <c r="F255" s="16">
        <v>45</v>
      </c>
      <c r="G255" s="16">
        <v>1.2707493321683581</v>
      </c>
      <c r="H255" s="16">
        <v>1</v>
      </c>
      <c r="I255" s="16">
        <v>1.671862771609447</v>
      </c>
      <c r="J255" s="7" t="s">
        <v>493</v>
      </c>
      <c r="L255" s="5" t="s">
        <v>479</v>
      </c>
      <c r="M255" s="5"/>
      <c r="N255" s="5"/>
      <c r="O255" s="12" t="b">
        <v>0</v>
      </c>
      <c r="P255" s="12" t="b">
        <v>0</v>
      </c>
      <c r="Q255" s="12" t="b">
        <v>0</v>
      </c>
      <c r="R255" s="12" t="b">
        <v>0</v>
      </c>
      <c r="S255" s="12" t="b">
        <v>0</v>
      </c>
      <c r="T255" s="12" t="b">
        <v>1</v>
      </c>
      <c r="U255" s="12" t="b">
        <v>0</v>
      </c>
      <c r="V255" s="12" t="b">
        <v>0</v>
      </c>
      <c r="W255" s="12" t="b">
        <v>1</v>
      </c>
      <c r="X255" s="5" t="s">
        <v>547</v>
      </c>
    </row>
    <row r="256" spans="1:24" x14ac:dyDescent="0.25">
      <c r="A256" t="s">
        <v>262</v>
      </c>
      <c r="B256" t="s">
        <v>6</v>
      </c>
      <c r="C256" s="20">
        <v>76.323534392251162</v>
      </c>
      <c r="D256" s="7">
        <v>46</v>
      </c>
      <c r="E256" s="16">
        <v>0</v>
      </c>
      <c r="F256" s="16">
        <v>45</v>
      </c>
      <c r="G256" s="16">
        <v>1.1199765410995639</v>
      </c>
      <c r="H256" s="16">
        <v>1</v>
      </c>
      <c r="I256" s="16">
        <v>1.2538527032545499</v>
      </c>
      <c r="J256" s="7" t="s">
        <v>493</v>
      </c>
      <c r="L256" s="5" t="s">
        <v>479</v>
      </c>
      <c r="M256" s="5"/>
      <c r="N256" s="5"/>
      <c r="O256" s="12" t="b">
        <v>0</v>
      </c>
      <c r="P256" s="12" t="b">
        <v>0</v>
      </c>
      <c r="Q256" s="12" t="b">
        <v>0</v>
      </c>
      <c r="R256" s="12" t="b">
        <v>0</v>
      </c>
      <c r="S256" s="12" t="b">
        <v>0</v>
      </c>
      <c r="T256" s="12" t="b">
        <v>1</v>
      </c>
      <c r="U256" s="12" t="b">
        <v>0</v>
      </c>
      <c r="V256" s="12" t="b">
        <v>0</v>
      </c>
      <c r="W256" s="12" t="b">
        <v>1</v>
      </c>
      <c r="X256" s="5" t="s">
        <v>547</v>
      </c>
    </row>
    <row r="257" spans="1:24" x14ac:dyDescent="0.25">
      <c r="A257" t="s">
        <v>263</v>
      </c>
      <c r="B257" t="s">
        <v>6</v>
      </c>
      <c r="C257" s="20">
        <v>76.323534392251162</v>
      </c>
      <c r="D257" s="7">
        <v>56</v>
      </c>
      <c r="E257" s="16">
        <v>0</v>
      </c>
      <c r="F257" s="16">
        <v>55</v>
      </c>
      <c r="G257" s="16">
        <v>1.1591057009419321</v>
      </c>
      <c r="H257" s="16">
        <v>1</v>
      </c>
      <c r="I257" s="16">
        <v>1.418618053458726</v>
      </c>
      <c r="J257" s="7" t="s">
        <v>493</v>
      </c>
      <c r="L257" s="5" t="s">
        <v>479</v>
      </c>
      <c r="M257" s="5"/>
      <c r="N257" s="5"/>
      <c r="O257" s="12" t="b">
        <v>0</v>
      </c>
      <c r="P257" s="12" t="b">
        <v>0</v>
      </c>
      <c r="Q257" s="12" t="b">
        <v>0</v>
      </c>
      <c r="R257" s="12" t="b">
        <v>0</v>
      </c>
      <c r="S257" s="12" t="b">
        <v>0</v>
      </c>
      <c r="T257" s="12" t="b">
        <v>1</v>
      </c>
      <c r="U257" s="12" t="b">
        <v>0</v>
      </c>
      <c r="V257" s="12" t="b">
        <v>0</v>
      </c>
      <c r="W257" s="12" t="b">
        <v>1</v>
      </c>
      <c r="X257" s="5" t="s">
        <v>547</v>
      </c>
    </row>
    <row r="258" spans="1:24" x14ac:dyDescent="0.25">
      <c r="A258" t="s">
        <v>264</v>
      </c>
      <c r="B258" t="s">
        <v>6</v>
      </c>
      <c r="C258" s="20">
        <v>76.355369661665591</v>
      </c>
      <c r="D258" s="7">
        <v>10970</v>
      </c>
      <c r="E258" s="16">
        <v>0</v>
      </c>
      <c r="F258" s="16">
        <v>104060</v>
      </c>
      <c r="G258" s="16">
        <v>444.14714222093318</v>
      </c>
      <c r="H258" s="16">
        <v>0</v>
      </c>
      <c r="I258" s="16">
        <v>4683.8284186815972</v>
      </c>
      <c r="J258" s="7" t="s">
        <v>493</v>
      </c>
      <c r="L258" s="5" t="s">
        <v>479</v>
      </c>
      <c r="M258" s="5"/>
      <c r="N258" s="5"/>
      <c r="O258" s="12" t="b">
        <v>0</v>
      </c>
      <c r="P258" s="12" t="b">
        <v>0</v>
      </c>
      <c r="Q258" s="12" t="b">
        <v>0</v>
      </c>
      <c r="R258" s="12" t="b">
        <v>0</v>
      </c>
      <c r="S258" s="12" t="b">
        <v>0</v>
      </c>
      <c r="T258" s="12" t="b">
        <v>1</v>
      </c>
      <c r="U258" s="12" t="b">
        <v>0</v>
      </c>
      <c r="V258" s="12" t="b">
        <v>0</v>
      </c>
      <c r="W258" s="12" t="b">
        <v>1</v>
      </c>
      <c r="X258" s="5" t="s">
        <v>547</v>
      </c>
    </row>
    <row r="259" spans="1:24" x14ac:dyDescent="0.25">
      <c r="A259" t="s">
        <v>265</v>
      </c>
      <c r="B259" t="s">
        <v>6</v>
      </c>
      <c r="C259" s="20">
        <v>76.355369661665591</v>
      </c>
      <c r="D259" s="7">
        <v>14951</v>
      </c>
      <c r="E259" s="16">
        <v>0</v>
      </c>
      <c r="F259" s="16">
        <v>139777</v>
      </c>
      <c r="G259" s="16">
        <v>1078.327538076823</v>
      </c>
      <c r="H259" s="16">
        <v>0</v>
      </c>
      <c r="I259" s="16">
        <v>9105.6079912144287</v>
      </c>
      <c r="J259" s="7" t="s">
        <v>493</v>
      </c>
      <c r="L259" s="5" t="s">
        <v>479</v>
      </c>
      <c r="M259" s="5"/>
      <c r="N259" s="5"/>
      <c r="O259" s="12" t="b">
        <v>0</v>
      </c>
      <c r="P259" s="12" t="b">
        <v>0</v>
      </c>
      <c r="Q259" s="12" t="b">
        <v>0</v>
      </c>
      <c r="R259" s="12" t="b">
        <v>0</v>
      </c>
      <c r="S259" s="12" t="b">
        <v>0</v>
      </c>
      <c r="T259" s="12" t="b">
        <v>1</v>
      </c>
      <c r="U259" s="12" t="b">
        <v>0</v>
      </c>
      <c r="V259" s="12" t="b">
        <v>0</v>
      </c>
      <c r="W259" s="12" t="b">
        <v>1</v>
      </c>
      <c r="X259" s="5" t="s">
        <v>547</v>
      </c>
    </row>
    <row r="260" spans="1:24" x14ac:dyDescent="0.25">
      <c r="A260" t="s">
        <v>266</v>
      </c>
      <c r="B260" t="s">
        <v>6</v>
      </c>
      <c r="C260" s="20">
        <v>76.355369661665591</v>
      </c>
      <c r="D260" s="7">
        <v>12858</v>
      </c>
      <c r="E260" s="16">
        <v>0</v>
      </c>
      <c r="F260" s="16">
        <v>104060</v>
      </c>
      <c r="G260" s="16">
        <v>686.9569308033108</v>
      </c>
      <c r="H260" s="16">
        <v>0</v>
      </c>
      <c r="I260" s="16">
        <v>6048.9807161790222</v>
      </c>
      <c r="J260" s="7" t="s">
        <v>493</v>
      </c>
      <c r="L260" s="5" t="s">
        <v>479</v>
      </c>
      <c r="M260" s="5"/>
      <c r="N260" s="5"/>
      <c r="O260" s="12" t="b">
        <v>0</v>
      </c>
      <c r="P260" s="12" t="b">
        <v>0</v>
      </c>
      <c r="Q260" s="12" t="b">
        <v>0</v>
      </c>
      <c r="R260" s="12" t="b">
        <v>0</v>
      </c>
      <c r="S260" s="12" t="b">
        <v>0</v>
      </c>
      <c r="T260" s="12" t="b">
        <v>1</v>
      </c>
      <c r="U260" s="12" t="b">
        <v>0</v>
      </c>
      <c r="V260" s="12" t="b">
        <v>0</v>
      </c>
      <c r="W260" s="12" t="b">
        <v>1</v>
      </c>
      <c r="X260" s="5" t="s">
        <v>547</v>
      </c>
    </row>
    <row r="261" spans="1:24" x14ac:dyDescent="0.25">
      <c r="A261" t="s">
        <v>267</v>
      </c>
      <c r="B261" t="s">
        <v>6</v>
      </c>
      <c r="C261" s="20">
        <v>76.355369661665591</v>
      </c>
      <c r="D261" s="7">
        <v>2240</v>
      </c>
      <c r="E261" s="16">
        <v>0</v>
      </c>
      <c r="F261" s="16">
        <v>55125</v>
      </c>
      <c r="G261" s="16">
        <v>18.060416619178319</v>
      </c>
      <c r="H261" s="16">
        <v>0</v>
      </c>
      <c r="I261" s="16">
        <v>266.54545076188202</v>
      </c>
      <c r="J261" s="7" t="s">
        <v>493</v>
      </c>
      <c r="L261" s="5" t="s">
        <v>479</v>
      </c>
      <c r="M261" s="5"/>
      <c r="N261" s="5"/>
      <c r="O261" s="12" t="b">
        <v>0</v>
      </c>
      <c r="P261" s="12" t="b">
        <v>0</v>
      </c>
      <c r="Q261" s="12" t="b">
        <v>0</v>
      </c>
      <c r="R261" s="12" t="b">
        <v>0</v>
      </c>
      <c r="S261" s="12" t="b">
        <v>0</v>
      </c>
      <c r="T261" s="12" t="b">
        <v>1</v>
      </c>
      <c r="U261" s="12" t="b">
        <v>0</v>
      </c>
      <c r="V261" s="12" t="b">
        <v>0</v>
      </c>
      <c r="W261" s="12" t="b">
        <v>1</v>
      </c>
      <c r="X261" s="5" t="s">
        <v>547</v>
      </c>
    </row>
    <row r="262" spans="1:24" x14ac:dyDescent="0.25">
      <c r="A262" t="s">
        <v>268</v>
      </c>
      <c r="B262" t="s">
        <v>6</v>
      </c>
      <c r="C262" s="20">
        <v>76.355369661665591</v>
      </c>
      <c r="D262" s="7">
        <v>1780</v>
      </c>
      <c r="E262" s="16">
        <v>0</v>
      </c>
      <c r="F262" s="16">
        <v>55125</v>
      </c>
      <c r="G262" s="16">
        <v>6.1893600566660663</v>
      </c>
      <c r="H262" s="16">
        <v>0</v>
      </c>
      <c r="I262" s="16">
        <v>191.4740144498054</v>
      </c>
      <c r="J262" s="7" t="s">
        <v>493</v>
      </c>
      <c r="L262" s="5" t="s">
        <v>479</v>
      </c>
      <c r="M262" s="5"/>
      <c r="N262" s="5"/>
      <c r="O262" s="12" t="b">
        <v>0</v>
      </c>
      <c r="P262" s="12" t="b">
        <v>0</v>
      </c>
      <c r="Q262" s="12" t="b">
        <v>0</v>
      </c>
      <c r="R262" s="12" t="b">
        <v>0</v>
      </c>
      <c r="S262" s="12" t="b">
        <v>0</v>
      </c>
      <c r="T262" s="12" t="b">
        <v>1</v>
      </c>
      <c r="U262" s="12" t="b">
        <v>0</v>
      </c>
      <c r="V262" s="12" t="b">
        <v>0</v>
      </c>
      <c r="W262" s="12" t="b">
        <v>1</v>
      </c>
      <c r="X262" s="5" t="s">
        <v>547</v>
      </c>
    </row>
    <row r="263" spans="1:24" x14ac:dyDescent="0.25">
      <c r="A263" t="s">
        <v>269</v>
      </c>
      <c r="B263" t="s">
        <v>6</v>
      </c>
      <c r="C263" s="20">
        <v>76.355369661665591</v>
      </c>
      <c r="D263" s="7">
        <v>3246</v>
      </c>
      <c r="E263" s="16">
        <v>0</v>
      </c>
      <c r="F263" s="16">
        <v>55125</v>
      </c>
      <c r="G263" s="16">
        <v>72.284097846941037</v>
      </c>
      <c r="H263" s="16">
        <v>0</v>
      </c>
      <c r="I263" s="16">
        <v>925.67666013085943</v>
      </c>
      <c r="J263" s="7" t="s">
        <v>493</v>
      </c>
      <c r="L263" s="5" t="s">
        <v>479</v>
      </c>
      <c r="M263" s="5"/>
      <c r="N263" s="5"/>
      <c r="O263" s="12" t="b">
        <v>0</v>
      </c>
      <c r="P263" s="12" t="b">
        <v>0</v>
      </c>
      <c r="Q263" s="12" t="b">
        <v>0</v>
      </c>
      <c r="R263" s="12" t="b">
        <v>0</v>
      </c>
      <c r="S263" s="12" t="b">
        <v>0</v>
      </c>
      <c r="T263" s="12" t="b">
        <v>1</v>
      </c>
      <c r="U263" s="12" t="b">
        <v>0</v>
      </c>
      <c r="V263" s="12" t="b">
        <v>0</v>
      </c>
      <c r="W263" s="12" t="b">
        <v>1</v>
      </c>
      <c r="X263" s="5" t="s">
        <v>547</v>
      </c>
    </row>
    <row r="264" spans="1:24" x14ac:dyDescent="0.25">
      <c r="A264" t="s">
        <v>270</v>
      </c>
      <c r="B264" t="s">
        <v>6</v>
      </c>
      <c r="C264" s="20">
        <v>76.323534392251162</v>
      </c>
      <c r="D264" s="7">
        <v>2552</v>
      </c>
      <c r="E264" s="16">
        <v>0</v>
      </c>
      <c r="F264" s="16">
        <v>3300</v>
      </c>
      <c r="G264" s="16">
        <v>8.888193245857666</v>
      </c>
      <c r="H264" s="16">
        <v>0</v>
      </c>
      <c r="I264" s="16">
        <v>59.047124846206543</v>
      </c>
      <c r="J264" s="7" t="s">
        <v>493</v>
      </c>
      <c r="L264" s="5" t="s">
        <v>479</v>
      </c>
      <c r="M264" s="5"/>
      <c r="N264" s="5"/>
      <c r="O264" s="12" t="b">
        <v>0</v>
      </c>
      <c r="P264" s="12" t="b">
        <v>0</v>
      </c>
      <c r="Q264" s="12" t="b">
        <v>0</v>
      </c>
      <c r="R264" s="12" t="b">
        <v>0</v>
      </c>
      <c r="S264" s="12" t="b">
        <v>0</v>
      </c>
      <c r="T264" s="12" t="b">
        <v>1</v>
      </c>
      <c r="U264" s="12" t="b">
        <v>0</v>
      </c>
      <c r="V264" s="12" t="b">
        <v>0</v>
      </c>
      <c r="W264" s="12" t="b">
        <v>1</v>
      </c>
      <c r="X264" s="5" t="s">
        <v>547</v>
      </c>
    </row>
    <row r="265" spans="1:24" x14ac:dyDescent="0.25">
      <c r="A265" t="s">
        <v>271</v>
      </c>
      <c r="B265" t="s">
        <v>6</v>
      </c>
      <c r="C265" s="20">
        <v>76.323534392251162</v>
      </c>
      <c r="D265" s="7">
        <v>3451</v>
      </c>
      <c r="E265" s="16">
        <v>0</v>
      </c>
      <c r="F265" s="16">
        <v>8050</v>
      </c>
      <c r="G265" s="16">
        <v>35.00187177443491</v>
      </c>
      <c r="H265" s="16">
        <v>0</v>
      </c>
      <c r="I265" s="16">
        <v>250.80082230162381</v>
      </c>
      <c r="J265" s="7" t="s">
        <v>493</v>
      </c>
      <c r="L265" s="5" t="s">
        <v>479</v>
      </c>
      <c r="M265" s="5"/>
      <c r="N265" s="5"/>
      <c r="O265" s="12" t="b">
        <v>0</v>
      </c>
      <c r="P265" s="12" t="b">
        <v>0</v>
      </c>
      <c r="Q265" s="12" t="b">
        <v>0</v>
      </c>
      <c r="R265" s="12" t="b">
        <v>0</v>
      </c>
      <c r="S265" s="12" t="b">
        <v>0</v>
      </c>
      <c r="T265" s="12" t="b">
        <v>1</v>
      </c>
      <c r="U265" s="12" t="b">
        <v>0</v>
      </c>
      <c r="V265" s="12" t="b">
        <v>0</v>
      </c>
      <c r="W265" s="12" t="b">
        <v>1</v>
      </c>
      <c r="X265" s="5" t="s">
        <v>547</v>
      </c>
    </row>
    <row r="266" spans="1:24" x14ac:dyDescent="0.25">
      <c r="A266" t="s">
        <v>272</v>
      </c>
      <c r="B266" t="s">
        <v>6</v>
      </c>
      <c r="C266" s="20">
        <v>76.323534392251162</v>
      </c>
      <c r="D266" s="7">
        <v>2836</v>
      </c>
      <c r="E266" s="16">
        <v>0</v>
      </c>
      <c r="F266" s="16">
        <v>3300</v>
      </c>
      <c r="G266" s="16">
        <v>14.391834928471649</v>
      </c>
      <c r="H266" s="16">
        <v>0</v>
      </c>
      <c r="I266" s="16">
        <v>86.523724045457485</v>
      </c>
      <c r="J266" s="7" t="s">
        <v>493</v>
      </c>
      <c r="L266" s="5" t="s">
        <v>479</v>
      </c>
      <c r="M266" s="5"/>
      <c r="N266" s="5"/>
      <c r="O266" s="12" t="b">
        <v>0</v>
      </c>
      <c r="P266" s="12" t="b">
        <v>0</v>
      </c>
      <c r="Q266" s="12" t="b">
        <v>0</v>
      </c>
      <c r="R266" s="12" t="b">
        <v>0</v>
      </c>
      <c r="S266" s="12" t="b">
        <v>0</v>
      </c>
      <c r="T266" s="12" t="b">
        <v>1</v>
      </c>
      <c r="U266" s="12" t="b">
        <v>0</v>
      </c>
      <c r="V266" s="12" t="b">
        <v>0</v>
      </c>
      <c r="W266" s="12" t="b">
        <v>1</v>
      </c>
      <c r="X266" s="5" t="s">
        <v>547</v>
      </c>
    </row>
    <row r="267" spans="1:24" x14ac:dyDescent="0.25">
      <c r="A267" t="s">
        <v>273</v>
      </c>
      <c r="B267" t="s">
        <v>6</v>
      </c>
      <c r="C267" s="20">
        <v>76.355369661665591</v>
      </c>
      <c r="D267" s="7">
        <v>7624</v>
      </c>
      <c r="E267" s="16">
        <v>0</v>
      </c>
      <c r="F267" s="16">
        <v>92888</v>
      </c>
      <c r="G267" s="16">
        <v>385.13703737154623</v>
      </c>
      <c r="H267" s="16">
        <v>0</v>
      </c>
      <c r="I267" s="16">
        <v>4541.8379145437439</v>
      </c>
      <c r="J267" s="7" t="s">
        <v>493</v>
      </c>
      <c r="L267" s="5" t="s">
        <v>479</v>
      </c>
      <c r="M267" s="5"/>
      <c r="N267" s="5"/>
      <c r="O267" s="12" t="b">
        <v>0</v>
      </c>
      <c r="P267" s="12" t="b">
        <v>0</v>
      </c>
      <c r="Q267" s="12" t="b">
        <v>0</v>
      </c>
      <c r="R267" s="12" t="b">
        <v>0</v>
      </c>
      <c r="S267" s="12" t="b">
        <v>0</v>
      </c>
      <c r="T267" s="12" t="b">
        <v>1</v>
      </c>
      <c r="U267" s="12" t="b">
        <v>0</v>
      </c>
      <c r="V267" s="12" t="b">
        <v>0</v>
      </c>
      <c r="W267" s="12" t="b">
        <v>1</v>
      </c>
      <c r="X267" s="5" t="s">
        <v>547</v>
      </c>
    </row>
    <row r="268" spans="1:24" x14ac:dyDescent="0.25">
      <c r="A268" t="s">
        <v>274</v>
      </c>
      <c r="B268" t="s">
        <v>6</v>
      </c>
      <c r="C268" s="20">
        <v>76.355369661665591</v>
      </c>
      <c r="D268" s="7">
        <v>8868</v>
      </c>
      <c r="E268" s="16">
        <v>0</v>
      </c>
      <c r="F268" s="16">
        <v>129006</v>
      </c>
      <c r="G268" s="16">
        <v>765.9883389453579</v>
      </c>
      <c r="H268" s="16">
        <v>0</v>
      </c>
      <c r="I268" s="16">
        <v>7496.1207373592724</v>
      </c>
      <c r="J268" s="7" t="s">
        <v>493</v>
      </c>
      <c r="L268" s="5" t="s">
        <v>479</v>
      </c>
      <c r="M268" s="5"/>
      <c r="N268" s="5"/>
      <c r="O268" s="12" t="b">
        <v>0</v>
      </c>
      <c r="P268" s="12" t="b">
        <v>0</v>
      </c>
      <c r="Q268" s="12" t="b">
        <v>0</v>
      </c>
      <c r="R268" s="12" t="b">
        <v>0</v>
      </c>
      <c r="S268" s="12" t="b">
        <v>0</v>
      </c>
      <c r="T268" s="12" t="b">
        <v>1</v>
      </c>
      <c r="U268" s="12" t="b">
        <v>0</v>
      </c>
      <c r="V268" s="12" t="b">
        <v>0</v>
      </c>
      <c r="W268" s="12" t="b">
        <v>1</v>
      </c>
      <c r="X268" s="5" t="s">
        <v>547</v>
      </c>
    </row>
    <row r="269" spans="1:24" x14ac:dyDescent="0.25">
      <c r="A269" t="s">
        <v>275</v>
      </c>
      <c r="B269" t="s">
        <v>6</v>
      </c>
      <c r="C269" s="20">
        <v>76.355369661665591</v>
      </c>
      <c r="D269" s="7">
        <v>8317</v>
      </c>
      <c r="E269" s="16">
        <v>0</v>
      </c>
      <c r="F269" s="16">
        <v>97628</v>
      </c>
      <c r="G269" s="16">
        <v>536.30280219901329</v>
      </c>
      <c r="H269" s="16">
        <v>0</v>
      </c>
      <c r="I269" s="16">
        <v>5471.6647363946313</v>
      </c>
      <c r="J269" s="7" t="s">
        <v>493</v>
      </c>
      <c r="L269" s="5" t="s">
        <v>479</v>
      </c>
      <c r="M269" s="5"/>
      <c r="N269" s="5"/>
      <c r="O269" s="12" t="b">
        <v>0</v>
      </c>
      <c r="P269" s="12" t="b">
        <v>0</v>
      </c>
      <c r="Q269" s="12" t="b">
        <v>0</v>
      </c>
      <c r="R269" s="12" t="b">
        <v>0</v>
      </c>
      <c r="S269" s="12" t="b">
        <v>0</v>
      </c>
      <c r="T269" s="12" t="b">
        <v>1</v>
      </c>
      <c r="U269" s="12" t="b">
        <v>0</v>
      </c>
      <c r="V269" s="12" t="b">
        <v>0</v>
      </c>
      <c r="W269" s="12" t="b">
        <v>1</v>
      </c>
      <c r="X269" s="5" t="s">
        <v>547</v>
      </c>
    </row>
    <row r="270" spans="1:24" x14ac:dyDescent="0.25">
      <c r="A270" t="s">
        <v>276</v>
      </c>
      <c r="B270" t="s">
        <v>6</v>
      </c>
      <c r="C270" s="20">
        <v>76.355369661665591</v>
      </c>
      <c r="D270" s="7">
        <v>2282</v>
      </c>
      <c r="E270" s="16">
        <v>0</v>
      </c>
      <c r="F270" s="16">
        <v>104060</v>
      </c>
      <c r="G270" s="16">
        <v>38.437547345456011</v>
      </c>
      <c r="H270" s="16">
        <v>0</v>
      </c>
      <c r="I270" s="16">
        <v>571.83428315499771</v>
      </c>
      <c r="J270" s="7" t="s">
        <v>493</v>
      </c>
      <c r="L270" s="5" t="s">
        <v>479</v>
      </c>
      <c r="M270" s="5"/>
      <c r="N270" s="5"/>
      <c r="O270" s="12" t="b">
        <v>0</v>
      </c>
      <c r="P270" s="12" t="b">
        <v>0</v>
      </c>
      <c r="Q270" s="12" t="b">
        <v>0</v>
      </c>
      <c r="R270" s="12" t="b">
        <v>0</v>
      </c>
      <c r="S270" s="12" t="b">
        <v>0</v>
      </c>
      <c r="T270" s="12" t="b">
        <v>1</v>
      </c>
      <c r="U270" s="12" t="b">
        <v>0</v>
      </c>
      <c r="V270" s="12" t="b">
        <v>0</v>
      </c>
      <c r="W270" s="12" t="b">
        <v>1</v>
      </c>
      <c r="X270" s="5" t="s">
        <v>547</v>
      </c>
    </row>
    <row r="271" spans="1:24" x14ac:dyDescent="0.25">
      <c r="A271" t="s">
        <v>277</v>
      </c>
      <c r="B271" t="s">
        <v>6</v>
      </c>
      <c r="C271" s="20">
        <v>76.355369661665591</v>
      </c>
      <c r="D271" s="7">
        <v>2747</v>
      </c>
      <c r="E271" s="16">
        <v>0</v>
      </c>
      <c r="F271" s="16">
        <v>104060</v>
      </c>
      <c r="G271" s="16">
        <v>133.20821668528239</v>
      </c>
      <c r="H271" s="16">
        <v>0</v>
      </c>
      <c r="I271" s="16">
        <v>1040.453748200928</v>
      </c>
      <c r="J271" s="7" t="s">
        <v>493</v>
      </c>
      <c r="L271" s="5" t="s">
        <v>479</v>
      </c>
      <c r="M271" s="5"/>
      <c r="N271" s="5"/>
      <c r="O271" s="12" t="b">
        <v>0</v>
      </c>
      <c r="P271" s="12" t="b">
        <v>0</v>
      </c>
      <c r="Q271" s="12" t="b">
        <v>0</v>
      </c>
      <c r="R271" s="12" t="b">
        <v>0</v>
      </c>
      <c r="S271" s="12" t="b">
        <v>0</v>
      </c>
      <c r="T271" s="12" t="b">
        <v>1</v>
      </c>
      <c r="U271" s="12" t="b">
        <v>0</v>
      </c>
      <c r="V271" s="12" t="b">
        <v>0</v>
      </c>
      <c r="W271" s="12" t="b">
        <v>1</v>
      </c>
      <c r="X271" s="5" t="s">
        <v>547</v>
      </c>
    </row>
    <row r="272" spans="1:24" x14ac:dyDescent="0.25">
      <c r="A272" t="s">
        <v>278</v>
      </c>
      <c r="B272" t="s">
        <v>6</v>
      </c>
      <c r="C272" s="20">
        <v>76.355369661665591</v>
      </c>
      <c r="D272" s="7">
        <v>2532</v>
      </c>
      <c r="E272" s="16">
        <v>0</v>
      </c>
      <c r="F272" s="16">
        <v>104060</v>
      </c>
      <c r="G272" s="16">
        <v>71.1071429504061</v>
      </c>
      <c r="H272" s="16">
        <v>0</v>
      </c>
      <c r="I272" s="16">
        <v>680.2676246442129</v>
      </c>
      <c r="J272" s="7" t="s">
        <v>493</v>
      </c>
      <c r="L272" s="5" t="s">
        <v>479</v>
      </c>
      <c r="M272" s="5"/>
      <c r="N272" s="5"/>
      <c r="O272" s="12" t="b">
        <v>0</v>
      </c>
      <c r="P272" s="12" t="b">
        <v>0</v>
      </c>
      <c r="Q272" s="12" t="b">
        <v>0</v>
      </c>
      <c r="R272" s="12" t="b">
        <v>0</v>
      </c>
      <c r="S272" s="12" t="b">
        <v>0</v>
      </c>
      <c r="T272" s="12" t="b">
        <v>1</v>
      </c>
      <c r="U272" s="12" t="b">
        <v>0</v>
      </c>
      <c r="V272" s="12" t="b">
        <v>0</v>
      </c>
      <c r="W272" s="12" t="b">
        <v>1</v>
      </c>
      <c r="X272" s="5" t="s">
        <v>547</v>
      </c>
    </row>
    <row r="273" spans="1:24" x14ac:dyDescent="0.25">
      <c r="A273" t="s">
        <v>279</v>
      </c>
      <c r="B273" t="s">
        <v>6</v>
      </c>
      <c r="C273" s="20">
        <v>77.913435161039047</v>
      </c>
      <c r="D273" s="7">
        <v>304</v>
      </c>
      <c r="E273" s="16">
        <v>0</v>
      </c>
      <c r="F273" s="16">
        <v>303</v>
      </c>
      <c r="G273" s="16">
        <v>1.0546193360423211</v>
      </c>
      <c r="H273" s="16">
        <v>0</v>
      </c>
      <c r="I273" s="16">
        <v>9.5473543233203433</v>
      </c>
      <c r="J273" s="7" t="s">
        <v>493</v>
      </c>
      <c r="L273" s="5" t="s">
        <v>479</v>
      </c>
      <c r="M273" s="5"/>
      <c r="N273" s="5"/>
      <c r="O273" s="12" t="b">
        <v>0</v>
      </c>
      <c r="P273" s="12" t="b">
        <v>0</v>
      </c>
      <c r="Q273" s="12" t="b">
        <v>0</v>
      </c>
      <c r="R273" s="12" t="b">
        <v>0</v>
      </c>
      <c r="S273" s="12" t="b">
        <v>0</v>
      </c>
      <c r="T273" s="12" t="b">
        <v>1</v>
      </c>
      <c r="U273" s="12" t="b">
        <v>0</v>
      </c>
      <c r="V273" s="12" t="b">
        <v>0</v>
      </c>
      <c r="W273" s="12" t="b">
        <v>1</v>
      </c>
      <c r="X273" s="5" t="s">
        <v>547</v>
      </c>
    </row>
    <row r="274" spans="1:24" x14ac:dyDescent="0.25">
      <c r="A274" t="s">
        <v>280</v>
      </c>
      <c r="B274" t="s">
        <v>6</v>
      </c>
      <c r="C274" s="20">
        <v>77.913435161039047</v>
      </c>
      <c r="D274" s="7">
        <v>401</v>
      </c>
      <c r="E274" s="16">
        <v>0</v>
      </c>
      <c r="F274" s="16">
        <v>400</v>
      </c>
      <c r="G274" s="16">
        <v>1.725783945411332</v>
      </c>
      <c r="H274" s="16">
        <v>0</v>
      </c>
      <c r="I274" s="16">
        <v>13.91987568680417</v>
      </c>
      <c r="J274" s="7" t="s">
        <v>493</v>
      </c>
      <c r="L274" s="5" t="s">
        <v>479</v>
      </c>
      <c r="M274" s="5"/>
      <c r="N274" s="5"/>
      <c r="O274" s="12" t="b">
        <v>0</v>
      </c>
      <c r="P274" s="12" t="b">
        <v>0</v>
      </c>
      <c r="Q274" s="12" t="b">
        <v>0</v>
      </c>
      <c r="R274" s="12" t="b">
        <v>0</v>
      </c>
      <c r="S274" s="12" t="b">
        <v>0</v>
      </c>
      <c r="T274" s="12" t="b">
        <v>1</v>
      </c>
      <c r="U274" s="12" t="b">
        <v>0</v>
      </c>
      <c r="V274" s="12" t="b">
        <v>0</v>
      </c>
      <c r="W274" s="12" t="b">
        <v>1</v>
      </c>
      <c r="X274" s="5" t="s">
        <v>547</v>
      </c>
    </row>
    <row r="275" spans="1:24" x14ac:dyDescent="0.25">
      <c r="A275" t="s">
        <v>281</v>
      </c>
      <c r="B275" t="s">
        <v>6</v>
      </c>
      <c r="C275" s="20">
        <v>77.913435161039047</v>
      </c>
      <c r="D275" s="7">
        <v>379</v>
      </c>
      <c r="E275" s="16">
        <v>0</v>
      </c>
      <c r="F275" s="16">
        <v>378</v>
      </c>
      <c r="G275" s="16">
        <v>1.367131794832477</v>
      </c>
      <c r="H275" s="16">
        <v>0</v>
      </c>
      <c r="I275" s="16">
        <v>12.04403162523413</v>
      </c>
      <c r="J275" s="7" t="s">
        <v>493</v>
      </c>
      <c r="L275" s="5" t="s">
        <v>479</v>
      </c>
      <c r="M275" s="5"/>
      <c r="N275" s="5"/>
      <c r="O275" s="12" t="b">
        <v>0</v>
      </c>
      <c r="P275" s="12" t="b">
        <v>0</v>
      </c>
      <c r="Q275" s="12" t="b">
        <v>0</v>
      </c>
      <c r="R275" s="12" t="b">
        <v>0</v>
      </c>
      <c r="S275" s="12" t="b">
        <v>0</v>
      </c>
      <c r="T275" s="12" t="b">
        <v>1</v>
      </c>
      <c r="U275" s="12" t="b">
        <v>0</v>
      </c>
      <c r="V275" s="12" t="b">
        <v>0</v>
      </c>
      <c r="W275" s="12" t="b">
        <v>1</v>
      </c>
      <c r="X275" s="5" t="s">
        <v>547</v>
      </c>
    </row>
    <row r="276" spans="1:24" x14ac:dyDescent="0.25">
      <c r="A276" t="s">
        <v>282</v>
      </c>
      <c r="B276" t="s">
        <v>6</v>
      </c>
      <c r="C276" s="20">
        <v>76.053103938767904</v>
      </c>
      <c r="D276" s="7">
        <v>26</v>
      </c>
      <c r="E276" s="16">
        <v>0</v>
      </c>
      <c r="F276" s="16">
        <v>25</v>
      </c>
      <c r="G276" s="16">
        <v>0.1694716298014369</v>
      </c>
      <c r="H276" s="16">
        <v>0</v>
      </c>
      <c r="I276" s="16">
        <v>1.002462910958243</v>
      </c>
      <c r="J276" s="7" t="s">
        <v>493</v>
      </c>
      <c r="L276" s="5" t="s">
        <v>479</v>
      </c>
      <c r="M276" s="5"/>
      <c r="N276" s="5"/>
      <c r="O276" s="12" t="b">
        <v>0</v>
      </c>
      <c r="P276" s="12" t="b">
        <v>0</v>
      </c>
      <c r="Q276" s="12" t="b">
        <v>0</v>
      </c>
      <c r="R276" s="12" t="b">
        <v>0</v>
      </c>
      <c r="S276" s="12" t="b">
        <v>0</v>
      </c>
      <c r="T276" s="12" t="b">
        <v>1</v>
      </c>
      <c r="U276" s="12" t="b">
        <v>0</v>
      </c>
      <c r="V276" s="12" t="b">
        <v>0</v>
      </c>
      <c r="W276" s="12" t="b">
        <v>1</v>
      </c>
      <c r="X276" s="5" t="s">
        <v>547</v>
      </c>
    </row>
    <row r="277" spans="1:24" x14ac:dyDescent="0.25">
      <c r="A277" t="s">
        <v>283</v>
      </c>
      <c r="B277" t="s">
        <v>6</v>
      </c>
      <c r="C277" s="20">
        <v>76.053103938767904</v>
      </c>
      <c r="D277" s="7">
        <v>77</v>
      </c>
      <c r="E277" s="16">
        <v>0</v>
      </c>
      <c r="F277" s="16">
        <v>384</v>
      </c>
      <c r="G277" s="16">
        <v>1.2749123154381401</v>
      </c>
      <c r="H277" s="16">
        <v>1</v>
      </c>
      <c r="I277" s="16">
        <v>2.728791873199556</v>
      </c>
      <c r="J277" s="7" t="s">
        <v>493</v>
      </c>
      <c r="L277" s="5" t="s">
        <v>479</v>
      </c>
      <c r="M277" s="5"/>
      <c r="N277" s="5"/>
      <c r="O277" s="12" t="b">
        <v>0</v>
      </c>
      <c r="P277" s="12" t="b">
        <v>0</v>
      </c>
      <c r="Q277" s="12" t="b">
        <v>0</v>
      </c>
      <c r="R277" s="12" t="b">
        <v>0</v>
      </c>
      <c r="S277" s="12" t="b">
        <v>0</v>
      </c>
      <c r="T277" s="12" t="b">
        <v>1</v>
      </c>
      <c r="U277" s="12" t="b">
        <v>0</v>
      </c>
      <c r="V277" s="12" t="b">
        <v>0</v>
      </c>
      <c r="W277" s="12" t="b">
        <v>1</v>
      </c>
      <c r="X277" s="5" t="s">
        <v>547</v>
      </c>
    </row>
    <row r="278" spans="1:24" x14ac:dyDescent="0.25">
      <c r="A278" t="s">
        <v>284</v>
      </c>
      <c r="B278" t="s">
        <v>6</v>
      </c>
      <c r="C278" s="20">
        <v>76.053103938767904</v>
      </c>
      <c r="D278" s="7">
        <v>76</v>
      </c>
      <c r="E278" s="16">
        <v>0</v>
      </c>
      <c r="F278" s="16">
        <v>384</v>
      </c>
      <c r="G278" s="16">
        <v>1.3590046387961761</v>
      </c>
      <c r="H278" s="16">
        <v>1</v>
      </c>
      <c r="I278" s="16">
        <v>2.9137717946713111</v>
      </c>
      <c r="J278" s="7" t="s">
        <v>493</v>
      </c>
      <c r="L278" s="5" t="s">
        <v>479</v>
      </c>
      <c r="M278" s="5"/>
      <c r="N278" s="5"/>
      <c r="O278" s="12" t="b">
        <v>0</v>
      </c>
      <c r="P278" s="12" t="b">
        <v>0</v>
      </c>
      <c r="Q278" s="12" t="b">
        <v>0</v>
      </c>
      <c r="R278" s="12" t="b">
        <v>0</v>
      </c>
      <c r="S278" s="12" t="b">
        <v>0</v>
      </c>
      <c r="T278" s="12" t="b">
        <v>1</v>
      </c>
      <c r="U278" s="12" t="b">
        <v>0</v>
      </c>
      <c r="V278" s="12" t="b">
        <v>0</v>
      </c>
      <c r="W278" s="12" t="b">
        <v>1</v>
      </c>
      <c r="X278" s="5" t="s">
        <v>547</v>
      </c>
    </row>
    <row r="279" spans="1:24" x14ac:dyDescent="0.25">
      <c r="A279" t="s">
        <v>285</v>
      </c>
      <c r="B279" t="s">
        <v>6</v>
      </c>
      <c r="C279" s="20">
        <v>77.913435161039047</v>
      </c>
      <c r="D279" s="7">
        <v>17</v>
      </c>
      <c r="E279" s="16">
        <v>0</v>
      </c>
      <c r="F279" s="16">
        <v>16</v>
      </c>
      <c r="G279" s="16">
        <v>9.3153415625239586E-2</v>
      </c>
      <c r="H279" s="16">
        <v>0</v>
      </c>
      <c r="I279" s="16">
        <v>0.40223202099979583</v>
      </c>
      <c r="J279" s="7" t="s">
        <v>493</v>
      </c>
      <c r="L279" s="5" t="s">
        <v>479</v>
      </c>
      <c r="M279" s="5"/>
      <c r="N279" s="5"/>
      <c r="O279" s="12" t="b">
        <v>0</v>
      </c>
      <c r="P279" s="12" t="b">
        <v>0</v>
      </c>
      <c r="Q279" s="12" t="b">
        <v>0</v>
      </c>
      <c r="R279" s="12" t="b">
        <v>0</v>
      </c>
      <c r="S279" s="12" t="b">
        <v>0</v>
      </c>
      <c r="T279" s="12" t="b">
        <v>1</v>
      </c>
      <c r="U279" s="12" t="b">
        <v>0</v>
      </c>
      <c r="V279" s="12" t="b">
        <v>0</v>
      </c>
      <c r="W279" s="12" t="b">
        <v>1</v>
      </c>
      <c r="X279" s="5" t="s">
        <v>547</v>
      </c>
    </row>
    <row r="280" spans="1:24" x14ac:dyDescent="0.25">
      <c r="A280" t="s">
        <v>286</v>
      </c>
      <c r="B280" t="s">
        <v>6</v>
      </c>
      <c r="C280" s="20">
        <v>77.913435161039047</v>
      </c>
      <c r="D280" s="7">
        <v>79</v>
      </c>
      <c r="E280" s="16">
        <v>0</v>
      </c>
      <c r="F280" s="16">
        <v>144</v>
      </c>
      <c r="G280" s="16">
        <v>0.3947481407651614</v>
      </c>
      <c r="H280" s="16">
        <v>0</v>
      </c>
      <c r="I280" s="16">
        <v>3.4433103624346151</v>
      </c>
      <c r="J280" s="7" t="s">
        <v>493</v>
      </c>
      <c r="L280" s="5" t="s">
        <v>479</v>
      </c>
      <c r="M280" s="5"/>
      <c r="N280" s="5"/>
      <c r="O280" s="12" t="b">
        <v>0</v>
      </c>
      <c r="P280" s="12" t="b">
        <v>0</v>
      </c>
      <c r="Q280" s="12" t="b">
        <v>0</v>
      </c>
      <c r="R280" s="12" t="b">
        <v>0</v>
      </c>
      <c r="S280" s="12" t="b">
        <v>0</v>
      </c>
      <c r="T280" s="12" t="b">
        <v>1</v>
      </c>
      <c r="U280" s="12" t="b">
        <v>0</v>
      </c>
      <c r="V280" s="12" t="b">
        <v>0</v>
      </c>
      <c r="W280" s="12" t="b">
        <v>1</v>
      </c>
      <c r="X280" s="5" t="s">
        <v>547</v>
      </c>
    </row>
    <row r="281" spans="1:24" x14ac:dyDescent="0.25">
      <c r="A281" t="s">
        <v>287</v>
      </c>
      <c r="B281" t="s">
        <v>6</v>
      </c>
      <c r="C281" s="20">
        <v>77.913435161039047</v>
      </c>
      <c r="D281" s="7">
        <v>35</v>
      </c>
      <c r="E281" s="16">
        <v>0</v>
      </c>
      <c r="F281" s="16">
        <v>51</v>
      </c>
      <c r="G281" s="16">
        <v>0.19175803112780801</v>
      </c>
      <c r="H281" s="16">
        <v>0</v>
      </c>
      <c r="I281" s="16">
        <v>1.29082005253945</v>
      </c>
      <c r="J281" s="7" t="s">
        <v>493</v>
      </c>
      <c r="L281" s="5" t="s">
        <v>479</v>
      </c>
      <c r="M281" s="5"/>
      <c r="N281" s="5"/>
      <c r="O281" s="12" t="b">
        <v>0</v>
      </c>
      <c r="P281" s="12" t="b">
        <v>0</v>
      </c>
      <c r="Q281" s="12" t="b">
        <v>0</v>
      </c>
      <c r="R281" s="12" t="b">
        <v>0</v>
      </c>
      <c r="S281" s="12" t="b">
        <v>0</v>
      </c>
      <c r="T281" s="12" t="b">
        <v>1</v>
      </c>
      <c r="U281" s="12" t="b">
        <v>0</v>
      </c>
      <c r="V281" s="12" t="b">
        <v>0</v>
      </c>
      <c r="W281" s="12" t="b">
        <v>1</v>
      </c>
      <c r="X281" s="5" t="s">
        <v>547</v>
      </c>
    </row>
    <row r="282" spans="1:24" x14ac:dyDescent="0.25">
      <c r="A282" t="s">
        <v>288</v>
      </c>
      <c r="B282" t="s">
        <v>6</v>
      </c>
      <c r="C282" s="20">
        <v>77.913435161039047</v>
      </c>
      <c r="D282" s="7">
        <v>81</v>
      </c>
      <c r="E282" s="16">
        <v>0</v>
      </c>
      <c r="F282" s="16">
        <v>242</v>
      </c>
      <c r="G282" s="16">
        <v>0.24761174576401129</v>
      </c>
      <c r="H282" s="16">
        <v>0</v>
      </c>
      <c r="I282" s="16">
        <v>2.756449198393307</v>
      </c>
      <c r="J282" s="7" t="s">
        <v>493</v>
      </c>
      <c r="L282" s="5" t="s">
        <v>479</v>
      </c>
      <c r="M282" s="5"/>
      <c r="N282" s="5"/>
      <c r="O282" s="12" t="b">
        <v>0</v>
      </c>
      <c r="P282" s="12" t="b">
        <v>0</v>
      </c>
      <c r="Q282" s="12" t="b">
        <v>0</v>
      </c>
      <c r="R282" s="12" t="b">
        <v>0</v>
      </c>
      <c r="S282" s="12" t="b">
        <v>0</v>
      </c>
      <c r="T282" s="12" t="b">
        <v>1</v>
      </c>
      <c r="U282" s="12" t="b">
        <v>0</v>
      </c>
      <c r="V282" s="12" t="b">
        <v>0</v>
      </c>
      <c r="W282" s="12" t="b">
        <v>1</v>
      </c>
      <c r="X282" s="5" t="s">
        <v>547</v>
      </c>
    </row>
    <row r="283" spans="1:24" x14ac:dyDescent="0.25">
      <c r="A283" t="s">
        <v>289</v>
      </c>
      <c r="B283" t="s">
        <v>6</v>
      </c>
      <c r="C283" s="20">
        <v>76.053103938767904</v>
      </c>
      <c r="D283" s="7">
        <v>50</v>
      </c>
      <c r="E283" s="16">
        <v>0</v>
      </c>
      <c r="F283" s="16">
        <v>360</v>
      </c>
      <c r="G283" s="16">
        <v>0.14797476947445831</v>
      </c>
      <c r="H283" s="16">
        <v>0</v>
      </c>
      <c r="I283" s="16">
        <v>2.0493633772225839</v>
      </c>
      <c r="J283" s="7" t="s">
        <v>493</v>
      </c>
      <c r="L283" s="5" t="s">
        <v>479</v>
      </c>
      <c r="M283" s="5"/>
      <c r="N283" s="5"/>
      <c r="O283" s="12" t="b">
        <v>0</v>
      </c>
      <c r="P283" s="12" t="b">
        <v>0</v>
      </c>
      <c r="Q283" s="12" t="b">
        <v>0</v>
      </c>
      <c r="R283" s="12" t="b">
        <v>0</v>
      </c>
      <c r="S283" s="12" t="b">
        <v>0</v>
      </c>
      <c r="T283" s="12" t="b">
        <v>1</v>
      </c>
      <c r="U283" s="12" t="b">
        <v>0</v>
      </c>
      <c r="V283" s="12" t="b">
        <v>0</v>
      </c>
      <c r="W283" s="12" t="b">
        <v>1</v>
      </c>
      <c r="X283" s="5" t="s">
        <v>547</v>
      </c>
    </row>
    <row r="284" spans="1:24" x14ac:dyDescent="0.25">
      <c r="A284" t="s">
        <v>290</v>
      </c>
      <c r="B284" t="s">
        <v>6</v>
      </c>
      <c r="C284" s="20">
        <v>77.913435161039047</v>
      </c>
      <c r="D284" s="7">
        <v>55</v>
      </c>
      <c r="E284" s="16">
        <v>0</v>
      </c>
      <c r="F284" s="16">
        <v>54</v>
      </c>
      <c r="G284" s="16">
        <v>1.351928237368704</v>
      </c>
      <c r="H284" s="16">
        <v>1</v>
      </c>
      <c r="I284" s="16">
        <v>1.409722370337364</v>
      </c>
      <c r="J284" s="7" t="s">
        <v>493</v>
      </c>
      <c r="L284" s="5" t="s">
        <v>479</v>
      </c>
      <c r="M284" s="5"/>
      <c r="N284" s="5"/>
      <c r="O284" s="12" t="b">
        <v>0</v>
      </c>
      <c r="P284" s="12" t="b">
        <v>0</v>
      </c>
      <c r="Q284" s="12" t="b">
        <v>0</v>
      </c>
      <c r="R284" s="12" t="b">
        <v>0</v>
      </c>
      <c r="S284" s="12" t="b">
        <v>0</v>
      </c>
      <c r="T284" s="12" t="b">
        <v>1</v>
      </c>
      <c r="U284" s="12" t="b">
        <v>0</v>
      </c>
      <c r="V284" s="12" t="b">
        <v>0</v>
      </c>
      <c r="W284" s="12" t="b">
        <v>1</v>
      </c>
      <c r="X284" s="5" t="s">
        <v>547</v>
      </c>
    </row>
    <row r="285" spans="1:24" x14ac:dyDescent="0.25">
      <c r="A285" t="s">
        <v>291</v>
      </c>
      <c r="B285" t="s">
        <v>6</v>
      </c>
      <c r="C285" s="20">
        <v>77.913435161039047</v>
      </c>
      <c r="D285" s="7">
        <v>91</v>
      </c>
      <c r="E285" s="16">
        <v>0</v>
      </c>
      <c r="F285" s="16">
        <v>176</v>
      </c>
      <c r="G285" s="16">
        <v>1.6387104193820441</v>
      </c>
      <c r="H285" s="16">
        <v>1</v>
      </c>
      <c r="I285" s="16">
        <v>4.3160260429323491</v>
      </c>
      <c r="J285" s="7" t="s">
        <v>493</v>
      </c>
      <c r="L285" s="5" t="s">
        <v>479</v>
      </c>
      <c r="M285" s="5"/>
      <c r="N285" s="5"/>
      <c r="O285" s="12" t="b">
        <v>0</v>
      </c>
      <c r="P285" s="12" t="b">
        <v>0</v>
      </c>
      <c r="Q285" s="12" t="b">
        <v>0</v>
      </c>
      <c r="R285" s="12" t="b">
        <v>0</v>
      </c>
      <c r="S285" s="12" t="b">
        <v>0</v>
      </c>
      <c r="T285" s="12" t="b">
        <v>1</v>
      </c>
      <c r="U285" s="12" t="b">
        <v>0</v>
      </c>
      <c r="V285" s="12" t="b">
        <v>0</v>
      </c>
      <c r="W285" s="12" t="b">
        <v>1</v>
      </c>
      <c r="X285" s="5" t="s">
        <v>547</v>
      </c>
    </row>
    <row r="286" spans="1:24" x14ac:dyDescent="0.25">
      <c r="A286" t="s">
        <v>292</v>
      </c>
      <c r="B286" t="s">
        <v>6</v>
      </c>
      <c r="C286" s="20">
        <v>77.913435161039047</v>
      </c>
      <c r="D286" s="7">
        <v>66</v>
      </c>
      <c r="E286" s="16">
        <v>0</v>
      </c>
      <c r="F286" s="16">
        <v>65</v>
      </c>
      <c r="G286" s="16">
        <v>1.4654757341102509</v>
      </c>
      <c r="H286" s="16">
        <v>1</v>
      </c>
      <c r="I286" s="16">
        <v>2.122782779106116</v>
      </c>
      <c r="J286" s="7" t="s">
        <v>493</v>
      </c>
      <c r="L286" s="5" t="s">
        <v>479</v>
      </c>
      <c r="M286" s="5"/>
      <c r="N286" s="5"/>
      <c r="O286" s="12" t="b">
        <v>0</v>
      </c>
      <c r="P286" s="12" t="b">
        <v>0</v>
      </c>
      <c r="Q286" s="12" t="b">
        <v>0</v>
      </c>
      <c r="R286" s="12" t="b">
        <v>0</v>
      </c>
      <c r="S286" s="12" t="b">
        <v>0</v>
      </c>
      <c r="T286" s="12" t="b">
        <v>1</v>
      </c>
      <c r="U286" s="12" t="b">
        <v>0</v>
      </c>
      <c r="V286" s="12" t="b">
        <v>0</v>
      </c>
      <c r="W286" s="12" t="b">
        <v>1</v>
      </c>
      <c r="X286" s="5" t="s">
        <v>547</v>
      </c>
    </row>
    <row r="287" spans="1:24" x14ac:dyDescent="0.25">
      <c r="A287" t="s">
        <v>293</v>
      </c>
      <c r="B287" t="s">
        <v>6</v>
      </c>
      <c r="C287" s="20">
        <v>77.913435161039047</v>
      </c>
      <c r="D287" s="7">
        <v>294</v>
      </c>
      <c r="E287" s="16">
        <v>0</v>
      </c>
      <c r="F287" s="16">
        <v>293</v>
      </c>
      <c r="G287" s="16">
        <v>0.76550640190140307</v>
      </c>
      <c r="H287" s="16">
        <v>0</v>
      </c>
      <c r="I287" s="16">
        <v>8.8771185665933849</v>
      </c>
      <c r="J287" s="7" t="s">
        <v>493</v>
      </c>
      <c r="L287" s="5" t="s">
        <v>479</v>
      </c>
      <c r="M287" s="5"/>
      <c r="N287" s="5"/>
      <c r="O287" s="12" t="b">
        <v>0</v>
      </c>
      <c r="P287" s="12" t="b">
        <v>0</v>
      </c>
      <c r="Q287" s="12" t="b">
        <v>0</v>
      </c>
      <c r="R287" s="12" t="b">
        <v>0</v>
      </c>
      <c r="S287" s="12" t="b">
        <v>0</v>
      </c>
      <c r="T287" s="12" t="b">
        <v>1</v>
      </c>
      <c r="U287" s="12" t="b">
        <v>0</v>
      </c>
      <c r="V287" s="12" t="b">
        <v>0</v>
      </c>
      <c r="W287" s="12" t="b">
        <v>1</v>
      </c>
      <c r="X287" s="5" t="s">
        <v>547</v>
      </c>
    </row>
    <row r="288" spans="1:24" x14ac:dyDescent="0.25">
      <c r="A288" t="s">
        <v>294</v>
      </c>
      <c r="B288" t="s">
        <v>6</v>
      </c>
      <c r="C288" s="20">
        <v>77.913435161039047</v>
      </c>
      <c r="D288" s="7">
        <v>338</v>
      </c>
      <c r="E288" s="16">
        <v>0</v>
      </c>
      <c r="F288" s="16">
        <v>337</v>
      </c>
      <c r="G288" s="16">
        <v>1.005596871885303</v>
      </c>
      <c r="H288" s="16">
        <v>0</v>
      </c>
      <c r="I288" s="16">
        <v>10.460253000051869</v>
      </c>
      <c r="J288" s="7" t="s">
        <v>493</v>
      </c>
      <c r="L288" s="5" t="s">
        <v>479</v>
      </c>
      <c r="M288" s="5"/>
      <c r="N288" s="5"/>
      <c r="O288" s="12" t="b">
        <v>0</v>
      </c>
      <c r="P288" s="12" t="b">
        <v>0</v>
      </c>
      <c r="Q288" s="12" t="b">
        <v>0</v>
      </c>
      <c r="R288" s="12" t="b">
        <v>0</v>
      </c>
      <c r="S288" s="12" t="b">
        <v>0</v>
      </c>
      <c r="T288" s="12" t="b">
        <v>1</v>
      </c>
      <c r="U288" s="12" t="b">
        <v>0</v>
      </c>
      <c r="V288" s="12" t="b">
        <v>0</v>
      </c>
      <c r="W288" s="12" t="b">
        <v>1</v>
      </c>
      <c r="X288" s="5" t="s">
        <v>547</v>
      </c>
    </row>
    <row r="289" spans="1:24" x14ac:dyDescent="0.25">
      <c r="A289" t="s">
        <v>295</v>
      </c>
      <c r="B289" t="s">
        <v>6</v>
      </c>
      <c r="C289" s="20">
        <v>77.913435161039047</v>
      </c>
      <c r="D289" s="7">
        <v>333</v>
      </c>
      <c r="E289" s="16">
        <v>0</v>
      </c>
      <c r="F289" s="16">
        <v>332</v>
      </c>
      <c r="G289" s="16">
        <v>0.90838764088016566</v>
      </c>
      <c r="H289" s="16">
        <v>0</v>
      </c>
      <c r="I289" s="16">
        <v>10.14988392592741</v>
      </c>
      <c r="J289" s="7" t="s">
        <v>493</v>
      </c>
      <c r="L289" s="5" t="s">
        <v>479</v>
      </c>
      <c r="M289" s="5"/>
      <c r="N289" s="5"/>
      <c r="O289" s="12" t="b">
        <v>0</v>
      </c>
      <c r="P289" s="12" t="b">
        <v>0</v>
      </c>
      <c r="Q289" s="12" t="b">
        <v>0</v>
      </c>
      <c r="R289" s="12" t="b">
        <v>0</v>
      </c>
      <c r="S289" s="12" t="b">
        <v>0</v>
      </c>
      <c r="T289" s="12" t="b">
        <v>1</v>
      </c>
      <c r="U289" s="12" t="b">
        <v>0</v>
      </c>
      <c r="V289" s="12" t="b">
        <v>0</v>
      </c>
      <c r="W289" s="12" t="b">
        <v>1</v>
      </c>
      <c r="X289" s="5" t="s">
        <v>547</v>
      </c>
    </row>
    <row r="290" spans="1:24" x14ac:dyDescent="0.25">
      <c r="A290" t="s">
        <v>296</v>
      </c>
      <c r="B290" t="s">
        <v>6</v>
      </c>
      <c r="C290" s="20">
        <v>76.053103938767904</v>
      </c>
      <c r="D290" s="7">
        <v>122</v>
      </c>
      <c r="E290" s="16">
        <v>0</v>
      </c>
      <c r="F290" s="16">
        <v>121</v>
      </c>
      <c r="G290" s="16">
        <v>2.0928466368727729</v>
      </c>
      <c r="H290" s="16">
        <v>0</v>
      </c>
      <c r="I290" s="16">
        <v>11.323035987044999</v>
      </c>
      <c r="J290" s="7" t="s">
        <v>493</v>
      </c>
      <c r="L290" s="5" t="s">
        <v>479</v>
      </c>
      <c r="M290" s="5"/>
      <c r="N290" s="5"/>
      <c r="O290" s="12" t="b">
        <v>0</v>
      </c>
      <c r="P290" s="12" t="b">
        <v>0</v>
      </c>
      <c r="Q290" s="12" t="b">
        <v>0</v>
      </c>
      <c r="R290" s="12" t="b">
        <v>0</v>
      </c>
      <c r="S290" s="12" t="b">
        <v>0</v>
      </c>
      <c r="T290" s="12" t="b">
        <v>1</v>
      </c>
      <c r="U290" s="12" t="b">
        <v>0</v>
      </c>
      <c r="V290" s="12" t="b">
        <v>0</v>
      </c>
      <c r="W290" s="12" t="b">
        <v>1</v>
      </c>
      <c r="X290" s="5" t="s">
        <v>547</v>
      </c>
    </row>
    <row r="291" spans="1:24" x14ac:dyDescent="0.25">
      <c r="A291" t="s">
        <v>297</v>
      </c>
      <c r="B291" t="s">
        <v>6</v>
      </c>
      <c r="C291" s="20">
        <v>77.913435161039047</v>
      </c>
      <c r="D291" s="7">
        <v>24</v>
      </c>
      <c r="E291" s="16">
        <v>0</v>
      </c>
      <c r="F291" s="16">
        <v>23</v>
      </c>
      <c r="G291" s="16">
        <v>0.18410641723529861</v>
      </c>
      <c r="H291" s="16">
        <v>0</v>
      </c>
      <c r="I291" s="16">
        <v>0.9026393840033422</v>
      </c>
      <c r="J291" s="7" t="s">
        <v>493</v>
      </c>
      <c r="L291" s="5" t="s">
        <v>479</v>
      </c>
      <c r="M291" s="5"/>
      <c r="N291" s="5"/>
      <c r="O291" s="12" t="b">
        <v>0</v>
      </c>
      <c r="P291" s="12" t="b">
        <v>0</v>
      </c>
      <c r="Q291" s="12" t="b">
        <v>0</v>
      </c>
      <c r="R291" s="12" t="b">
        <v>0</v>
      </c>
      <c r="S291" s="12" t="b">
        <v>0</v>
      </c>
      <c r="T291" s="12" t="b">
        <v>1</v>
      </c>
      <c r="U291" s="12" t="b">
        <v>0</v>
      </c>
      <c r="V291" s="12" t="b">
        <v>0</v>
      </c>
      <c r="W291" s="12" t="b">
        <v>1</v>
      </c>
      <c r="X291" s="5" t="s">
        <v>547</v>
      </c>
    </row>
    <row r="292" spans="1:24" x14ac:dyDescent="0.25">
      <c r="A292" t="s">
        <v>298</v>
      </c>
      <c r="B292" t="s">
        <v>6</v>
      </c>
      <c r="C292" s="20">
        <v>77.913435161039047</v>
      </c>
      <c r="D292" s="7">
        <v>46</v>
      </c>
      <c r="E292" s="16">
        <v>0</v>
      </c>
      <c r="F292" s="16">
        <v>45</v>
      </c>
      <c r="G292" s="16">
        <v>0.30766694778808562</v>
      </c>
      <c r="H292" s="16">
        <v>0</v>
      </c>
      <c r="I292" s="16">
        <v>2.1523319668899901</v>
      </c>
      <c r="J292" s="7" t="s">
        <v>493</v>
      </c>
      <c r="L292" s="5" t="s">
        <v>479</v>
      </c>
      <c r="M292" s="5"/>
      <c r="N292" s="5"/>
      <c r="O292" s="12" t="b">
        <v>0</v>
      </c>
      <c r="P292" s="12" t="b">
        <v>0</v>
      </c>
      <c r="Q292" s="12" t="b">
        <v>0</v>
      </c>
      <c r="R292" s="12" t="b">
        <v>0</v>
      </c>
      <c r="S292" s="12" t="b">
        <v>0</v>
      </c>
      <c r="T292" s="12" t="b">
        <v>1</v>
      </c>
      <c r="U292" s="12" t="b">
        <v>0</v>
      </c>
      <c r="V292" s="12" t="b">
        <v>0</v>
      </c>
      <c r="W292" s="12" t="b">
        <v>1</v>
      </c>
      <c r="X292" s="5" t="s">
        <v>547</v>
      </c>
    </row>
    <row r="293" spans="1:24" x14ac:dyDescent="0.25">
      <c r="A293" t="s">
        <v>299</v>
      </c>
      <c r="B293" t="s">
        <v>6</v>
      </c>
      <c r="C293" s="20">
        <v>77.913435161039047</v>
      </c>
      <c r="D293" s="7">
        <v>40</v>
      </c>
      <c r="E293" s="16">
        <v>0</v>
      </c>
      <c r="F293" s="16">
        <v>39</v>
      </c>
      <c r="G293" s="16">
        <v>0.25349996166526112</v>
      </c>
      <c r="H293" s="16">
        <v>0</v>
      </c>
      <c r="I293" s="16">
        <v>1.716633751050896</v>
      </c>
      <c r="J293" s="7" t="s">
        <v>493</v>
      </c>
      <c r="L293" s="5" t="s">
        <v>479</v>
      </c>
      <c r="M293" s="5"/>
      <c r="N293" s="5"/>
      <c r="O293" s="12" t="b">
        <v>0</v>
      </c>
      <c r="P293" s="12" t="b">
        <v>0</v>
      </c>
      <c r="Q293" s="12" t="b">
        <v>0</v>
      </c>
      <c r="R293" s="12" t="b">
        <v>0</v>
      </c>
      <c r="S293" s="12" t="b">
        <v>0</v>
      </c>
      <c r="T293" s="12" t="b">
        <v>1</v>
      </c>
      <c r="U293" s="12" t="b">
        <v>0</v>
      </c>
      <c r="V293" s="12" t="b">
        <v>0</v>
      </c>
      <c r="W293" s="12" t="b">
        <v>1</v>
      </c>
      <c r="X293" s="5" t="s">
        <v>547</v>
      </c>
    </row>
    <row r="294" spans="1:24" x14ac:dyDescent="0.25">
      <c r="A294" t="s">
        <v>300</v>
      </c>
      <c r="B294" t="s">
        <v>6</v>
      </c>
      <c r="C294" s="20">
        <v>76.053103938767904</v>
      </c>
      <c r="D294" s="7">
        <v>24</v>
      </c>
      <c r="E294" s="16">
        <v>0</v>
      </c>
      <c r="F294" s="16">
        <v>23</v>
      </c>
      <c r="G294" s="16">
        <v>0.12795581829495961</v>
      </c>
      <c r="H294" s="16">
        <v>0</v>
      </c>
      <c r="I294" s="16">
        <v>0.57465742824209787</v>
      </c>
      <c r="J294" s="7" t="s">
        <v>493</v>
      </c>
      <c r="L294" s="5" t="s">
        <v>479</v>
      </c>
      <c r="M294" s="5"/>
      <c r="N294" s="5"/>
      <c r="O294" s="12" t="b">
        <v>0</v>
      </c>
      <c r="P294" s="12" t="b">
        <v>0</v>
      </c>
      <c r="Q294" s="12" t="b">
        <v>0</v>
      </c>
      <c r="R294" s="12" t="b">
        <v>0</v>
      </c>
      <c r="S294" s="12" t="b">
        <v>0</v>
      </c>
      <c r="T294" s="12" t="b">
        <v>1</v>
      </c>
      <c r="U294" s="12" t="b">
        <v>0</v>
      </c>
      <c r="V294" s="12" t="b">
        <v>0</v>
      </c>
      <c r="W294" s="12" t="b">
        <v>1</v>
      </c>
      <c r="X294" s="5" t="s">
        <v>547</v>
      </c>
    </row>
    <row r="295" spans="1:24" x14ac:dyDescent="0.25">
      <c r="A295" t="s">
        <v>301</v>
      </c>
      <c r="B295" t="s">
        <v>6</v>
      </c>
      <c r="C295" s="20">
        <v>76.053103938767904</v>
      </c>
      <c r="D295" s="7">
        <v>24</v>
      </c>
      <c r="E295" s="16">
        <v>0</v>
      </c>
      <c r="F295" s="16">
        <v>23</v>
      </c>
      <c r="G295" s="16">
        <v>0.1369646998925157</v>
      </c>
      <c r="H295" s="16">
        <v>0</v>
      </c>
      <c r="I295" s="16">
        <v>0.61626030336408866</v>
      </c>
      <c r="J295" s="7" t="s">
        <v>493</v>
      </c>
      <c r="L295" s="5" t="s">
        <v>479</v>
      </c>
      <c r="M295" s="5"/>
      <c r="N295" s="5"/>
      <c r="O295" s="12" t="b">
        <v>0</v>
      </c>
      <c r="P295" s="12" t="b">
        <v>0</v>
      </c>
      <c r="Q295" s="12" t="b">
        <v>0</v>
      </c>
      <c r="R295" s="12" t="b">
        <v>0</v>
      </c>
      <c r="S295" s="12" t="b">
        <v>0</v>
      </c>
      <c r="T295" s="12" t="b">
        <v>1</v>
      </c>
      <c r="U295" s="12" t="b">
        <v>0</v>
      </c>
      <c r="V295" s="12" t="b">
        <v>0</v>
      </c>
      <c r="W295" s="12" t="b">
        <v>1</v>
      </c>
      <c r="X295" s="5" t="s">
        <v>547</v>
      </c>
    </row>
    <row r="296" spans="1:24" x14ac:dyDescent="0.25">
      <c r="A296" t="s">
        <v>302</v>
      </c>
      <c r="B296" t="s">
        <v>6</v>
      </c>
      <c r="C296" s="20">
        <v>77.913435161039047</v>
      </c>
      <c r="D296" s="7">
        <v>6</v>
      </c>
      <c r="E296" s="16">
        <v>0</v>
      </c>
      <c r="F296" s="16">
        <v>7</v>
      </c>
      <c r="G296" s="16">
        <v>1.0009967032124509</v>
      </c>
      <c r="H296" s="16">
        <v>1</v>
      </c>
      <c r="I296" s="16">
        <v>4.9522203885656348E-2</v>
      </c>
      <c r="J296" s="7" t="s">
        <v>493</v>
      </c>
      <c r="L296" s="5" t="s">
        <v>479</v>
      </c>
      <c r="M296" s="5"/>
      <c r="N296" s="5"/>
      <c r="O296" s="12" t="b">
        <v>0</v>
      </c>
      <c r="P296" s="12" t="b">
        <v>0</v>
      </c>
      <c r="Q296" s="12" t="b">
        <v>0</v>
      </c>
      <c r="R296" s="12" t="b">
        <v>0</v>
      </c>
      <c r="S296" s="12" t="b">
        <v>0</v>
      </c>
      <c r="T296" s="12" t="b">
        <v>1</v>
      </c>
      <c r="U296" s="12" t="b">
        <v>0</v>
      </c>
      <c r="V296" s="12" t="b">
        <v>0</v>
      </c>
      <c r="W296" s="12" t="b">
        <v>1</v>
      </c>
      <c r="X296" s="5" t="s">
        <v>547</v>
      </c>
    </row>
    <row r="297" spans="1:24" x14ac:dyDescent="0.25">
      <c r="A297" t="s">
        <v>303</v>
      </c>
      <c r="B297" t="s">
        <v>6</v>
      </c>
      <c r="C297" s="20">
        <v>77.913435161039047</v>
      </c>
      <c r="D297" s="7">
        <v>5</v>
      </c>
      <c r="E297" s="16">
        <v>0</v>
      </c>
      <c r="F297" s="16">
        <v>5</v>
      </c>
      <c r="G297" s="16">
        <v>1.000237675381431</v>
      </c>
      <c r="H297" s="16">
        <v>1</v>
      </c>
      <c r="I297" s="16">
        <v>2.266347171579812E-2</v>
      </c>
      <c r="J297" s="7" t="s">
        <v>493</v>
      </c>
      <c r="L297" s="5" t="s">
        <v>479</v>
      </c>
      <c r="M297" s="5"/>
      <c r="N297" s="5"/>
      <c r="O297" s="12" t="b">
        <v>0</v>
      </c>
      <c r="P297" s="12" t="b">
        <v>0</v>
      </c>
      <c r="Q297" s="12" t="b">
        <v>0</v>
      </c>
      <c r="R297" s="12" t="b">
        <v>0</v>
      </c>
      <c r="S297" s="12" t="b">
        <v>0</v>
      </c>
      <c r="T297" s="12" t="b">
        <v>1</v>
      </c>
      <c r="U297" s="12" t="b">
        <v>0</v>
      </c>
      <c r="V297" s="12" t="b">
        <v>0</v>
      </c>
      <c r="W297" s="12" t="b">
        <v>1</v>
      </c>
      <c r="X297" s="5" t="s">
        <v>547</v>
      </c>
    </row>
    <row r="298" spans="1:24" x14ac:dyDescent="0.25">
      <c r="A298" t="s">
        <v>304</v>
      </c>
      <c r="B298" t="s">
        <v>6</v>
      </c>
      <c r="C298" s="20">
        <v>77.913435161039047</v>
      </c>
      <c r="D298" s="7">
        <v>21</v>
      </c>
      <c r="E298" s="16">
        <v>0</v>
      </c>
      <c r="F298" s="16">
        <v>20</v>
      </c>
      <c r="G298" s="16">
        <v>1.113463160315878</v>
      </c>
      <c r="H298" s="16">
        <v>1</v>
      </c>
      <c r="I298" s="16">
        <v>0.66011026958737895</v>
      </c>
      <c r="J298" s="7" t="s">
        <v>493</v>
      </c>
      <c r="L298" s="5" t="s">
        <v>479</v>
      </c>
      <c r="M298" s="5"/>
      <c r="N298" s="5"/>
      <c r="O298" s="12" t="b">
        <v>0</v>
      </c>
      <c r="P298" s="12" t="b">
        <v>0</v>
      </c>
      <c r="Q298" s="12" t="b">
        <v>0</v>
      </c>
      <c r="R298" s="12" t="b">
        <v>0</v>
      </c>
      <c r="S298" s="12" t="b">
        <v>0</v>
      </c>
      <c r="T298" s="12" t="b">
        <v>1</v>
      </c>
      <c r="U298" s="12" t="b">
        <v>0</v>
      </c>
      <c r="V298" s="12" t="b">
        <v>0</v>
      </c>
      <c r="W298" s="12" t="b">
        <v>1</v>
      </c>
      <c r="X298" s="5" t="s">
        <v>547</v>
      </c>
    </row>
    <row r="299" spans="1:24" x14ac:dyDescent="0.25">
      <c r="A299" t="s">
        <v>305</v>
      </c>
      <c r="B299" t="s">
        <v>6</v>
      </c>
      <c r="C299" s="20">
        <v>77.913435161039047</v>
      </c>
      <c r="D299" s="7">
        <v>43</v>
      </c>
      <c r="E299" s="16">
        <v>0</v>
      </c>
      <c r="F299" s="16">
        <v>57</v>
      </c>
      <c r="G299" s="16">
        <v>1.1783868741853869</v>
      </c>
      <c r="H299" s="16">
        <v>1</v>
      </c>
      <c r="I299" s="16">
        <v>1.3989526034206921</v>
      </c>
      <c r="J299" s="7" t="s">
        <v>493</v>
      </c>
      <c r="L299" s="5" t="s">
        <v>479</v>
      </c>
      <c r="M299" s="5"/>
      <c r="N299" s="5"/>
      <c r="O299" s="12" t="b">
        <v>0</v>
      </c>
      <c r="P299" s="12" t="b">
        <v>0</v>
      </c>
      <c r="Q299" s="12" t="b">
        <v>0</v>
      </c>
      <c r="R299" s="12" t="b">
        <v>0</v>
      </c>
      <c r="S299" s="12" t="b">
        <v>0</v>
      </c>
      <c r="T299" s="12" t="b">
        <v>1</v>
      </c>
      <c r="U299" s="12" t="b">
        <v>0</v>
      </c>
      <c r="V299" s="12" t="b">
        <v>0</v>
      </c>
      <c r="W299" s="12" t="b">
        <v>1</v>
      </c>
      <c r="X299" s="5" t="s">
        <v>547</v>
      </c>
    </row>
    <row r="300" spans="1:24" x14ac:dyDescent="0.25">
      <c r="A300" t="s">
        <v>306</v>
      </c>
      <c r="B300" t="s">
        <v>6</v>
      </c>
      <c r="C300" s="20">
        <v>77.913435161039047</v>
      </c>
      <c r="D300" s="7">
        <v>23</v>
      </c>
      <c r="E300" s="16">
        <v>0</v>
      </c>
      <c r="F300" s="16">
        <v>22</v>
      </c>
      <c r="G300" s="16">
        <v>1.118561680594955</v>
      </c>
      <c r="H300" s="16">
        <v>1</v>
      </c>
      <c r="I300" s="16">
        <v>0.69880704966871676</v>
      </c>
      <c r="J300" s="7" t="s">
        <v>493</v>
      </c>
      <c r="L300" s="5" t="s">
        <v>479</v>
      </c>
      <c r="M300" s="5"/>
      <c r="N300" s="5"/>
      <c r="O300" s="12" t="b">
        <v>0</v>
      </c>
      <c r="P300" s="12" t="b">
        <v>0</v>
      </c>
      <c r="Q300" s="12" t="b">
        <v>0</v>
      </c>
      <c r="R300" s="12" t="b">
        <v>0</v>
      </c>
      <c r="S300" s="12" t="b">
        <v>0</v>
      </c>
      <c r="T300" s="12" t="b">
        <v>1</v>
      </c>
      <c r="U300" s="12" t="b">
        <v>0</v>
      </c>
      <c r="V300" s="12" t="b">
        <v>0</v>
      </c>
      <c r="W300" s="12" t="b">
        <v>1</v>
      </c>
      <c r="X300" s="5" t="s">
        <v>547</v>
      </c>
    </row>
    <row r="301" spans="1:24" x14ac:dyDescent="0.25">
      <c r="A301" t="s">
        <v>307</v>
      </c>
      <c r="B301" t="s">
        <v>6</v>
      </c>
      <c r="C301" s="20">
        <v>76.053103938767904</v>
      </c>
      <c r="D301" s="7">
        <v>58</v>
      </c>
      <c r="E301" s="16">
        <v>0</v>
      </c>
      <c r="F301" s="16">
        <v>262</v>
      </c>
      <c r="G301" s="16">
        <v>0.87661933586015728</v>
      </c>
      <c r="H301" s="16">
        <v>1</v>
      </c>
      <c r="I301" s="16">
        <v>1.8210646862174229</v>
      </c>
      <c r="J301" s="7" t="s">
        <v>493</v>
      </c>
      <c r="L301" s="5" t="s">
        <v>479</v>
      </c>
      <c r="M301" s="5"/>
      <c r="N301" s="5"/>
      <c r="O301" s="12" t="b">
        <v>0</v>
      </c>
      <c r="P301" s="12" t="b">
        <v>0</v>
      </c>
      <c r="Q301" s="12" t="b">
        <v>0</v>
      </c>
      <c r="R301" s="12" t="b">
        <v>0</v>
      </c>
      <c r="S301" s="12" t="b">
        <v>0</v>
      </c>
      <c r="T301" s="12" t="b">
        <v>1</v>
      </c>
      <c r="U301" s="12" t="b">
        <v>0</v>
      </c>
      <c r="V301" s="12" t="b">
        <v>0</v>
      </c>
      <c r="W301" s="12" t="b">
        <v>1</v>
      </c>
      <c r="X301" s="5" t="s">
        <v>547</v>
      </c>
    </row>
    <row r="302" spans="1:24" x14ac:dyDescent="0.25">
      <c r="A302" t="s">
        <v>308</v>
      </c>
      <c r="B302" t="s">
        <v>6</v>
      </c>
      <c r="C302" s="20">
        <v>77.913435161039047</v>
      </c>
      <c r="D302" s="7">
        <v>46</v>
      </c>
      <c r="E302" s="16">
        <v>0</v>
      </c>
      <c r="F302" s="16">
        <v>45</v>
      </c>
      <c r="G302" s="16">
        <v>1.183723069845894</v>
      </c>
      <c r="H302" s="16">
        <v>1</v>
      </c>
      <c r="I302" s="16">
        <v>1.040362783992836</v>
      </c>
      <c r="J302" s="7" t="s">
        <v>493</v>
      </c>
      <c r="L302" s="5" t="s">
        <v>479</v>
      </c>
      <c r="M302" s="5"/>
      <c r="N302" s="5"/>
      <c r="O302" s="12" t="b">
        <v>0</v>
      </c>
      <c r="P302" s="12" t="b">
        <v>0</v>
      </c>
      <c r="Q302" s="12" t="b">
        <v>0</v>
      </c>
      <c r="R302" s="12" t="b">
        <v>0</v>
      </c>
      <c r="S302" s="12" t="b">
        <v>0</v>
      </c>
      <c r="T302" s="12" t="b">
        <v>1</v>
      </c>
      <c r="U302" s="12" t="b">
        <v>0</v>
      </c>
      <c r="V302" s="12" t="b">
        <v>0</v>
      </c>
      <c r="W302" s="12" t="b">
        <v>1</v>
      </c>
      <c r="X302" s="5" t="s">
        <v>547</v>
      </c>
    </row>
    <row r="303" spans="1:24" x14ac:dyDescent="0.25">
      <c r="A303" t="s">
        <v>309</v>
      </c>
      <c r="B303" t="s">
        <v>6</v>
      </c>
      <c r="C303" s="20">
        <v>77.913435161039047</v>
      </c>
      <c r="D303" s="7">
        <v>19</v>
      </c>
      <c r="E303" s="16">
        <v>0</v>
      </c>
      <c r="F303" s="16">
        <v>18</v>
      </c>
      <c r="G303" s="16">
        <v>1.0253545963351991</v>
      </c>
      <c r="H303" s="16">
        <v>1</v>
      </c>
      <c r="I303" s="16">
        <v>0.28160436258651511</v>
      </c>
      <c r="J303" s="7" t="s">
        <v>493</v>
      </c>
      <c r="L303" s="5" t="s">
        <v>479</v>
      </c>
      <c r="M303" s="5"/>
      <c r="N303" s="5"/>
      <c r="O303" s="12" t="b">
        <v>0</v>
      </c>
      <c r="P303" s="12" t="b">
        <v>0</v>
      </c>
      <c r="Q303" s="12" t="b">
        <v>0</v>
      </c>
      <c r="R303" s="12" t="b">
        <v>0</v>
      </c>
      <c r="S303" s="12" t="b">
        <v>0</v>
      </c>
      <c r="T303" s="12" t="b">
        <v>1</v>
      </c>
      <c r="U303" s="12" t="b">
        <v>0</v>
      </c>
      <c r="V303" s="12" t="b">
        <v>0</v>
      </c>
      <c r="W303" s="12" t="b">
        <v>1</v>
      </c>
      <c r="X303" s="5" t="s">
        <v>547</v>
      </c>
    </row>
    <row r="304" spans="1:24" x14ac:dyDescent="0.25">
      <c r="A304" t="s">
        <v>310</v>
      </c>
      <c r="B304" t="s">
        <v>6</v>
      </c>
      <c r="C304" s="20">
        <v>77.913435161039047</v>
      </c>
      <c r="D304" s="7">
        <v>23</v>
      </c>
      <c r="E304" s="16">
        <v>0</v>
      </c>
      <c r="F304" s="16">
        <v>36</v>
      </c>
      <c r="G304" s="16">
        <v>1.069493214751208</v>
      </c>
      <c r="H304" s="16">
        <v>1</v>
      </c>
      <c r="I304" s="16">
        <v>0.888341444782899</v>
      </c>
      <c r="J304" s="7" t="s">
        <v>493</v>
      </c>
      <c r="L304" s="5" t="s">
        <v>479</v>
      </c>
      <c r="M304" s="5"/>
      <c r="N304" s="5"/>
      <c r="O304" s="12" t="b">
        <v>0</v>
      </c>
      <c r="P304" s="12" t="b">
        <v>0</v>
      </c>
      <c r="Q304" s="12" t="b">
        <v>0</v>
      </c>
      <c r="R304" s="12" t="b">
        <v>0</v>
      </c>
      <c r="S304" s="12" t="b">
        <v>0</v>
      </c>
      <c r="T304" s="12" t="b">
        <v>1</v>
      </c>
      <c r="U304" s="12" t="b">
        <v>0</v>
      </c>
      <c r="V304" s="12" t="b">
        <v>0</v>
      </c>
      <c r="W304" s="12" t="b">
        <v>1</v>
      </c>
      <c r="X304" s="5" t="s">
        <v>547</v>
      </c>
    </row>
    <row r="305" spans="1:24" x14ac:dyDescent="0.25">
      <c r="A305" t="s">
        <v>311</v>
      </c>
      <c r="B305" t="s">
        <v>6</v>
      </c>
      <c r="C305" s="20">
        <v>77.913435161039047</v>
      </c>
      <c r="D305" s="7">
        <v>23</v>
      </c>
      <c r="E305" s="16">
        <v>0</v>
      </c>
      <c r="F305" s="16">
        <v>22</v>
      </c>
      <c r="G305" s="16">
        <v>1.0428505711876099</v>
      </c>
      <c r="H305" s="16">
        <v>1</v>
      </c>
      <c r="I305" s="16">
        <v>0.52881246836451024</v>
      </c>
      <c r="J305" s="7" t="s">
        <v>493</v>
      </c>
      <c r="L305" s="5" t="s">
        <v>479</v>
      </c>
      <c r="M305" s="5"/>
      <c r="N305" s="5"/>
      <c r="O305" s="12" t="b">
        <v>0</v>
      </c>
      <c r="P305" s="12" t="b">
        <v>0</v>
      </c>
      <c r="Q305" s="12" t="b">
        <v>0</v>
      </c>
      <c r="R305" s="12" t="b">
        <v>0</v>
      </c>
      <c r="S305" s="12" t="b">
        <v>0</v>
      </c>
      <c r="T305" s="12" t="b">
        <v>1</v>
      </c>
      <c r="U305" s="12" t="b">
        <v>0</v>
      </c>
      <c r="V305" s="12" t="b">
        <v>0</v>
      </c>
      <c r="W305" s="12" t="b">
        <v>1</v>
      </c>
      <c r="X305" s="5" t="s">
        <v>547</v>
      </c>
    </row>
    <row r="306" spans="1:24" x14ac:dyDescent="0.25">
      <c r="A306" t="s">
        <v>312</v>
      </c>
      <c r="B306" t="s">
        <v>6</v>
      </c>
      <c r="C306" s="20">
        <v>76.053103938767904</v>
      </c>
      <c r="D306" s="7">
        <v>19</v>
      </c>
      <c r="E306" s="16">
        <v>0</v>
      </c>
      <c r="F306" s="16">
        <v>18</v>
      </c>
      <c r="G306" s="16">
        <v>0.78858827855405333</v>
      </c>
      <c r="H306" s="16">
        <v>1</v>
      </c>
      <c r="I306" s="16">
        <v>0.48838594796322932</v>
      </c>
      <c r="J306" s="7" t="s">
        <v>493</v>
      </c>
      <c r="L306" s="5" t="s">
        <v>479</v>
      </c>
      <c r="M306" s="5"/>
      <c r="N306" s="5"/>
      <c r="O306" s="12" t="b">
        <v>0</v>
      </c>
      <c r="P306" s="12" t="b">
        <v>0</v>
      </c>
      <c r="Q306" s="12" t="b">
        <v>0</v>
      </c>
      <c r="R306" s="12" t="b">
        <v>0</v>
      </c>
      <c r="S306" s="12" t="b">
        <v>0</v>
      </c>
      <c r="T306" s="12" t="b">
        <v>1</v>
      </c>
      <c r="U306" s="12" t="b">
        <v>0</v>
      </c>
      <c r="V306" s="12" t="b">
        <v>0</v>
      </c>
      <c r="W306" s="12" t="b">
        <v>1</v>
      </c>
      <c r="X306" s="5" t="s">
        <v>547</v>
      </c>
    </row>
    <row r="307" spans="1:24" x14ac:dyDescent="0.25">
      <c r="A307" t="s">
        <v>313</v>
      </c>
      <c r="B307" t="s">
        <v>6</v>
      </c>
      <c r="C307" s="20">
        <v>76.053103938767904</v>
      </c>
      <c r="D307" s="7">
        <v>19</v>
      </c>
      <c r="E307" s="16">
        <v>0</v>
      </c>
      <c r="F307" s="16">
        <v>18</v>
      </c>
      <c r="G307" s="16">
        <v>0.79423120438988515</v>
      </c>
      <c r="H307" s="16">
        <v>1</v>
      </c>
      <c r="I307" s="16">
        <v>0.50124008307287349</v>
      </c>
      <c r="J307" s="7" t="s">
        <v>493</v>
      </c>
      <c r="L307" s="5" t="s">
        <v>479</v>
      </c>
      <c r="M307" s="5"/>
      <c r="N307" s="5"/>
      <c r="O307" s="12" t="b">
        <v>0</v>
      </c>
      <c r="P307" s="12" t="b">
        <v>0</v>
      </c>
      <c r="Q307" s="12" t="b">
        <v>0</v>
      </c>
      <c r="R307" s="12" t="b">
        <v>0</v>
      </c>
      <c r="S307" s="12" t="b">
        <v>0</v>
      </c>
      <c r="T307" s="12" t="b">
        <v>1</v>
      </c>
      <c r="U307" s="12" t="b">
        <v>0</v>
      </c>
      <c r="V307" s="12" t="b">
        <v>0</v>
      </c>
      <c r="W307" s="12" t="b">
        <v>1</v>
      </c>
      <c r="X307" s="5" t="s">
        <v>547</v>
      </c>
    </row>
    <row r="308" spans="1:24" x14ac:dyDescent="0.25">
      <c r="A308" t="s">
        <v>314</v>
      </c>
      <c r="B308" t="s">
        <v>6</v>
      </c>
      <c r="C308" s="20">
        <v>77.913435161039047</v>
      </c>
      <c r="D308" s="7">
        <v>25</v>
      </c>
      <c r="E308" s="16">
        <v>0</v>
      </c>
      <c r="F308" s="16">
        <v>24</v>
      </c>
      <c r="G308" s="16">
        <v>1.0320478417541981</v>
      </c>
      <c r="H308" s="16">
        <v>1</v>
      </c>
      <c r="I308" s="16">
        <v>0.38954550554587131</v>
      </c>
      <c r="J308" s="7" t="s">
        <v>493</v>
      </c>
      <c r="L308" s="5" t="s">
        <v>479</v>
      </c>
      <c r="M308" s="5"/>
      <c r="N308" s="5"/>
      <c r="O308" s="12" t="b">
        <v>0</v>
      </c>
      <c r="P308" s="12" t="b">
        <v>0</v>
      </c>
      <c r="Q308" s="12" t="b">
        <v>0</v>
      </c>
      <c r="R308" s="12" t="b">
        <v>0</v>
      </c>
      <c r="S308" s="12" t="b">
        <v>0</v>
      </c>
      <c r="T308" s="12" t="b">
        <v>1</v>
      </c>
      <c r="U308" s="12" t="b">
        <v>0</v>
      </c>
      <c r="V308" s="12" t="b">
        <v>0</v>
      </c>
      <c r="W308" s="12" t="b">
        <v>1</v>
      </c>
      <c r="X308" s="5" t="s">
        <v>547</v>
      </c>
    </row>
    <row r="309" spans="1:24" x14ac:dyDescent="0.25">
      <c r="A309" t="s">
        <v>315</v>
      </c>
      <c r="B309" t="s">
        <v>6</v>
      </c>
      <c r="C309" s="20">
        <v>77.913435161039047</v>
      </c>
      <c r="D309" s="7">
        <v>66</v>
      </c>
      <c r="E309" s="16">
        <v>0</v>
      </c>
      <c r="F309" s="16">
        <v>163</v>
      </c>
      <c r="G309" s="16">
        <v>1.1621636126657979</v>
      </c>
      <c r="H309" s="16">
        <v>1</v>
      </c>
      <c r="I309" s="16">
        <v>3.612553321536272</v>
      </c>
      <c r="J309" s="7" t="s">
        <v>493</v>
      </c>
      <c r="L309" s="5" t="s">
        <v>479</v>
      </c>
      <c r="M309" s="5"/>
      <c r="N309" s="5"/>
      <c r="O309" s="12" t="b">
        <v>0</v>
      </c>
      <c r="P309" s="12" t="b">
        <v>0</v>
      </c>
      <c r="Q309" s="12" t="b">
        <v>0</v>
      </c>
      <c r="R309" s="12" t="b">
        <v>0</v>
      </c>
      <c r="S309" s="12" t="b">
        <v>0</v>
      </c>
      <c r="T309" s="12" t="b">
        <v>1</v>
      </c>
      <c r="U309" s="12" t="b">
        <v>0</v>
      </c>
      <c r="V309" s="12" t="b">
        <v>0</v>
      </c>
      <c r="W309" s="12" t="b">
        <v>1</v>
      </c>
      <c r="X309" s="5" t="s">
        <v>547</v>
      </c>
    </row>
    <row r="310" spans="1:24" x14ac:dyDescent="0.25">
      <c r="A310" t="s">
        <v>316</v>
      </c>
      <c r="B310" t="s">
        <v>6</v>
      </c>
      <c r="C310" s="20">
        <v>77.913435161039047</v>
      </c>
      <c r="D310" s="7">
        <v>45</v>
      </c>
      <c r="E310" s="16">
        <v>0</v>
      </c>
      <c r="F310" s="16">
        <v>60</v>
      </c>
      <c r="G310" s="16">
        <v>1.075113087479874</v>
      </c>
      <c r="H310" s="16">
        <v>1</v>
      </c>
      <c r="I310" s="16">
        <v>1.357550097810162</v>
      </c>
      <c r="J310" s="7" t="s">
        <v>493</v>
      </c>
      <c r="L310" s="5" t="s">
        <v>479</v>
      </c>
      <c r="M310" s="5"/>
      <c r="N310" s="5"/>
      <c r="O310" s="12" t="b">
        <v>0</v>
      </c>
      <c r="P310" s="12" t="b">
        <v>0</v>
      </c>
      <c r="Q310" s="12" t="b">
        <v>0</v>
      </c>
      <c r="R310" s="12" t="b">
        <v>0</v>
      </c>
      <c r="S310" s="12" t="b">
        <v>0</v>
      </c>
      <c r="T310" s="12" t="b">
        <v>1</v>
      </c>
      <c r="U310" s="12" t="b">
        <v>0</v>
      </c>
      <c r="V310" s="12" t="b">
        <v>0</v>
      </c>
      <c r="W310" s="12" t="b">
        <v>1</v>
      </c>
      <c r="X310" s="5" t="s">
        <v>547</v>
      </c>
    </row>
    <row r="311" spans="1:24" x14ac:dyDescent="0.25">
      <c r="A311" t="s">
        <v>317</v>
      </c>
      <c r="B311" t="s">
        <v>6</v>
      </c>
      <c r="C311" s="20">
        <v>76.053103938767904</v>
      </c>
      <c r="D311" s="7">
        <v>46</v>
      </c>
      <c r="E311" s="16">
        <v>0</v>
      </c>
      <c r="F311" s="16">
        <v>87</v>
      </c>
      <c r="G311" s="16">
        <v>0.80665554109860271</v>
      </c>
      <c r="H311" s="16">
        <v>1</v>
      </c>
      <c r="I311" s="16">
        <v>0.93912425157359425</v>
      </c>
      <c r="J311" s="7" t="s">
        <v>493</v>
      </c>
      <c r="L311" s="5" t="s">
        <v>479</v>
      </c>
      <c r="M311" s="5"/>
      <c r="N311" s="5"/>
      <c r="O311" s="12" t="b">
        <v>0</v>
      </c>
      <c r="P311" s="12" t="b">
        <v>0</v>
      </c>
      <c r="Q311" s="12" t="b">
        <v>0</v>
      </c>
      <c r="R311" s="12" t="b">
        <v>0</v>
      </c>
      <c r="S311" s="12" t="b">
        <v>0</v>
      </c>
      <c r="T311" s="12" t="b">
        <v>1</v>
      </c>
      <c r="U311" s="12" t="b">
        <v>0</v>
      </c>
      <c r="V311" s="12" t="b">
        <v>0</v>
      </c>
      <c r="W311" s="12" t="b">
        <v>1</v>
      </c>
      <c r="X311" s="5" t="s">
        <v>547</v>
      </c>
    </row>
    <row r="312" spans="1:24" x14ac:dyDescent="0.25">
      <c r="A312" t="s">
        <v>318</v>
      </c>
      <c r="B312" t="s">
        <v>6</v>
      </c>
      <c r="C312" s="20">
        <v>76.053103938767904</v>
      </c>
      <c r="D312" s="7">
        <v>48</v>
      </c>
      <c r="E312" s="16">
        <v>0</v>
      </c>
      <c r="F312" s="16">
        <v>87</v>
      </c>
      <c r="G312" s="16">
        <v>0.8149502177971375</v>
      </c>
      <c r="H312" s="16">
        <v>1</v>
      </c>
      <c r="I312" s="16">
        <v>0.96995282742310396</v>
      </c>
      <c r="J312" s="7" t="s">
        <v>493</v>
      </c>
      <c r="L312" s="5" t="s">
        <v>479</v>
      </c>
      <c r="M312" s="5"/>
      <c r="N312" s="5"/>
      <c r="O312" s="12" t="b">
        <v>0</v>
      </c>
      <c r="P312" s="12" t="b">
        <v>0</v>
      </c>
      <c r="Q312" s="12" t="b">
        <v>0</v>
      </c>
      <c r="R312" s="12" t="b">
        <v>0</v>
      </c>
      <c r="S312" s="12" t="b">
        <v>0</v>
      </c>
      <c r="T312" s="12" t="b">
        <v>1</v>
      </c>
      <c r="U312" s="12" t="b">
        <v>0</v>
      </c>
      <c r="V312" s="12" t="b">
        <v>0</v>
      </c>
      <c r="W312" s="12" t="b">
        <v>1</v>
      </c>
      <c r="X312" s="5" t="s">
        <v>547</v>
      </c>
    </row>
    <row r="313" spans="1:24" x14ac:dyDescent="0.25">
      <c r="A313" t="s">
        <v>319</v>
      </c>
      <c r="B313" t="s">
        <v>6</v>
      </c>
      <c r="C313" s="20">
        <v>77.913435161039047</v>
      </c>
      <c r="D313" s="7">
        <v>49</v>
      </c>
      <c r="E313" s="16">
        <v>0</v>
      </c>
      <c r="F313" s="16">
        <v>48</v>
      </c>
      <c r="G313" s="16">
        <v>1.2509928697385571</v>
      </c>
      <c r="H313" s="16">
        <v>1</v>
      </c>
      <c r="I313" s="16">
        <v>1.2999564637184451</v>
      </c>
      <c r="J313" s="7" t="s">
        <v>493</v>
      </c>
      <c r="L313" s="5" t="s">
        <v>479</v>
      </c>
      <c r="M313" s="5"/>
      <c r="N313" s="5"/>
      <c r="O313" s="12" t="b">
        <v>0</v>
      </c>
      <c r="P313" s="12" t="b">
        <v>0</v>
      </c>
      <c r="Q313" s="12" t="b">
        <v>0</v>
      </c>
      <c r="R313" s="12" t="b">
        <v>0</v>
      </c>
      <c r="S313" s="12" t="b">
        <v>0</v>
      </c>
      <c r="T313" s="12" t="b">
        <v>1</v>
      </c>
      <c r="U313" s="12" t="b">
        <v>0</v>
      </c>
      <c r="V313" s="12" t="b">
        <v>0</v>
      </c>
      <c r="W313" s="12" t="b">
        <v>1</v>
      </c>
      <c r="X313" s="5" t="s">
        <v>547</v>
      </c>
    </row>
    <row r="314" spans="1:24" x14ac:dyDescent="0.25">
      <c r="A314" t="s">
        <v>320</v>
      </c>
      <c r="B314" t="s">
        <v>6</v>
      </c>
      <c r="C314" s="20">
        <v>77.913435161039047</v>
      </c>
      <c r="D314" s="7">
        <v>67</v>
      </c>
      <c r="E314" s="16">
        <v>0</v>
      </c>
      <c r="F314" s="16">
        <v>66</v>
      </c>
      <c r="G314" s="16">
        <v>1.3435099286973859</v>
      </c>
      <c r="H314" s="16">
        <v>1</v>
      </c>
      <c r="I314" s="16">
        <v>2.0158108551501832</v>
      </c>
      <c r="J314" s="7" t="s">
        <v>493</v>
      </c>
      <c r="L314" s="5" t="s">
        <v>479</v>
      </c>
      <c r="M314" s="5"/>
      <c r="N314" s="5"/>
      <c r="O314" s="12" t="b">
        <v>0</v>
      </c>
      <c r="P314" s="12" t="b">
        <v>0</v>
      </c>
      <c r="Q314" s="12" t="b">
        <v>0</v>
      </c>
      <c r="R314" s="12" t="b">
        <v>0</v>
      </c>
      <c r="S314" s="12" t="b">
        <v>0</v>
      </c>
      <c r="T314" s="12" t="b">
        <v>1</v>
      </c>
      <c r="U314" s="12" t="b">
        <v>0</v>
      </c>
      <c r="V314" s="12" t="b">
        <v>0</v>
      </c>
      <c r="W314" s="12" t="b">
        <v>1</v>
      </c>
      <c r="X314" s="5" t="s">
        <v>547</v>
      </c>
    </row>
    <row r="315" spans="1:24" x14ac:dyDescent="0.25">
      <c r="A315" t="s">
        <v>321</v>
      </c>
      <c r="B315" t="s">
        <v>6</v>
      </c>
      <c r="C315" s="20">
        <v>76.053103938767904</v>
      </c>
      <c r="D315" s="7">
        <v>68</v>
      </c>
      <c r="E315" s="16">
        <v>0</v>
      </c>
      <c r="F315" s="16">
        <v>285</v>
      </c>
      <c r="G315" s="16">
        <v>0.96783249420150474</v>
      </c>
      <c r="H315" s="16">
        <v>1</v>
      </c>
      <c r="I315" s="16">
        <v>2.1134473305397621</v>
      </c>
      <c r="J315" s="7" t="s">
        <v>493</v>
      </c>
      <c r="L315" s="5" t="s">
        <v>479</v>
      </c>
      <c r="M315" s="5"/>
      <c r="N315" s="5"/>
      <c r="O315" s="12" t="b">
        <v>0</v>
      </c>
      <c r="P315" s="12" t="b">
        <v>0</v>
      </c>
      <c r="Q315" s="12" t="b">
        <v>0</v>
      </c>
      <c r="R315" s="12" t="b">
        <v>0</v>
      </c>
      <c r="S315" s="12" t="b">
        <v>0</v>
      </c>
      <c r="T315" s="12" t="b">
        <v>1</v>
      </c>
      <c r="U315" s="12" t="b">
        <v>0</v>
      </c>
      <c r="V315" s="12" t="b">
        <v>0</v>
      </c>
      <c r="W315" s="12" t="b">
        <v>1</v>
      </c>
      <c r="X315" s="5" t="s">
        <v>547</v>
      </c>
    </row>
    <row r="316" spans="1:24" x14ac:dyDescent="0.25">
      <c r="A316" t="s">
        <v>322</v>
      </c>
      <c r="B316" t="s">
        <v>6</v>
      </c>
      <c r="C316" s="20">
        <v>77.913435161039047</v>
      </c>
      <c r="D316" s="7">
        <v>9</v>
      </c>
      <c r="E316" s="16">
        <v>0</v>
      </c>
      <c r="F316" s="16">
        <v>8</v>
      </c>
      <c r="G316" s="16">
        <v>0.96442536226328301</v>
      </c>
      <c r="H316" s="16">
        <v>1</v>
      </c>
      <c r="I316" s="16">
        <v>0.37982832197005673</v>
      </c>
      <c r="J316" s="7" t="s">
        <v>493</v>
      </c>
      <c r="L316" s="5" t="s">
        <v>479</v>
      </c>
      <c r="M316" s="5"/>
      <c r="N316" s="5"/>
      <c r="O316" s="12" t="b">
        <v>0</v>
      </c>
      <c r="P316" s="12" t="b">
        <v>0</v>
      </c>
      <c r="Q316" s="12" t="b">
        <v>0</v>
      </c>
      <c r="R316" s="12" t="b">
        <v>0</v>
      </c>
      <c r="S316" s="12" t="b">
        <v>0</v>
      </c>
      <c r="T316" s="12" t="b">
        <v>1</v>
      </c>
      <c r="U316" s="12" t="b">
        <v>0</v>
      </c>
      <c r="V316" s="12" t="b">
        <v>0</v>
      </c>
      <c r="W316" s="12" t="b">
        <v>1</v>
      </c>
      <c r="X316" s="5" t="s">
        <v>547</v>
      </c>
    </row>
    <row r="317" spans="1:24" x14ac:dyDescent="0.25">
      <c r="A317" t="s">
        <v>323</v>
      </c>
      <c r="B317" t="s">
        <v>6</v>
      </c>
      <c r="C317" s="20">
        <v>77.913435161039047</v>
      </c>
      <c r="D317" s="7">
        <v>41</v>
      </c>
      <c r="E317" s="16">
        <v>0</v>
      </c>
      <c r="F317" s="16">
        <v>49</v>
      </c>
      <c r="G317" s="16">
        <v>1.1071609292340721</v>
      </c>
      <c r="H317" s="16">
        <v>1</v>
      </c>
      <c r="I317" s="16">
        <v>1.3232304843105489</v>
      </c>
      <c r="J317" s="7" t="s">
        <v>493</v>
      </c>
      <c r="L317" s="5" t="s">
        <v>479</v>
      </c>
      <c r="M317" s="5"/>
      <c r="N317" s="5"/>
      <c r="O317" s="12" t="b">
        <v>0</v>
      </c>
      <c r="P317" s="12" t="b">
        <v>0</v>
      </c>
      <c r="Q317" s="12" t="b">
        <v>0</v>
      </c>
      <c r="R317" s="12" t="b">
        <v>0</v>
      </c>
      <c r="S317" s="12" t="b">
        <v>0</v>
      </c>
      <c r="T317" s="12" t="b">
        <v>1</v>
      </c>
      <c r="U317" s="12" t="b">
        <v>0</v>
      </c>
      <c r="V317" s="12" t="b">
        <v>0</v>
      </c>
      <c r="W317" s="12" t="b">
        <v>1</v>
      </c>
      <c r="X317" s="5" t="s">
        <v>547</v>
      </c>
    </row>
    <row r="318" spans="1:24" x14ac:dyDescent="0.25">
      <c r="A318" t="s">
        <v>324</v>
      </c>
      <c r="B318" t="s">
        <v>6</v>
      </c>
      <c r="C318" s="20">
        <v>77.913435161039047</v>
      </c>
      <c r="D318" s="7">
        <v>21</v>
      </c>
      <c r="E318" s="16">
        <v>0</v>
      </c>
      <c r="F318" s="16">
        <v>20</v>
      </c>
      <c r="G318" s="16">
        <v>1.013279153568964</v>
      </c>
      <c r="H318" s="16">
        <v>1</v>
      </c>
      <c r="I318" s="16">
        <v>0.62545477864602406</v>
      </c>
      <c r="J318" s="7" t="s">
        <v>493</v>
      </c>
      <c r="L318" s="5" t="s">
        <v>479</v>
      </c>
      <c r="M318" s="5"/>
      <c r="N318" s="5"/>
      <c r="O318" s="12" t="b">
        <v>0</v>
      </c>
      <c r="P318" s="12" t="b">
        <v>0</v>
      </c>
      <c r="Q318" s="12" t="b">
        <v>0</v>
      </c>
      <c r="R318" s="12" t="b">
        <v>0</v>
      </c>
      <c r="S318" s="12" t="b">
        <v>0</v>
      </c>
      <c r="T318" s="12" t="b">
        <v>1</v>
      </c>
      <c r="U318" s="12" t="b">
        <v>0</v>
      </c>
      <c r="V318" s="12" t="b">
        <v>0</v>
      </c>
      <c r="W318" s="12" t="b">
        <v>1</v>
      </c>
      <c r="X318" s="5" t="s">
        <v>547</v>
      </c>
    </row>
    <row r="319" spans="1:24" x14ac:dyDescent="0.25">
      <c r="A319" t="s">
        <v>325</v>
      </c>
      <c r="B319" t="s">
        <v>6</v>
      </c>
      <c r="C319" s="20">
        <v>77.913435161039047</v>
      </c>
      <c r="D319" s="7">
        <v>10422</v>
      </c>
      <c r="E319" s="16">
        <v>0</v>
      </c>
      <c r="F319" s="16">
        <v>153600</v>
      </c>
      <c r="G319" s="16">
        <v>117.39067638525979</v>
      </c>
      <c r="H319" s="16">
        <v>0</v>
      </c>
      <c r="I319" s="16">
        <v>1294.8515431641219</v>
      </c>
      <c r="J319" s="7" t="s">
        <v>493</v>
      </c>
      <c r="L319" s="5" t="s">
        <v>479</v>
      </c>
      <c r="M319" s="5"/>
      <c r="N319" s="5"/>
      <c r="O319" s="12" t="b">
        <v>0</v>
      </c>
      <c r="P319" s="12" t="b">
        <v>0</v>
      </c>
      <c r="Q319" s="12" t="b">
        <v>0</v>
      </c>
      <c r="R319" s="12" t="b">
        <v>0</v>
      </c>
      <c r="S319" s="12" t="b">
        <v>0</v>
      </c>
      <c r="T319" s="12" t="b">
        <v>1</v>
      </c>
      <c r="U319" s="12" t="b">
        <v>0</v>
      </c>
      <c r="V319" s="12" t="b">
        <v>0</v>
      </c>
      <c r="W319" s="12" t="b">
        <v>1</v>
      </c>
      <c r="X319" s="5" t="s">
        <v>547</v>
      </c>
    </row>
    <row r="320" spans="1:24" x14ac:dyDescent="0.25">
      <c r="A320" t="s">
        <v>326</v>
      </c>
      <c r="B320" t="s">
        <v>6</v>
      </c>
      <c r="C320" s="20">
        <v>77.913435161039047</v>
      </c>
      <c r="D320" s="7">
        <v>13358</v>
      </c>
      <c r="E320" s="16">
        <v>0</v>
      </c>
      <c r="F320" s="16">
        <v>153600</v>
      </c>
      <c r="G320" s="16">
        <v>201.65761733377951</v>
      </c>
      <c r="H320" s="16">
        <v>0</v>
      </c>
      <c r="I320" s="16">
        <v>2284.827492034643</v>
      </c>
      <c r="J320" s="7" t="s">
        <v>493</v>
      </c>
      <c r="L320" s="5" t="s">
        <v>479</v>
      </c>
      <c r="M320" s="5"/>
      <c r="N320" s="5"/>
      <c r="O320" s="12" t="b">
        <v>0</v>
      </c>
      <c r="P320" s="12" t="b">
        <v>0</v>
      </c>
      <c r="Q320" s="12" t="b">
        <v>0</v>
      </c>
      <c r="R320" s="12" t="b">
        <v>0</v>
      </c>
      <c r="S320" s="12" t="b">
        <v>0</v>
      </c>
      <c r="T320" s="12" t="b">
        <v>1</v>
      </c>
      <c r="U320" s="12" t="b">
        <v>0</v>
      </c>
      <c r="V320" s="12" t="b">
        <v>0</v>
      </c>
      <c r="W320" s="12" t="b">
        <v>1</v>
      </c>
      <c r="X320" s="5" t="s">
        <v>547</v>
      </c>
    </row>
    <row r="321" spans="1:24" x14ac:dyDescent="0.25">
      <c r="A321" t="s">
        <v>327</v>
      </c>
      <c r="B321" t="s">
        <v>6</v>
      </c>
      <c r="C321" s="20">
        <v>77.913435161039047</v>
      </c>
      <c r="D321" s="7">
        <v>11757</v>
      </c>
      <c r="E321" s="16">
        <v>0</v>
      </c>
      <c r="F321" s="16">
        <v>153600</v>
      </c>
      <c r="G321" s="16">
        <v>153.5205344284673</v>
      </c>
      <c r="H321" s="16">
        <v>0</v>
      </c>
      <c r="I321" s="16">
        <v>1605.51227588962</v>
      </c>
      <c r="J321" s="7" t="s">
        <v>493</v>
      </c>
      <c r="L321" s="5" t="s">
        <v>479</v>
      </c>
      <c r="M321" s="5"/>
      <c r="N321" s="5"/>
      <c r="O321" s="12" t="b">
        <v>0</v>
      </c>
      <c r="P321" s="12" t="b">
        <v>0</v>
      </c>
      <c r="Q321" s="12" t="b">
        <v>0</v>
      </c>
      <c r="R321" s="12" t="b">
        <v>0</v>
      </c>
      <c r="S321" s="12" t="b">
        <v>0</v>
      </c>
      <c r="T321" s="12" t="b">
        <v>1</v>
      </c>
      <c r="U321" s="12" t="b">
        <v>0</v>
      </c>
      <c r="V321" s="12" t="b">
        <v>0</v>
      </c>
      <c r="W321" s="12" t="b">
        <v>1</v>
      </c>
      <c r="X321" s="5" t="s">
        <v>547</v>
      </c>
    </row>
    <row r="322" spans="1:24" x14ac:dyDescent="0.25">
      <c r="A322" t="s">
        <v>328</v>
      </c>
      <c r="B322" t="s">
        <v>6</v>
      </c>
      <c r="C322" s="20">
        <v>77.913435161039047</v>
      </c>
      <c r="D322" s="7">
        <v>2178</v>
      </c>
      <c r="E322" s="16">
        <v>0</v>
      </c>
      <c r="F322" s="16">
        <v>55125</v>
      </c>
      <c r="G322" s="16">
        <v>9.1678386835534909</v>
      </c>
      <c r="H322" s="16">
        <v>0</v>
      </c>
      <c r="I322" s="16">
        <v>208.03886318770279</v>
      </c>
      <c r="J322" s="7" t="s">
        <v>493</v>
      </c>
      <c r="L322" s="5" t="s">
        <v>479</v>
      </c>
      <c r="M322" s="5"/>
      <c r="N322" s="5"/>
      <c r="O322" s="12" t="b">
        <v>0</v>
      </c>
      <c r="P322" s="12" t="b">
        <v>0</v>
      </c>
      <c r="Q322" s="12" t="b">
        <v>0</v>
      </c>
      <c r="R322" s="12" t="b">
        <v>0</v>
      </c>
      <c r="S322" s="12" t="b">
        <v>0</v>
      </c>
      <c r="T322" s="12" t="b">
        <v>1</v>
      </c>
      <c r="U322" s="12" t="b">
        <v>0</v>
      </c>
      <c r="V322" s="12" t="b">
        <v>0</v>
      </c>
      <c r="W322" s="12" t="b">
        <v>1</v>
      </c>
      <c r="X322" s="5" t="s">
        <v>547</v>
      </c>
    </row>
    <row r="323" spans="1:24" x14ac:dyDescent="0.25">
      <c r="A323" t="s">
        <v>329</v>
      </c>
      <c r="B323" t="s">
        <v>6</v>
      </c>
      <c r="C323" s="20">
        <v>77.913435161039047</v>
      </c>
      <c r="D323" s="7">
        <v>3616</v>
      </c>
      <c r="E323" s="16">
        <v>0</v>
      </c>
      <c r="F323" s="16">
        <v>55125</v>
      </c>
      <c r="G323" s="16">
        <v>36.525102708043427</v>
      </c>
      <c r="H323" s="16">
        <v>0</v>
      </c>
      <c r="I323" s="16">
        <v>644.87858590034091</v>
      </c>
      <c r="J323" s="7" t="s">
        <v>493</v>
      </c>
      <c r="L323" s="5" t="s">
        <v>479</v>
      </c>
      <c r="M323" s="5"/>
      <c r="N323" s="5"/>
      <c r="O323" s="12" t="b">
        <v>0</v>
      </c>
      <c r="P323" s="12" t="b">
        <v>0</v>
      </c>
      <c r="Q323" s="12" t="b">
        <v>0</v>
      </c>
      <c r="R323" s="12" t="b">
        <v>0</v>
      </c>
      <c r="S323" s="12" t="b">
        <v>0</v>
      </c>
      <c r="T323" s="12" t="b">
        <v>1</v>
      </c>
      <c r="U323" s="12" t="b">
        <v>0</v>
      </c>
      <c r="V323" s="12" t="b">
        <v>0</v>
      </c>
      <c r="W323" s="12" t="b">
        <v>1</v>
      </c>
      <c r="X323" s="5" t="s">
        <v>547</v>
      </c>
    </row>
    <row r="324" spans="1:24" x14ac:dyDescent="0.25">
      <c r="A324" t="s">
        <v>330</v>
      </c>
      <c r="B324" t="s">
        <v>6</v>
      </c>
      <c r="C324" s="20">
        <v>77.913435161039047</v>
      </c>
      <c r="D324" s="7">
        <v>2756</v>
      </c>
      <c r="E324" s="16">
        <v>0</v>
      </c>
      <c r="F324" s="16">
        <v>55125</v>
      </c>
      <c r="G324" s="16">
        <v>18.813406775158491</v>
      </c>
      <c r="H324" s="16">
        <v>0</v>
      </c>
      <c r="I324" s="16">
        <v>311.28018090998057</v>
      </c>
      <c r="J324" s="7" t="s">
        <v>493</v>
      </c>
      <c r="L324" s="5" t="s">
        <v>479</v>
      </c>
      <c r="M324" s="5"/>
      <c r="N324" s="5"/>
      <c r="O324" s="12" t="b">
        <v>0</v>
      </c>
      <c r="P324" s="12" t="b">
        <v>0</v>
      </c>
      <c r="Q324" s="12" t="b">
        <v>0</v>
      </c>
      <c r="R324" s="12" t="b">
        <v>0</v>
      </c>
      <c r="S324" s="12" t="b">
        <v>0</v>
      </c>
      <c r="T324" s="12" t="b">
        <v>1</v>
      </c>
      <c r="U324" s="12" t="b">
        <v>0</v>
      </c>
      <c r="V324" s="12" t="b">
        <v>0</v>
      </c>
      <c r="W324" s="12" t="b">
        <v>1</v>
      </c>
      <c r="X324" s="5" t="s">
        <v>547</v>
      </c>
    </row>
    <row r="325" spans="1:24" x14ac:dyDescent="0.25">
      <c r="A325" t="s">
        <v>331</v>
      </c>
      <c r="B325" t="s">
        <v>6</v>
      </c>
      <c r="C325" s="20">
        <v>77.913435161039047</v>
      </c>
      <c r="D325" s="7">
        <v>151</v>
      </c>
      <c r="E325" s="16">
        <v>0</v>
      </c>
      <c r="F325" s="16">
        <v>55125</v>
      </c>
      <c r="G325" s="16">
        <v>5.9975082419688723</v>
      </c>
      <c r="H325" s="16">
        <v>0</v>
      </c>
      <c r="I325" s="16">
        <v>207.317539295307</v>
      </c>
      <c r="J325" s="7" t="s">
        <v>493</v>
      </c>
      <c r="L325" s="5" t="s">
        <v>479</v>
      </c>
      <c r="M325" s="5"/>
      <c r="N325" s="5"/>
      <c r="O325" s="12" t="b">
        <v>0</v>
      </c>
      <c r="P325" s="12" t="b">
        <v>0</v>
      </c>
      <c r="Q325" s="12" t="b">
        <v>0</v>
      </c>
      <c r="R325" s="12" t="b">
        <v>0</v>
      </c>
      <c r="S325" s="12" t="b">
        <v>0</v>
      </c>
      <c r="T325" s="12" t="b">
        <v>1</v>
      </c>
      <c r="U325" s="12" t="b">
        <v>0</v>
      </c>
      <c r="V325" s="12" t="b">
        <v>0</v>
      </c>
      <c r="W325" s="12" t="b">
        <v>1</v>
      </c>
      <c r="X325" s="5" t="s">
        <v>547</v>
      </c>
    </row>
    <row r="326" spans="1:24" x14ac:dyDescent="0.25">
      <c r="A326" t="s">
        <v>332</v>
      </c>
      <c r="B326" t="s">
        <v>6</v>
      </c>
      <c r="C326" s="20">
        <v>76.053103938767904</v>
      </c>
      <c r="D326" s="7">
        <v>2340</v>
      </c>
      <c r="E326" s="16">
        <v>0</v>
      </c>
      <c r="F326" s="16">
        <v>4000</v>
      </c>
      <c r="G326" s="16">
        <v>7.7127637028525138</v>
      </c>
      <c r="H326" s="16">
        <v>0</v>
      </c>
      <c r="I326" s="16">
        <v>65.507231592021782</v>
      </c>
      <c r="J326" s="7" t="s">
        <v>493</v>
      </c>
      <c r="L326" s="5" t="s">
        <v>479</v>
      </c>
      <c r="M326" s="5"/>
      <c r="N326" s="5"/>
      <c r="O326" s="12" t="b">
        <v>0</v>
      </c>
      <c r="P326" s="12" t="b">
        <v>0</v>
      </c>
      <c r="Q326" s="12" t="b">
        <v>0</v>
      </c>
      <c r="R326" s="12" t="b">
        <v>0</v>
      </c>
      <c r="S326" s="12" t="b">
        <v>0</v>
      </c>
      <c r="T326" s="12" t="b">
        <v>1</v>
      </c>
      <c r="U326" s="12" t="b">
        <v>0</v>
      </c>
      <c r="V326" s="12" t="b">
        <v>0</v>
      </c>
      <c r="W326" s="12" t="b">
        <v>1</v>
      </c>
      <c r="X326" s="5" t="s">
        <v>547</v>
      </c>
    </row>
    <row r="327" spans="1:24" x14ac:dyDescent="0.25">
      <c r="A327" t="s">
        <v>333</v>
      </c>
      <c r="B327" t="s">
        <v>6</v>
      </c>
      <c r="C327" s="20">
        <v>76.053103938767904</v>
      </c>
      <c r="D327" s="7">
        <v>2787</v>
      </c>
      <c r="E327" s="16">
        <v>0</v>
      </c>
      <c r="F327" s="16">
        <v>4000</v>
      </c>
      <c r="G327" s="16">
        <v>9.4451327574677855</v>
      </c>
      <c r="H327" s="16">
        <v>0</v>
      </c>
      <c r="I327" s="16">
        <v>74.147725542007535</v>
      </c>
      <c r="J327" s="7" t="s">
        <v>493</v>
      </c>
      <c r="L327" s="5" t="s">
        <v>479</v>
      </c>
      <c r="M327" s="5"/>
      <c r="N327" s="5"/>
      <c r="O327" s="12" t="b">
        <v>0</v>
      </c>
      <c r="P327" s="12" t="b">
        <v>0</v>
      </c>
      <c r="Q327" s="12" t="b">
        <v>0</v>
      </c>
      <c r="R327" s="12" t="b">
        <v>0</v>
      </c>
      <c r="S327" s="12" t="b">
        <v>0</v>
      </c>
      <c r="T327" s="12" t="b">
        <v>1</v>
      </c>
      <c r="U327" s="12" t="b">
        <v>0</v>
      </c>
      <c r="V327" s="12" t="b">
        <v>0</v>
      </c>
      <c r="W327" s="12" t="b">
        <v>1</v>
      </c>
      <c r="X327" s="5" t="s">
        <v>547</v>
      </c>
    </row>
    <row r="328" spans="1:24" x14ac:dyDescent="0.25">
      <c r="A328" t="s">
        <v>334</v>
      </c>
      <c r="B328" t="s">
        <v>6</v>
      </c>
      <c r="C328" s="20">
        <v>76.053103938767904</v>
      </c>
      <c r="D328" s="7">
        <v>2507</v>
      </c>
      <c r="E328" s="16">
        <v>0</v>
      </c>
      <c r="F328" s="16">
        <v>4000</v>
      </c>
      <c r="G328" s="16">
        <v>8.4645710899701374</v>
      </c>
      <c r="H328" s="16">
        <v>0</v>
      </c>
      <c r="I328" s="16">
        <v>69.723734862676025</v>
      </c>
      <c r="J328" s="7" t="s">
        <v>493</v>
      </c>
      <c r="L328" s="5" t="s">
        <v>479</v>
      </c>
      <c r="M328" s="5"/>
      <c r="N328" s="5"/>
      <c r="O328" s="12" t="b">
        <v>0</v>
      </c>
      <c r="P328" s="12" t="b">
        <v>0</v>
      </c>
      <c r="Q328" s="12" t="b">
        <v>0</v>
      </c>
      <c r="R328" s="12" t="b">
        <v>0</v>
      </c>
      <c r="S328" s="12" t="b">
        <v>0</v>
      </c>
      <c r="T328" s="12" t="b">
        <v>1</v>
      </c>
      <c r="U328" s="12" t="b">
        <v>0</v>
      </c>
      <c r="V328" s="12" t="b">
        <v>0</v>
      </c>
      <c r="W328" s="12" t="b">
        <v>1</v>
      </c>
      <c r="X328" s="5" t="s">
        <v>547</v>
      </c>
    </row>
    <row r="329" spans="1:24" x14ac:dyDescent="0.25">
      <c r="A329" t="s">
        <v>335</v>
      </c>
      <c r="B329" t="s">
        <v>6</v>
      </c>
      <c r="C329" s="20">
        <v>77.913435161039047</v>
      </c>
      <c r="D329" s="7">
        <v>7177</v>
      </c>
      <c r="E329" s="16">
        <v>0</v>
      </c>
      <c r="F329" s="16">
        <v>51200</v>
      </c>
      <c r="G329" s="16">
        <v>73.825549013335618</v>
      </c>
      <c r="H329" s="16">
        <v>0</v>
      </c>
      <c r="I329" s="16">
        <v>935.18792736039563</v>
      </c>
      <c r="J329" s="7" t="s">
        <v>493</v>
      </c>
      <c r="L329" s="5" t="s">
        <v>479</v>
      </c>
      <c r="M329" s="5"/>
      <c r="N329" s="5"/>
      <c r="O329" s="12" t="b">
        <v>0</v>
      </c>
      <c r="P329" s="12" t="b">
        <v>0</v>
      </c>
      <c r="Q329" s="12" t="b">
        <v>0</v>
      </c>
      <c r="R329" s="12" t="b">
        <v>0</v>
      </c>
      <c r="S329" s="12" t="b">
        <v>0</v>
      </c>
      <c r="T329" s="12" t="b">
        <v>1</v>
      </c>
      <c r="U329" s="12" t="b">
        <v>0</v>
      </c>
      <c r="V329" s="12" t="b">
        <v>0</v>
      </c>
      <c r="W329" s="12" t="b">
        <v>1</v>
      </c>
      <c r="X329" s="5" t="s">
        <v>547</v>
      </c>
    </row>
    <row r="330" spans="1:24" x14ac:dyDescent="0.25">
      <c r="A330" t="s">
        <v>336</v>
      </c>
      <c r="B330" t="s">
        <v>6</v>
      </c>
      <c r="C330" s="20">
        <v>77.913435161039047</v>
      </c>
      <c r="D330" s="7">
        <v>8315</v>
      </c>
      <c r="E330" s="16">
        <v>0</v>
      </c>
      <c r="F330" s="16">
        <v>66000</v>
      </c>
      <c r="G330" s="16">
        <v>107.15163631434071</v>
      </c>
      <c r="H330" s="16">
        <v>0</v>
      </c>
      <c r="I330" s="16">
        <v>1258.7341391186951</v>
      </c>
      <c r="J330" s="7" t="s">
        <v>493</v>
      </c>
      <c r="L330" s="5" t="s">
        <v>479</v>
      </c>
      <c r="M330" s="5"/>
      <c r="N330" s="5"/>
      <c r="O330" s="12" t="b">
        <v>0</v>
      </c>
      <c r="P330" s="12" t="b">
        <v>0</v>
      </c>
      <c r="Q330" s="12" t="b">
        <v>0</v>
      </c>
      <c r="R330" s="12" t="b">
        <v>0</v>
      </c>
      <c r="S330" s="12" t="b">
        <v>0</v>
      </c>
      <c r="T330" s="12" t="b">
        <v>1</v>
      </c>
      <c r="U330" s="12" t="b">
        <v>0</v>
      </c>
      <c r="V330" s="12" t="b">
        <v>0</v>
      </c>
      <c r="W330" s="12" t="b">
        <v>1</v>
      </c>
      <c r="X330" s="5" t="s">
        <v>547</v>
      </c>
    </row>
    <row r="331" spans="1:24" x14ac:dyDescent="0.25">
      <c r="A331" t="s">
        <v>337</v>
      </c>
      <c r="B331" t="s">
        <v>6</v>
      </c>
      <c r="C331" s="20">
        <v>77.913435161039047</v>
      </c>
      <c r="D331" s="7">
        <v>7776</v>
      </c>
      <c r="E331" s="16">
        <v>0</v>
      </c>
      <c r="F331" s="16">
        <v>51200</v>
      </c>
      <c r="G331" s="16">
        <v>88.899938726508793</v>
      </c>
      <c r="H331" s="16">
        <v>0</v>
      </c>
      <c r="I331" s="16">
        <v>1072.8831386824161</v>
      </c>
      <c r="J331" s="7" t="s">
        <v>493</v>
      </c>
      <c r="L331" s="5" t="s">
        <v>479</v>
      </c>
      <c r="M331" s="5"/>
      <c r="N331" s="5"/>
      <c r="O331" s="12" t="b">
        <v>0</v>
      </c>
      <c r="P331" s="12" t="b">
        <v>0</v>
      </c>
      <c r="Q331" s="12" t="b">
        <v>0</v>
      </c>
      <c r="R331" s="12" t="b">
        <v>0</v>
      </c>
      <c r="S331" s="12" t="b">
        <v>0</v>
      </c>
      <c r="T331" s="12" t="b">
        <v>1</v>
      </c>
      <c r="U331" s="12" t="b">
        <v>0</v>
      </c>
      <c r="V331" s="12" t="b">
        <v>0</v>
      </c>
      <c r="W331" s="12" t="b">
        <v>1</v>
      </c>
      <c r="X331" s="5" t="s">
        <v>547</v>
      </c>
    </row>
    <row r="332" spans="1:24" x14ac:dyDescent="0.25">
      <c r="A332" t="s">
        <v>338</v>
      </c>
      <c r="B332" t="s">
        <v>6</v>
      </c>
      <c r="C332" s="20">
        <v>77.913435161039047</v>
      </c>
      <c r="D332" s="7">
        <v>2263</v>
      </c>
      <c r="E332" s="16">
        <v>0</v>
      </c>
      <c r="F332" s="16">
        <v>104060</v>
      </c>
      <c r="G332" s="16">
        <v>31.79727663960475</v>
      </c>
      <c r="H332" s="16">
        <v>0</v>
      </c>
      <c r="I332" s="16">
        <v>615.65971384244801</v>
      </c>
      <c r="J332" s="7" t="s">
        <v>493</v>
      </c>
      <c r="L332" s="5" t="s">
        <v>479</v>
      </c>
      <c r="M332" s="5"/>
      <c r="N332" s="5"/>
      <c r="O332" s="12" t="b">
        <v>0</v>
      </c>
      <c r="P332" s="12" t="b">
        <v>0</v>
      </c>
      <c r="Q332" s="12" t="b">
        <v>0</v>
      </c>
      <c r="R332" s="12" t="b">
        <v>0</v>
      </c>
      <c r="S332" s="12" t="b">
        <v>0</v>
      </c>
      <c r="T332" s="12" t="b">
        <v>1</v>
      </c>
      <c r="U332" s="12" t="b">
        <v>0</v>
      </c>
      <c r="V332" s="12" t="b">
        <v>0</v>
      </c>
      <c r="W332" s="12" t="b">
        <v>1</v>
      </c>
      <c r="X332" s="5" t="s">
        <v>547</v>
      </c>
    </row>
    <row r="333" spans="1:24" x14ac:dyDescent="0.25">
      <c r="A333" t="s">
        <v>339</v>
      </c>
      <c r="B333" t="s">
        <v>6</v>
      </c>
      <c r="C333" s="20">
        <v>77.913435161039047</v>
      </c>
      <c r="D333" s="7">
        <v>2540</v>
      </c>
      <c r="E333" s="16">
        <v>0</v>
      </c>
      <c r="F333" s="16">
        <v>104060</v>
      </c>
      <c r="G333" s="16">
        <v>51.956645081711898</v>
      </c>
      <c r="H333" s="16">
        <v>0</v>
      </c>
      <c r="I333" s="16">
        <v>732.14536823106857</v>
      </c>
      <c r="J333" s="7" t="s">
        <v>493</v>
      </c>
      <c r="L333" s="5" t="s">
        <v>479</v>
      </c>
      <c r="M333" s="5"/>
      <c r="N333" s="5"/>
      <c r="O333" s="12" t="b">
        <v>0</v>
      </c>
      <c r="P333" s="12" t="b">
        <v>0</v>
      </c>
      <c r="Q333" s="12" t="b">
        <v>0</v>
      </c>
      <c r="R333" s="12" t="b">
        <v>0</v>
      </c>
      <c r="S333" s="12" t="b">
        <v>0</v>
      </c>
      <c r="T333" s="12" t="b">
        <v>1</v>
      </c>
      <c r="U333" s="12" t="b">
        <v>0</v>
      </c>
      <c r="V333" s="12" t="b">
        <v>0</v>
      </c>
      <c r="W333" s="12" t="b">
        <v>1</v>
      </c>
      <c r="X333" s="5" t="s">
        <v>547</v>
      </c>
    </row>
    <row r="334" spans="1:24" x14ac:dyDescent="0.25">
      <c r="A334" t="s">
        <v>340</v>
      </c>
      <c r="B334" t="s">
        <v>6</v>
      </c>
      <c r="C334" s="20">
        <v>77.913435161039047</v>
      </c>
      <c r="D334" s="7">
        <v>2398</v>
      </c>
      <c r="E334" s="16">
        <v>0</v>
      </c>
      <c r="F334" s="16">
        <v>104060</v>
      </c>
      <c r="G334" s="16">
        <v>42.328228102107452</v>
      </c>
      <c r="H334" s="16">
        <v>0</v>
      </c>
      <c r="I334" s="16">
        <v>660.611820328671</v>
      </c>
      <c r="J334" s="7" t="s">
        <v>493</v>
      </c>
      <c r="L334" s="5" t="s">
        <v>479</v>
      </c>
      <c r="M334" s="5"/>
      <c r="N334" s="5"/>
      <c r="O334" s="12" t="b">
        <v>0</v>
      </c>
      <c r="P334" s="12" t="b">
        <v>0</v>
      </c>
      <c r="Q334" s="12" t="b">
        <v>0</v>
      </c>
      <c r="R334" s="12" t="b">
        <v>0</v>
      </c>
      <c r="S334" s="12" t="b">
        <v>0</v>
      </c>
      <c r="T334" s="12" t="b">
        <v>1</v>
      </c>
      <c r="U334" s="12" t="b">
        <v>0</v>
      </c>
      <c r="V334" s="12" t="b">
        <v>0</v>
      </c>
      <c r="W334" s="12" t="b">
        <v>1</v>
      </c>
      <c r="X334" s="5" t="s">
        <v>547</v>
      </c>
    </row>
    <row r="335" spans="1:24" x14ac:dyDescent="0.25">
      <c r="A335" t="s">
        <v>341</v>
      </c>
      <c r="B335" t="s">
        <v>6</v>
      </c>
      <c r="C335" s="20">
        <v>2.03203847326176E-3</v>
      </c>
      <c r="D335" s="7">
        <v>881</v>
      </c>
      <c r="E335" s="16">
        <v>0</v>
      </c>
      <c r="F335" s="16">
        <v>880</v>
      </c>
      <c r="G335" s="16">
        <v>1.1230610572233659</v>
      </c>
      <c r="H335" s="16">
        <v>0</v>
      </c>
      <c r="I335" s="16">
        <v>21.02195038953127</v>
      </c>
      <c r="J335" s="7" t="s">
        <v>493</v>
      </c>
      <c r="L335" s="5" t="s">
        <v>479</v>
      </c>
      <c r="M335" s="5"/>
      <c r="N335" s="5"/>
      <c r="O335" s="12" t="b">
        <v>0</v>
      </c>
      <c r="P335" s="12" t="b">
        <v>0</v>
      </c>
      <c r="Q335" s="12" t="b">
        <v>0</v>
      </c>
      <c r="R335" s="12" t="b">
        <v>0</v>
      </c>
      <c r="S335" s="12" t="b">
        <v>0</v>
      </c>
      <c r="T335" s="12" t="b">
        <v>1</v>
      </c>
      <c r="U335" s="12" t="b">
        <v>0</v>
      </c>
      <c r="V335" s="12" t="b">
        <v>0</v>
      </c>
      <c r="W335" s="12" t="b">
        <v>1</v>
      </c>
      <c r="X335" s="5" t="s">
        <v>547</v>
      </c>
    </row>
    <row r="336" spans="1:24" x14ac:dyDescent="0.25">
      <c r="A336" t="s">
        <v>342</v>
      </c>
      <c r="B336" t="s">
        <v>6</v>
      </c>
      <c r="C336" s="20">
        <v>2.03203847326176E-3</v>
      </c>
      <c r="D336" s="7">
        <v>975</v>
      </c>
      <c r="E336" s="16">
        <v>0</v>
      </c>
      <c r="F336" s="16">
        <v>975</v>
      </c>
      <c r="G336" s="16">
        <v>1.967082001192153</v>
      </c>
      <c r="H336" s="16">
        <v>0</v>
      </c>
      <c r="I336" s="16">
        <v>27.851779963165249</v>
      </c>
      <c r="J336" s="7" t="s">
        <v>493</v>
      </c>
      <c r="L336" s="5" t="s">
        <v>479</v>
      </c>
      <c r="M336" s="5"/>
      <c r="N336" s="5"/>
      <c r="O336" s="12" t="b">
        <v>0</v>
      </c>
      <c r="P336" s="12" t="b">
        <v>0</v>
      </c>
      <c r="Q336" s="12" t="b">
        <v>0</v>
      </c>
      <c r="R336" s="12" t="b">
        <v>0</v>
      </c>
      <c r="S336" s="12" t="b">
        <v>0</v>
      </c>
      <c r="T336" s="12" t="b">
        <v>1</v>
      </c>
      <c r="U336" s="12" t="b">
        <v>0</v>
      </c>
      <c r="V336" s="12" t="b">
        <v>0</v>
      </c>
      <c r="W336" s="12" t="b">
        <v>1</v>
      </c>
      <c r="X336" s="5" t="s">
        <v>547</v>
      </c>
    </row>
    <row r="337" spans="1:24" x14ac:dyDescent="0.25">
      <c r="A337" t="s">
        <v>343</v>
      </c>
      <c r="B337" t="s">
        <v>6</v>
      </c>
      <c r="C337" s="20">
        <v>0.21488806854743109</v>
      </c>
      <c r="D337" s="7">
        <v>23</v>
      </c>
      <c r="E337" s="16">
        <v>0</v>
      </c>
      <c r="F337" s="16">
        <v>22</v>
      </c>
      <c r="G337" s="16">
        <v>8.7783040400766371E-2</v>
      </c>
      <c r="H337" s="16">
        <v>0</v>
      </c>
      <c r="I337" s="16">
        <v>0.51274780435272416</v>
      </c>
      <c r="J337" s="7" t="s">
        <v>493</v>
      </c>
      <c r="L337" s="5" t="s">
        <v>479</v>
      </c>
      <c r="M337" s="5"/>
      <c r="N337" s="5"/>
      <c r="O337" s="12" t="b">
        <v>0</v>
      </c>
      <c r="P337" s="12" t="b">
        <v>0</v>
      </c>
      <c r="Q337" s="12" t="b">
        <v>0</v>
      </c>
      <c r="R337" s="12" t="b">
        <v>0</v>
      </c>
      <c r="S337" s="12" t="b">
        <v>0</v>
      </c>
      <c r="T337" s="12" t="b">
        <v>1</v>
      </c>
      <c r="U337" s="12" t="b">
        <v>0</v>
      </c>
      <c r="V337" s="12" t="b">
        <v>0</v>
      </c>
      <c r="W337" s="12" t="b">
        <v>1</v>
      </c>
      <c r="X337" s="5" t="s">
        <v>547</v>
      </c>
    </row>
    <row r="338" spans="1:24" x14ac:dyDescent="0.25">
      <c r="A338" t="s">
        <v>344</v>
      </c>
      <c r="B338" t="s">
        <v>6</v>
      </c>
      <c r="C338" s="20">
        <v>0.21488806854743109</v>
      </c>
      <c r="D338" s="7">
        <v>33</v>
      </c>
      <c r="E338" s="16">
        <v>0</v>
      </c>
      <c r="F338" s="16">
        <v>32</v>
      </c>
      <c r="G338" s="16">
        <v>0.81717070753524268</v>
      </c>
      <c r="H338" s="16">
        <v>1</v>
      </c>
      <c r="I338" s="16">
        <v>0.92188008269257105</v>
      </c>
      <c r="J338" s="7" t="s">
        <v>493</v>
      </c>
      <c r="L338" s="5" t="s">
        <v>479</v>
      </c>
      <c r="M338" s="5"/>
      <c r="N338" s="5"/>
      <c r="O338" s="12" t="b">
        <v>0</v>
      </c>
      <c r="P338" s="12" t="b">
        <v>0</v>
      </c>
      <c r="Q338" s="12" t="b">
        <v>0</v>
      </c>
      <c r="R338" s="12" t="b">
        <v>0</v>
      </c>
      <c r="S338" s="12" t="b">
        <v>0</v>
      </c>
      <c r="T338" s="12" t="b">
        <v>1</v>
      </c>
      <c r="U338" s="12" t="b">
        <v>0</v>
      </c>
      <c r="V338" s="12" t="b">
        <v>0</v>
      </c>
      <c r="W338" s="12" t="b">
        <v>1</v>
      </c>
      <c r="X338" s="5" t="s">
        <v>547</v>
      </c>
    </row>
    <row r="339" spans="1:24" x14ac:dyDescent="0.25">
      <c r="A339" t="s">
        <v>345</v>
      </c>
      <c r="B339" t="s">
        <v>6</v>
      </c>
      <c r="C339" s="20">
        <v>0.21488806854743109</v>
      </c>
      <c r="D339" s="7">
        <v>62</v>
      </c>
      <c r="E339" s="16">
        <v>0</v>
      </c>
      <c r="F339" s="16">
        <v>68</v>
      </c>
      <c r="G339" s="16">
        <v>0.9911144447970458</v>
      </c>
      <c r="H339" s="16">
        <v>1</v>
      </c>
      <c r="I339" s="16">
        <v>1.558731075790122</v>
      </c>
      <c r="J339" s="7" t="s">
        <v>493</v>
      </c>
      <c r="L339" s="5" t="s">
        <v>479</v>
      </c>
      <c r="M339" s="5"/>
      <c r="N339" s="5"/>
      <c r="O339" s="12" t="b">
        <v>0</v>
      </c>
      <c r="P339" s="12" t="b">
        <v>0</v>
      </c>
      <c r="Q339" s="12" t="b">
        <v>0</v>
      </c>
      <c r="R339" s="12" t="b">
        <v>0</v>
      </c>
      <c r="S339" s="12" t="b">
        <v>0</v>
      </c>
      <c r="T339" s="12" t="b">
        <v>1</v>
      </c>
      <c r="U339" s="12" t="b">
        <v>0</v>
      </c>
      <c r="V339" s="12" t="b">
        <v>0</v>
      </c>
      <c r="W339" s="12" t="b">
        <v>1</v>
      </c>
      <c r="X339" s="5" t="s">
        <v>547</v>
      </c>
    </row>
    <row r="340" spans="1:24" x14ac:dyDescent="0.25">
      <c r="A340" t="s">
        <v>346</v>
      </c>
      <c r="B340" t="s">
        <v>6</v>
      </c>
      <c r="C340" s="20">
        <v>2.03203847326176E-3</v>
      </c>
      <c r="D340" s="7">
        <v>13</v>
      </c>
      <c r="E340" s="16">
        <v>0</v>
      </c>
      <c r="F340" s="16">
        <v>12</v>
      </c>
      <c r="G340" s="16">
        <v>8.8542795599869953E-2</v>
      </c>
      <c r="H340" s="16">
        <v>0</v>
      </c>
      <c r="I340" s="16">
        <v>0.33842357689347841</v>
      </c>
      <c r="J340" s="7" t="s">
        <v>493</v>
      </c>
      <c r="L340" s="5" t="s">
        <v>479</v>
      </c>
      <c r="M340" s="5"/>
      <c r="N340" s="5"/>
      <c r="O340" s="12" t="b">
        <v>0</v>
      </c>
      <c r="P340" s="12" t="b">
        <v>0</v>
      </c>
      <c r="Q340" s="12" t="b">
        <v>0</v>
      </c>
      <c r="R340" s="12" t="b">
        <v>0</v>
      </c>
      <c r="S340" s="12" t="b">
        <v>0</v>
      </c>
      <c r="T340" s="12" t="b">
        <v>1</v>
      </c>
      <c r="U340" s="12" t="b">
        <v>0</v>
      </c>
      <c r="V340" s="12" t="b">
        <v>0</v>
      </c>
      <c r="W340" s="12" t="b">
        <v>1</v>
      </c>
      <c r="X340" s="5" t="s">
        <v>547</v>
      </c>
    </row>
    <row r="341" spans="1:24" x14ac:dyDescent="0.25">
      <c r="A341" t="s">
        <v>347</v>
      </c>
      <c r="B341" t="s">
        <v>6</v>
      </c>
      <c r="C341" s="20">
        <v>2.03203847326176E-3</v>
      </c>
      <c r="D341" s="7">
        <v>96</v>
      </c>
      <c r="E341" s="16">
        <v>0</v>
      </c>
      <c r="F341" s="16">
        <v>95</v>
      </c>
      <c r="G341" s="16">
        <v>1.167660127885553</v>
      </c>
      <c r="H341" s="16">
        <v>0</v>
      </c>
      <c r="I341" s="16">
        <v>3.2824536459991789</v>
      </c>
      <c r="J341" s="7" t="s">
        <v>493</v>
      </c>
      <c r="L341" s="5" t="s">
        <v>479</v>
      </c>
      <c r="M341" s="5"/>
      <c r="N341" s="5"/>
      <c r="O341" s="12" t="b">
        <v>0</v>
      </c>
      <c r="P341" s="12" t="b">
        <v>0</v>
      </c>
      <c r="Q341" s="12" t="b">
        <v>0</v>
      </c>
      <c r="R341" s="12" t="b">
        <v>0</v>
      </c>
      <c r="S341" s="12" t="b">
        <v>0</v>
      </c>
      <c r="T341" s="12" t="b">
        <v>1</v>
      </c>
      <c r="U341" s="12" t="b">
        <v>0</v>
      </c>
      <c r="V341" s="12" t="b">
        <v>0</v>
      </c>
      <c r="W341" s="12" t="b">
        <v>1</v>
      </c>
      <c r="X341" s="5" t="s">
        <v>547</v>
      </c>
    </row>
    <row r="342" spans="1:24" x14ac:dyDescent="0.25">
      <c r="A342" t="s">
        <v>348</v>
      </c>
      <c r="B342" t="s">
        <v>6</v>
      </c>
      <c r="C342" s="20">
        <v>2.03203847326176E-3</v>
      </c>
      <c r="D342" s="7">
        <v>9</v>
      </c>
      <c r="E342" s="16">
        <v>0</v>
      </c>
      <c r="F342" s="16">
        <v>8</v>
      </c>
      <c r="G342" s="16">
        <v>3.1492156172103609E-2</v>
      </c>
      <c r="H342" s="16">
        <v>0</v>
      </c>
      <c r="I342" s="16">
        <v>0.1909393687087487</v>
      </c>
      <c r="J342" s="7" t="s">
        <v>493</v>
      </c>
      <c r="L342" s="5" t="s">
        <v>479</v>
      </c>
      <c r="M342" s="5"/>
      <c r="N342" s="5"/>
      <c r="O342" s="12" t="b">
        <v>0</v>
      </c>
      <c r="P342" s="12" t="b">
        <v>0</v>
      </c>
      <c r="Q342" s="12" t="b">
        <v>0</v>
      </c>
      <c r="R342" s="12" t="b">
        <v>0</v>
      </c>
      <c r="S342" s="12" t="b">
        <v>0</v>
      </c>
      <c r="T342" s="12" t="b">
        <v>1</v>
      </c>
      <c r="U342" s="12" t="b">
        <v>0</v>
      </c>
      <c r="V342" s="12" t="b">
        <v>0</v>
      </c>
      <c r="W342" s="12" t="b">
        <v>1</v>
      </c>
      <c r="X342" s="5" t="s">
        <v>547</v>
      </c>
    </row>
    <row r="343" spans="1:24" x14ac:dyDescent="0.25">
      <c r="A343" t="s">
        <v>349</v>
      </c>
      <c r="B343" t="s">
        <v>6</v>
      </c>
      <c r="C343" s="20">
        <v>2.03203847326176E-3</v>
      </c>
      <c r="D343" s="7">
        <v>32</v>
      </c>
      <c r="E343" s="16">
        <v>0</v>
      </c>
      <c r="F343" s="16">
        <v>31</v>
      </c>
      <c r="G343" s="16">
        <v>0.35857910209168742</v>
      </c>
      <c r="H343" s="16">
        <v>0</v>
      </c>
      <c r="I343" s="16">
        <v>1.078995112463347</v>
      </c>
      <c r="J343" s="7" t="s">
        <v>493</v>
      </c>
      <c r="L343" s="5" t="s">
        <v>479</v>
      </c>
      <c r="M343" s="5"/>
      <c r="N343" s="5"/>
      <c r="O343" s="12" t="b">
        <v>0</v>
      </c>
      <c r="P343" s="12" t="b">
        <v>0</v>
      </c>
      <c r="Q343" s="12" t="b">
        <v>0</v>
      </c>
      <c r="R343" s="12" t="b">
        <v>0</v>
      </c>
      <c r="S343" s="12" t="b">
        <v>0</v>
      </c>
      <c r="T343" s="12" t="b">
        <v>1</v>
      </c>
      <c r="U343" s="12" t="b">
        <v>0</v>
      </c>
      <c r="V343" s="12" t="b">
        <v>0</v>
      </c>
      <c r="W343" s="12" t="b">
        <v>1</v>
      </c>
      <c r="X343" s="5" t="s">
        <v>547</v>
      </c>
    </row>
    <row r="344" spans="1:24" x14ac:dyDescent="0.25">
      <c r="A344" t="s">
        <v>350</v>
      </c>
      <c r="B344" t="s">
        <v>6</v>
      </c>
      <c r="C344" s="20">
        <v>0.21488806854743109</v>
      </c>
      <c r="D344" s="7">
        <v>11</v>
      </c>
      <c r="E344" s="16">
        <v>0</v>
      </c>
      <c r="F344" s="16">
        <v>10</v>
      </c>
      <c r="G344" s="16">
        <v>0.18434981528023611</v>
      </c>
      <c r="H344" s="16">
        <v>0</v>
      </c>
      <c r="I344" s="16">
        <v>0.43098883026234752</v>
      </c>
      <c r="J344" s="7" t="s">
        <v>493</v>
      </c>
      <c r="L344" s="5" t="s">
        <v>479</v>
      </c>
      <c r="M344" s="5"/>
      <c r="N344" s="5"/>
      <c r="O344" s="12" t="b">
        <v>0</v>
      </c>
      <c r="P344" s="12" t="b">
        <v>0</v>
      </c>
      <c r="Q344" s="12" t="b">
        <v>0</v>
      </c>
      <c r="R344" s="12" t="b">
        <v>0</v>
      </c>
      <c r="S344" s="12" t="b">
        <v>0</v>
      </c>
      <c r="T344" s="12" t="b">
        <v>1</v>
      </c>
      <c r="U344" s="12" t="b">
        <v>0</v>
      </c>
      <c r="V344" s="12" t="b">
        <v>0</v>
      </c>
      <c r="W344" s="12" t="b">
        <v>1</v>
      </c>
      <c r="X344" s="5" t="s">
        <v>547</v>
      </c>
    </row>
    <row r="345" spans="1:24" x14ac:dyDescent="0.25">
      <c r="A345" t="s">
        <v>351</v>
      </c>
      <c r="B345" t="s">
        <v>6</v>
      </c>
      <c r="C345" s="20">
        <v>0.21488806854743109</v>
      </c>
      <c r="D345" s="7">
        <v>13</v>
      </c>
      <c r="E345" s="16">
        <v>0</v>
      </c>
      <c r="F345" s="16">
        <v>12</v>
      </c>
      <c r="G345" s="16">
        <v>0.2359746194874684</v>
      </c>
      <c r="H345" s="16">
        <v>0</v>
      </c>
      <c r="I345" s="16">
        <v>0.5992313555846267</v>
      </c>
      <c r="J345" s="7" t="s">
        <v>493</v>
      </c>
      <c r="L345" s="5" t="s">
        <v>479</v>
      </c>
      <c r="M345" s="5"/>
      <c r="N345" s="5"/>
      <c r="O345" s="12" t="b">
        <v>0</v>
      </c>
      <c r="P345" s="12" t="b">
        <v>0</v>
      </c>
      <c r="Q345" s="12" t="b">
        <v>0</v>
      </c>
      <c r="R345" s="12" t="b">
        <v>0</v>
      </c>
      <c r="S345" s="12" t="b">
        <v>0</v>
      </c>
      <c r="T345" s="12" t="b">
        <v>1</v>
      </c>
      <c r="U345" s="12" t="b">
        <v>0</v>
      </c>
      <c r="V345" s="12" t="b">
        <v>0</v>
      </c>
      <c r="W345" s="12" t="b">
        <v>1</v>
      </c>
      <c r="X345" s="5" t="s">
        <v>547</v>
      </c>
    </row>
    <row r="346" spans="1:24" x14ac:dyDescent="0.25">
      <c r="A346" t="s">
        <v>352</v>
      </c>
      <c r="B346" t="s">
        <v>6</v>
      </c>
      <c r="C346" s="20">
        <v>2.03203847326176E-3</v>
      </c>
      <c r="D346" s="7">
        <v>58</v>
      </c>
      <c r="E346" s="16">
        <v>1</v>
      </c>
      <c r="F346" s="16">
        <v>67</v>
      </c>
      <c r="G346" s="16">
        <v>1.103011203533109</v>
      </c>
      <c r="H346" s="16">
        <v>1</v>
      </c>
      <c r="I346" s="16">
        <v>0.76889659223588203</v>
      </c>
      <c r="J346" s="7" t="s">
        <v>493</v>
      </c>
      <c r="L346" s="5" t="s">
        <v>479</v>
      </c>
      <c r="M346" s="5"/>
      <c r="N346" s="5"/>
      <c r="O346" s="12" t="b">
        <v>0</v>
      </c>
      <c r="P346" s="12" t="b">
        <v>0</v>
      </c>
      <c r="Q346" s="12" t="b">
        <v>0</v>
      </c>
      <c r="R346" s="12" t="b">
        <v>0</v>
      </c>
      <c r="S346" s="12" t="b">
        <v>0</v>
      </c>
      <c r="T346" s="12" t="b">
        <v>1</v>
      </c>
      <c r="U346" s="12" t="b">
        <v>0</v>
      </c>
      <c r="V346" s="12" t="b">
        <v>0</v>
      </c>
      <c r="W346" s="12" t="b">
        <v>1</v>
      </c>
      <c r="X346" s="5" t="s">
        <v>547</v>
      </c>
    </row>
    <row r="347" spans="1:24" x14ac:dyDescent="0.25">
      <c r="A347" t="s">
        <v>353</v>
      </c>
      <c r="B347" t="s">
        <v>6</v>
      </c>
      <c r="C347" s="20">
        <v>2.03203847326176E-3</v>
      </c>
      <c r="D347" s="7">
        <v>219</v>
      </c>
      <c r="E347" s="16">
        <v>1</v>
      </c>
      <c r="F347" s="16">
        <v>1055</v>
      </c>
      <c r="G347" s="16">
        <v>1.659811219789747</v>
      </c>
      <c r="H347" s="16">
        <v>1</v>
      </c>
      <c r="I347" s="16">
        <v>16.252538040330801</v>
      </c>
      <c r="J347" s="7" t="s">
        <v>493</v>
      </c>
      <c r="L347" s="5" t="s">
        <v>479</v>
      </c>
      <c r="M347" s="5"/>
      <c r="N347" s="5"/>
      <c r="O347" s="12" t="b">
        <v>0</v>
      </c>
      <c r="P347" s="12" t="b">
        <v>0</v>
      </c>
      <c r="Q347" s="12" t="b">
        <v>0</v>
      </c>
      <c r="R347" s="12" t="b">
        <v>0</v>
      </c>
      <c r="S347" s="12" t="b">
        <v>0</v>
      </c>
      <c r="T347" s="12" t="b">
        <v>1</v>
      </c>
      <c r="U347" s="12" t="b">
        <v>0</v>
      </c>
      <c r="V347" s="12" t="b">
        <v>0</v>
      </c>
      <c r="W347" s="12" t="b">
        <v>1</v>
      </c>
      <c r="X347" s="5" t="s">
        <v>547</v>
      </c>
    </row>
    <row r="348" spans="1:24" x14ac:dyDescent="0.25">
      <c r="A348" t="s">
        <v>354</v>
      </c>
      <c r="B348" t="s">
        <v>6</v>
      </c>
      <c r="C348" s="20">
        <v>2.03203847326176E-3</v>
      </c>
      <c r="D348" s="7">
        <v>173</v>
      </c>
      <c r="E348" s="16">
        <v>1</v>
      </c>
      <c r="F348" s="16">
        <v>323</v>
      </c>
      <c r="G348" s="16">
        <v>1.2399158041616991</v>
      </c>
      <c r="H348" s="16">
        <v>1</v>
      </c>
      <c r="I348" s="16">
        <v>3.7750497070103708</v>
      </c>
      <c r="J348" s="7" t="s">
        <v>493</v>
      </c>
      <c r="L348" s="5" t="s">
        <v>479</v>
      </c>
      <c r="M348" s="5"/>
      <c r="N348" s="5"/>
      <c r="O348" s="12" t="b">
        <v>0</v>
      </c>
      <c r="P348" s="12" t="b">
        <v>0</v>
      </c>
      <c r="Q348" s="12" t="b">
        <v>0</v>
      </c>
      <c r="R348" s="12" t="b">
        <v>0</v>
      </c>
      <c r="S348" s="12" t="b">
        <v>0</v>
      </c>
      <c r="T348" s="12" t="b">
        <v>1</v>
      </c>
      <c r="U348" s="12" t="b">
        <v>0</v>
      </c>
      <c r="V348" s="12" t="b">
        <v>0</v>
      </c>
      <c r="W348" s="12" t="b">
        <v>1</v>
      </c>
      <c r="X348" s="5" t="s">
        <v>547</v>
      </c>
    </row>
    <row r="349" spans="1:24" x14ac:dyDescent="0.25">
      <c r="A349" t="s">
        <v>355</v>
      </c>
      <c r="B349" t="s">
        <v>6</v>
      </c>
      <c r="C349" s="20">
        <v>2.03203847326176E-3</v>
      </c>
      <c r="D349" s="7">
        <v>870</v>
      </c>
      <c r="E349" s="16">
        <v>0</v>
      </c>
      <c r="F349" s="16">
        <v>869</v>
      </c>
      <c r="G349" s="16">
        <v>0.9425988268126152</v>
      </c>
      <c r="H349" s="16">
        <v>0</v>
      </c>
      <c r="I349" s="16">
        <v>20.588816295760012</v>
      </c>
      <c r="J349" s="7" t="s">
        <v>493</v>
      </c>
      <c r="L349" s="5" t="s">
        <v>479</v>
      </c>
      <c r="M349" s="5"/>
      <c r="N349" s="5"/>
      <c r="O349" s="12" t="b">
        <v>0</v>
      </c>
      <c r="P349" s="12" t="b">
        <v>0</v>
      </c>
      <c r="Q349" s="12" t="b">
        <v>0</v>
      </c>
      <c r="R349" s="12" t="b">
        <v>0</v>
      </c>
      <c r="S349" s="12" t="b">
        <v>0</v>
      </c>
      <c r="T349" s="12" t="b">
        <v>1</v>
      </c>
      <c r="U349" s="12" t="b">
        <v>0</v>
      </c>
      <c r="V349" s="12" t="b">
        <v>0</v>
      </c>
      <c r="W349" s="12" t="b">
        <v>1</v>
      </c>
      <c r="X349" s="5" t="s">
        <v>547</v>
      </c>
    </row>
    <row r="350" spans="1:24" x14ac:dyDescent="0.25">
      <c r="A350" t="s">
        <v>356</v>
      </c>
      <c r="B350" t="s">
        <v>6</v>
      </c>
      <c r="C350" s="20">
        <v>2.03203847326176E-3</v>
      </c>
      <c r="D350" s="7">
        <v>1286</v>
      </c>
      <c r="E350" s="16">
        <v>0</v>
      </c>
      <c r="F350" s="16">
        <v>1286</v>
      </c>
      <c r="G350" s="16">
        <v>2.3138631868429611</v>
      </c>
      <c r="H350" s="16">
        <v>0</v>
      </c>
      <c r="I350" s="16">
        <v>39.526468239050047</v>
      </c>
      <c r="J350" s="7" t="s">
        <v>493</v>
      </c>
      <c r="L350" s="5" t="s">
        <v>479</v>
      </c>
      <c r="M350" s="5"/>
      <c r="N350" s="5"/>
      <c r="O350" s="12" t="b">
        <v>0</v>
      </c>
      <c r="P350" s="12" t="b">
        <v>0</v>
      </c>
      <c r="Q350" s="12" t="b">
        <v>0</v>
      </c>
      <c r="R350" s="12" t="b">
        <v>0</v>
      </c>
      <c r="S350" s="12" t="b">
        <v>0</v>
      </c>
      <c r="T350" s="12" t="b">
        <v>1</v>
      </c>
      <c r="U350" s="12" t="b">
        <v>0</v>
      </c>
      <c r="V350" s="12" t="b">
        <v>0</v>
      </c>
      <c r="W350" s="12" t="b">
        <v>1</v>
      </c>
      <c r="X350" s="5" t="s">
        <v>547</v>
      </c>
    </row>
    <row r="351" spans="1:24" x14ac:dyDescent="0.25">
      <c r="A351" t="s">
        <v>357</v>
      </c>
      <c r="B351" t="s">
        <v>6</v>
      </c>
      <c r="C351" s="20">
        <v>2.03203847326176E-3</v>
      </c>
      <c r="D351" s="7">
        <v>928</v>
      </c>
      <c r="E351" s="16">
        <v>0</v>
      </c>
      <c r="F351" s="16">
        <v>928</v>
      </c>
      <c r="G351" s="16">
        <v>1.4334239866695571</v>
      </c>
      <c r="H351" s="16">
        <v>0</v>
      </c>
      <c r="I351" s="16">
        <v>25.962947758384701</v>
      </c>
      <c r="J351" s="7" t="s">
        <v>493</v>
      </c>
      <c r="L351" s="5" t="s">
        <v>479</v>
      </c>
      <c r="M351" s="5"/>
      <c r="N351" s="5"/>
      <c r="O351" s="12" t="b">
        <v>0</v>
      </c>
      <c r="P351" s="12" t="b">
        <v>0</v>
      </c>
      <c r="Q351" s="12" t="b">
        <v>0</v>
      </c>
      <c r="R351" s="12" t="b">
        <v>0</v>
      </c>
      <c r="S351" s="12" t="b">
        <v>0</v>
      </c>
      <c r="T351" s="12" t="b">
        <v>1</v>
      </c>
      <c r="U351" s="12" t="b">
        <v>0</v>
      </c>
      <c r="V351" s="12" t="b">
        <v>0</v>
      </c>
      <c r="W351" s="12" t="b">
        <v>1</v>
      </c>
      <c r="X351" s="5" t="s">
        <v>547</v>
      </c>
    </row>
    <row r="352" spans="1:24" x14ac:dyDescent="0.25">
      <c r="A352" t="s">
        <v>358</v>
      </c>
      <c r="B352" t="s">
        <v>6</v>
      </c>
      <c r="C352" s="20">
        <v>0.21488806854743109</v>
      </c>
      <c r="D352" s="7">
        <v>94</v>
      </c>
      <c r="E352" s="16">
        <v>0</v>
      </c>
      <c r="F352" s="16">
        <v>93</v>
      </c>
      <c r="G352" s="16">
        <v>0.32891657658360918</v>
      </c>
      <c r="H352" s="16">
        <v>0</v>
      </c>
      <c r="I352" s="16">
        <v>3.2647445995166482</v>
      </c>
      <c r="J352" s="7" t="s">
        <v>493</v>
      </c>
      <c r="L352" s="5" t="s">
        <v>479</v>
      </c>
      <c r="M352" s="5"/>
      <c r="N352" s="5"/>
      <c r="O352" s="12" t="b">
        <v>0</v>
      </c>
      <c r="P352" s="12" t="b">
        <v>0</v>
      </c>
      <c r="Q352" s="12" t="b">
        <v>0</v>
      </c>
      <c r="R352" s="12" t="b">
        <v>0</v>
      </c>
      <c r="S352" s="12" t="b">
        <v>0</v>
      </c>
      <c r="T352" s="12" t="b">
        <v>1</v>
      </c>
      <c r="U352" s="12" t="b">
        <v>0</v>
      </c>
      <c r="V352" s="12" t="b">
        <v>0</v>
      </c>
      <c r="W352" s="12" t="b">
        <v>1</v>
      </c>
      <c r="X352" s="5" t="s">
        <v>547</v>
      </c>
    </row>
    <row r="353" spans="1:24" x14ac:dyDescent="0.25">
      <c r="A353" t="s">
        <v>359</v>
      </c>
      <c r="B353" t="s">
        <v>6</v>
      </c>
      <c r="C353" s="20">
        <v>2.03203847326176E-3</v>
      </c>
      <c r="D353" s="7">
        <v>13</v>
      </c>
      <c r="E353" s="16">
        <v>0</v>
      </c>
      <c r="F353" s="16">
        <v>12</v>
      </c>
      <c r="G353" s="16">
        <v>8.9033881543296847E-2</v>
      </c>
      <c r="H353" s="16">
        <v>0</v>
      </c>
      <c r="I353" s="16">
        <v>0.62835242176680339</v>
      </c>
      <c r="J353" s="7" t="s">
        <v>493</v>
      </c>
      <c r="L353" s="5" t="s">
        <v>479</v>
      </c>
      <c r="M353" s="5"/>
      <c r="N353" s="5"/>
      <c r="O353" s="12" t="b">
        <v>0</v>
      </c>
      <c r="P353" s="12" t="b">
        <v>0</v>
      </c>
      <c r="Q353" s="12" t="b">
        <v>0</v>
      </c>
      <c r="R353" s="12" t="b">
        <v>0</v>
      </c>
      <c r="S353" s="12" t="b">
        <v>0</v>
      </c>
      <c r="T353" s="12" t="b">
        <v>1</v>
      </c>
      <c r="U353" s="12" t="b">
        <v>0</v>
      </c>
      <c r="V353" s="12" t="b">
        <v>0</v>
      </c>
      <c r="W353" s="12" t="b">
        <v>1</v>
      </c>
      <c r="X353" s="5" t="s">
        <v>547</v>
      </c>
    </row>
    <row r="354" spans="1:24" x14ac:dyDescent="0.25">
      <c r="A354" t="s">
        <v>360</v>
      </c>
      <c r="B354" t="s">
        <v>6</v>
      </c>
      <c r="C354" s="20">
        <v>2.03203847326176E-3</v>
      </c>
      <c r="D354" s="7">
        <v>94</v>
      </c>
      <c r="E354" s="16">
        <v>0</v>
      </c>
      <c r="F354" s="16">
        <v>93</v>
      </c>
      <c r="G354" s="16">
        <v>0.29882918337487813</v>
      </c>
      <c r="H354" s="16">
        <v>0</v>
      </c>
      <c r="I354" s="16">
        <v>3.175061940897403</v>
      </c>
      <c r="J354" s="7" t="s">
        <v>493</v>
      </c>
      <c r="L354" s="5" t="s">
        <v>479</v>
      </c>
      <c r="M354" s="5"/>
      <c r="N354" s="5"/>
      <c r="O354" s="12" t="b">
        <v>0</v>
      </c>
      <c r="P354" s="12" t="b">
        <v>0</v>
      </c>
      <c r="Q354" s="12" t="b">
        <v>0</v>
      </c>
      <c r="R354" s="12" t="b">
        <v>0</v>
      </c>
      <c r="S354" s="12" t="b">
        <v>0</v>
      </c>
      <c r="T354" s="12" t="b">
        <v>1</v>
      </c>
      <c r="U354" s="12" t="b">
        <v>0</v>
      </c>
      <c r="V354" s="12" t="b">
        <v>0</v>
      </c>
      <c r="W354" s="12" t="b">
        <v>1</v>
      </c>
      <c r="X354" s="5" t="s">
        <v>547</v>
      </c>
    </row>
    <row r="355" spans="1:24" x14ac:dyDescent="0.25">
      <c r="A355" t="s">
        <v>361</v>
      </c>
      <c r="B355" t="s">
        <v>6</v>
      </c>
      <c r="C355" s="20">
        <v>2.03203847326176E-3</v>
      </c>
      <c r="D355" s="7">
        <v>50</v>
      </c>
      <c r="E355" s="16">
        <v>0</v>
      </c>
      <c r="F355" s="16">
        <v>49</v>
      </c>
      <c r="G355" s="16">
        <v>0.17165485802536029</v>
      </c>
      <c r="H355" s="16">
        <v>0</v>
      </c>
      <c r="I355" s="16">
        <v>1.7242183826886279</v>
      </c>
      <c r="J355" s="7" t="s">
        <v>493</v>
      </c>
      <c r="L355" s="5" t="s">
        <v>479</v>
      </c>
      <c r="M355" s="5"/>
      <c r="N355" s="5"/>
      <c r="O355" s="12" t="b">
        <v>0</v>
      </c>
      <c r="P355" s="12" t="b">
        <v>0</v>
      </c>
      <c r="Q355" s="12" t="b">
        <v>0</v>
      </c>
      <c r="R355" s="12" t="b">
        <v>0</v>
      </c>
      <c r="S355" s="12" t="b">
        <v>0</v>
      </c>
      <c r="T355" s="12" t="b">
        <v>1</v>
      </c>
      <c r="U355" s="12" t="b">
        <v>0</v>
      </c>
      <c r="V355" s="12" t="b">
        <v>0</v>
      </c>
      <c r="W355" s="12" t="b">
        <v>1</v>
      </c>
      <c r="X355" s="5" t="s">
        <v>547</v>
      </c>
    </row>
    <row r="356" spans="1:24" x14ac:dyDescent="0.25">
      <c r="A356" t="s">
        <v>362</v>
      </c>
      <c r="B356" t="s">
        <v>6</v>
      </c>
      <c r="C356" s="20">
        <v>0.21488806854743109</v>
      </c>
      <c r="D356" s="7">
        <v>12</v>
      </c>
      <c r="E356" s="16">
        <v>0</v>
      </c>
      <c r="F356" s="16">
        <v>11</v>
      </c>
      <c r="G356" s="16">
        <v>4.5507075691829393E-2</v>
      </c>
      <c r="H356" s="16">
        <v>0</v>
      </c>
      <c r="I356" s="16">
        <v>0.28957272580876647</v>
      </c>
      <c r="J356" s="7" t="s">
        <v>493</v>
      </c>
      <c r="L356" s="5" t="s">
        <v>479</v>
      </c>
      <c r="M356" s="5"/>
      <c r="N356" s="5"/>
      <c r="O356" s="12" t="b">
        <v>0</v>
      </c>
      <c r="P356" s="12" t="b">
        <v>0</v>
      </c>
      <c r="Q356" s="12" t="b">
        <v>0</v>
      </c>
      <c r="R356" s="12" t="b">
        <v>0</v>
      </c>
      <c r="S356" s="12" t="b">
        <v>0</v>
      </c>
      <c r="T356" s="12" t="b">
        <v>1</v>
      </c>
      <c r="U356" s="12" t="b">
        <v>0</v>
      </c>
      <c r="V356" s="12" t="b">
        <v>0</v>
      </c>
      <c r="W356" s="12" t="b">
        <v>1</v>
      </c>
      <c r="X356" s="5" t="s">
        <v>547</v>
      </c>
    </row>
    <row r="357" spans="1:24" x14ac:dyDescent="0.25">
      <c r="A357" t="s">
        <v>363</v>
      </c>
      <c r="B357" t="s">
        <v>6</v>
      </c>
      <c r="C357" s="20">
        <v>0.21488806854743109</v>
      </c>
      <c r="D357" s="7">
        <v>14</v>
      </c>
      <c r="E357" s="16">
        <v>0</v>
      </c>
      <c r="F357" s="16">
        <v>13</v>
      </c>
      <c r="G357" s="16">
        <v>5.200154088696033E-2</v>
      </c>
      <c r="H357" s="16">
        <v>0</v>
      </c>
      <c r="I357" s="16">
        <v>0.31830984059304562</v>
      </c>
      <c r="J357" s="7" t="s">
        <v>493</v>
      </c>
      <c r="L357" s="5" t="s">
        <v>479</v>
      </c>
      <c r="M357" s="5"/>
      <c r="N357" s="5"/>
      <c r="O357" s="12" t="b">
        <v>0</v>
      </c>
      <c r="P357" s="12" t="b">
        <v>0</v>
      </c>
      <c r="Q357" s="12" t="b">
        <v>0</v>
      </c>
      <c r="R357" s="12" t="b">
        <v>0</v>
      </c>
      <c r="S357" s="12" t="b">
        <v>0</v>
      </c>
      <c r="T357" s="12" t="b">
        <v>1</v>
      </c>
      <c r="U357" s="12" t="b">
        <v>0</v>
      </c>
      <c r="V357" s="12" t="b">
        <v>0</v>
      </c>
      <c r="W357" s="12" t="b">
        <v>1</v>
      </c>
      <c r="X357" s="5" t="s">
        <v>547</v>
      </c>
    </row>
    <row r="358" spans="1:24" x14ac:dyDescent="0.25">
      <c r="A358" t="s">
        <v>364</v>
      </c>
      <c r="B358" t="s">
        <v>6</v>
      </c>
      <c r="C358" s="20">
        <v>2.03203847326176E-3</v>
      </c>
      <c r="D358" s="7">
        <v>17</v>
      </c>
      <c r="E358" s="16">
        <v>0</v>
      </c>
      <c r="F358" s="16">
        <v>16</v>
      </c>
      <c r="G358" s="16">
        <v>0.25176113579711717</v>
      </c>
      <c r="H358" s="16">
        <v>0</v>
      </c>
      <c r="I358" s="16">
        <v>0.48188856978375111</v>
      </c>
      <c r="J358" s="7" t="s">
        <v>493</v>
      </c>
      <c r="L358" s="5" t="s">
        <v>479</v>
      </c>
      <c r="M358" s="5"/>
      <c r="N358" s="5"/>
      <c r="O358" s="12" t="b">
        <v>0</v>
      </c>
      <c r="P358" s="12" t="b">
        <v>0</v>
      </c>
      <c r="Q358" s="12" t="b">
        <v>0</v>
      </c>
      <c r="R358" s="12" t="b">
        <v>0</v>
      </c>
      <c r="S358" s="12" t="b">
        <v>0</v>
      </c>
      <c r="T358" s="12" t="b">
        <v>1</v>
      </c>
      <c r="U358" s="12" t="b">
        <v>0</v>
      </c>
      <c r="V358" s="12" t="b">
        <v>0</v>
      </c>
      <c r="W358" s="12" t="b">
        <v>1</v>
      </c>
      <c r="X358" s="5" t="s">
        <v>547</v>
      </c>
    </row>
    <row r="359" spans="1:24" x14ac:dyDescent="0.25">
      <c r="A359" t="s">
        <v>365</v>
      </c>
      <c r="B359" t="s">
        <v>6</v>
      </c>
      <c r="C359" s="20">
        <v>2.03203847326176E-3</v>
      </c>
      <c r="D359" s="7">
        <v>21</v>
      </c>
      <c r="E359" s="16">
        <v>0</v>
      </c>
      <c r="F359" s="16">
        <v>20</v>
      </c>
      <c r="G359" s="16">
        <v>0.28313983418229111</v>
      </c>
      <c r="H359" s="16">
        <v>0</v>
      </c>
      <c r="I359" s="16">
        <v>0.62360829437065635</v>
      </c>
      <c r="J359" s="7" t="s">
        <v>493</v>
      </c>
      <c r="L359" s="5" t="s">
        <v>479</v>
      </c>
      <c r="M359" s="5"/>
      <c r="N359" s="5"/>
      <c r="O359" s="12" t="b">
        <v>0</v>
      </c>
      <c r="P359" s="12" t="b">
        <v>0</v>
      </c>
      <c r="Q359" s="12" t="b">
        <v>0</v>
      </c>
      <c r="R359" s="12" t="b">
        <v>0</v>
      </c>
      <c r="S359" s="12" t="b">
        <v>0</v>
      </c>
      <c r="T359" s="12" t="b">
        <v>1</v>
      </c>
      <c r="U359" s="12" t="b">
        <v>0</v>
      </c>
      <c r="V359" s="12" t="b">
        <v>0</v>
      </c>
      <c r="W359" s="12" t="b">
        <v>1</v>
      </c>
      <c r="X359" s="5" t="s">
        <v>547</v>
      </c>
    </row>
    <row r="360" spans="1:24" x14ac:dyDescent="0.25">
      <c r="A360" t="s">
        <v>366</v>
      </c>
      <c r="B360" t="s">
        <v>6</v>
      </c>
      <c r="C360" s="20">
        <v>2.03203847326176E-3</v>
      </c>
      <c r="D360" s="7">
        <v>17</v>
      </c>
      <c r="E360" s="16">
        <v>0</v>
      </c>
      <c r="F360" s="16">
        <v>16</v>
      </c>
      <c r="G360" s="16">
        <v>0.26420762436328171</v>
      </c>
      <c r="H360" s="16">
        <v>0</v>
      </c>
      <c r="I360" s="16">
        <v>0.5282377907338468</v>
      </c>
      <c r="J360" s="7" t="s">
        <v>493</v>
      </c>
      <c r="L360" s="5" t="s">
        <v>479</v>
      </c>
      <c r="M360" s="5"/>
      <c r="N360" s="5"/>
      <c r="O360" s="12" t="b">
        <v>0</v>
      </c>
      <c r="P360" s="12" t="b">
        <v>0</v>
      </c>
      <c r="Q360" s="12" t="b">
        <v>0</v>
      </c>
      <c r="R360" s="12" t="b">
        <v>0</v>
      </c>
      <c r="S360" s="12" t="b">
        <v>0</v>
      </c>
      <c r="T360" s="12" t="b">
        <v>1</v>
      </c>
      <c r="U360" s="12" t="b">
        <v>0</v>
      </c>
      <c r="V360" s="12" t="b">
        <v>0</v>
      </c>
      <c r="W360" s="12" t="b">
        <v>1</v>
      </c>
      <c r="X360" s="5" t="s">
        <v>547</v>
      </c>
    </row>
    <row r="361" spans="1:24" x14ac:dyDescent="0.25">
      <c r="A361" t="s">
        <v>367</v>
      </c>
      <c r="B361" t="s">
        <v>6</v>
      </c>
      <c r="C361" s="20">
        <v>2.03203847326176E-3</v>
      </c>
      <c r="D361" s="7">
        <v>2</v>
      </c>
      <c r="E361" s="16">
        <v>1</v>
      </c>
      <c r="F361" s="16">
        <v>2</v>
      </c>
      <c r="G361" s="16">
        <v>1.00000677359922</v>
      </c>
      <c r="H361" s="16">
        <v>1</v>
      </c>
      <c r="I361" s="16">
        <v>2.6026073096668081E-3</v>
      </c>
      <c r="J361" s="7" t="s">
        <v>493</v>
      </c>
      <c r="L361" s="5" t="s">
        <v>479</v>
      </c>
      <c r="M361" s="5"/>
      <c r="N361" s="5"/>
      <c r="O361" s="12" t="b">
        <v>0</v>
      </c>
      <c r="P361" s="12" t="b">
        <v>0</v>
      </c>
      <c r="Q361" s="12" t="b">
        <v>0</v>
      </c>
      <c r="R361" s="12" t="b">
        <v>0</v>
      </c>
      <c r="S361" s="12" t="b">
        <v>0</v>
      </c>
      <c r="T361" s="12" t="b">
        <v>1</v>
      </c>
      <c r="U361" s="12" t="b">
        <v>0</v>
      </c>
      <c r="V361" s="12" t="b">
        <v>0</v>
      </c>
      <c r="W361" s="12" t="b">
        <v>1</v>
      </c>
      <c r="X361" s="5" t="s">
        <v>547</v>
      </c>
    </row>
    <row r="362" spans="1:24" x14ac:dyDescent="0.25">
      <c r="A362" t="s">
        <v>368</v>
      </c>
      <c r="B362" t="s">
        <v>6</v>
      </c>
      <c r="C362" s="20">
        <v>2.03203847326176E-3</v>
      </c>
      <c r="D362" s="7">
        <v>16210</v>
      </c>
      <c r="E362" s="16">
        <v>0</v>
      </c>
      <c r="F362" s="16">
        <v>108800</v>
      </c>
      <c r="G362" s="16">
        <v>139.74871315377399</v>
      </c>
      <c r="H362" s="16">
        <v>0</v>
      </c>
      <c r="I362" s="16">
        <v>2348.8496343810211</v>
      </c>
      <c r="J362" s="7" t="s">
        <v>493</v>
      </c>
      <c r="L362" s="5" t="s">
        <v>479</v>
      </c>
      <c r="M362" s="5"/>
      <c r="N362" s="5"/>
      <c r="O362" s="12" t="b">
        <v>0</v>
      </c>
      <c r="P362" s="12" t="b">
        <v>0</v>
      </c>
      <c r="Q362" s="12" t="b">
        <v>0</v>
      </c>
      <c r="R362" s="12" t="b">
        <v>0</v>
      </c>
      <c r="S362" s="12" t="b">
        <v>0</v>
      </c>
      <c r="T362" s="12" t="b">
        <v>1</v>
      </c>
      <c r="U362" s="12" t="b">
        <v>0</v>
      </c>
      <c r="V362" s="12" t="b">
        <v>0</v>
      </c>
      <c r="W362" s="12" t="b">
        <v>1</v>
      </c>
      <c r="X362" s="5" t="s">
        <v>547</v>
      </c>
    </row>
    <row r="363" spans="1:24" x14ac:dyDescent="0.25">
      <c r="A363" t="s">
        <v>369</v>
      </c>
      <c r="B363" t="s">
        <v>6</v>
      </c>
      <c r="C363" s="20">
        <v>2.03203847326176E-3</v>
      </c>
      <c r="D363" s="7">
        <v>37367</v>
      </c>
      <c r="E363" s="16">
        <v>0</v>
      </c>
      <c r="F363" s="16">
        <v>145765</v>
      </c>
      <c r="G363" s="16">
        <v>408.68237452012551</v>
      </c>
      <c r="H363" s="16">
        <v>0</v>
      </c>
      <c r="I363" s="16">
        <v>4391.9929770831077</v>
      </c>
      <c r="J363" s="7" t="s">
        <v>493</v>
      </c>
      <c r="L363" s="5" t="s">
        <v>479</v>
      </c>
      <c r="M363" s="5"/>
      <c r="N363" s="5"/>
      <c r="O363" s="12" t="b">
        <v>0</v>
      </c>
      <c r="P363" s="12" t="b">
        <v>0</v>
      </c>
      <c r="Q363" s="12" t="b">
        <v>0</v>
      </c>
      <c r="R363" s="12" t="b">
        <v>0</v>
      </c>
      <c r="S363" s="12" t="b">
        <v>0</v>
      </c>
      <c r="T363" s="12" t="b">
        <v>1</v>
      </c>
      <c r="U363" s="12" t="b">
        <v>0</v>
      </c>
      <c r="V363" s="12" t="b">
        <v>0</v>
      </c>
      <c r="W363" s="12" t="b">
        <v>1</v>
      </c>
      <c r="X363" s="5" t="s">
        <v>547</v>
      </c>
    </row>
    <row r="364" spans="1:24" x14ac:dyDescent="0.25">
      <c r="A364" t="s">
        <v>370</v>
      </c>
      <c r="B364" t="s">
        <v>6</v>
      </c>
      <c r="C364" s="20">
        <v>2.03203847326176E-3</v>
      </c>
      <c r="D364" s="7">
        <v>23064</v>
      </c>
      <c r="E364" s="16">
        <v>0</v>
      </c>
      <c r="F364" s="16">
        <v>108800</v>
      </c>
      <c r="G364" s="16">
        <v>230.4131797010983</v>
      </c>
      <c r="H364" s="16">
        <v>0</v>
      </c>
      <c r="I364" s="16">
        <v>3021.9242467888621</v>
      </c>
      <c r="J364" s="7" t="s">
        <v>493</v>
      </c>
      <c r="L364" s="5" t="s">
        <v>479</v>
      </c>
      <c r="M364" s="5"/>
      <c r="N364" s="5"/>
      <c r="O364" s="12" t="b">
        <v>0</v>
      </c>
      <c r="P364" s="12" t="b">
        <v>0</v>
      </c>
      <c r="Q364" s="12" t="b">
        <v>0</v>
      </c>
      <c r="R364" s="12" t="b">
        <v>0</v>
      </c>
      <c r="S364" s="12" t="b">
        <v>0</v>
      </c>
      <c r="T364" s="12" t="b">
        <v>1</v>
      </c>
      <c r="U364" s="12" t="b">
        <v>0</v>
      </c>
      <c r="V364" s="12" t="b">
        <v>0</v>
      </c>
      <c r="W364" s="12" t="b">
        <v>1</v>
      </c>
      <c r="X364" s="5" t="s">
        <v>547</v>
      </c>
    </row>
    <row r="365" spans="1:24" x14ac:dyDescent="0.25">
      <c r="A365" t="s">
        <v>371</v>
      </c>
      <c r="B365" t="s">
        <v>6</v>
      </c>
      <c r="C365" s="20">
        <v>2.03203847326176E-3</v>
      </c>
      <c r="D365" s="7">
        <v>4236</v>
      </c>
      <c r="E365" s="16">
        <v>0</v>
      </c>
      <c r="F365" s="16">
        <v>55125</v>
      </c>
      <c r="G365" s="16">
        <v>10.995986493746869</v>
      </c>
      <c r="H365" s="16">
        <v>0</v>
      </c>
      <c r="I365" s="16">
        <v>116.2542773327358</v>
      </c>
      <c r="J365" s="7" t="s">
        <v>493</v>
      </c>
      <c r="L365" s="5" t="s">
        <v>479</v>
      </c>
      <c r="M365" s="5"/>
      <c r="N365" s="5"/>
      <c r="O365" s="12" t="b">
        <v>0</v>
      </c>
      <c r="P365" s="12" t="b">
        <v>0</v>
      </c>
      <c r="Q365" s="12" t="b">
        <v>0</v>
      </c>
      <c r="R365" s="12" t="b">
        <v>0</v>
      </c>
      <c r="S365" s="12" t="b">
        <v>0</v>
      </c>
      <c r="T365" s="12" t="b">
        <v>1</v>
      </c>
      <c r="U365" s="12" t="b">
        <v>0</v>
      </c>
      <c r="V365" s="12" t="b">
        <v>0</v>
      </c>
      <c r="W365" s="12" t="b">
        <v>1</v>
      </c>
      <c r="X365" s="5" t="s">
        <v>547</v>
      </c>
    </row>
    <row r="366" spans="1:24" x14ac:dyDescent="0.25">
      <c r="A366" t="s">
        <v>372</v>
      </c>
      <c r="B366" t="s">
        <v>6</v>
      </c>
      <c r="C366" s="20">
        <v>2.03203847326176E-3</v>
      </c>
      <c r="D366" s="7">
        <v>19136</v>
      </c>
      <c r="E366" s="16">
        <v>0</v>
      </c>
      <c r="F366" s="16">
        <v>55125</v>
      </c>
      <c r="G366" s="16">
        <v>118.1956580608685</v>
      </c>
      <c r="H366" s="16">
        <v>0</v>
      </c>
      <c r="I366" s="16">
        <v>352.98309301264487</v>
      </c>
      <c r="J366" s="7" t="s">
        <v>493</v>
      </c>
      <c r="L366" s="5" t="s">
        <v>479</v>
      </c>
      <c r="M366" s="5"/>
      <c r="N366" s="5"/>
      <c r="O366" s="12" t="b">
        <v>0</v>
      </c>
      <c r="P366" s="12" t="b">
        <v>0</v>
      </c>
      <c r="Q366" s="12" t="b">
        <v>0</v>
      </c>
      <c r="R366" s="12" t="b">
        <v>0</v>
      </c>
      <c r="S366" s="12" t="b">
        <v>0</v>
      </c>
      <c r="T366" s="12" t="b">
        <v>1</v>
      </c>
      <c r="U366" s="12" t="b">
        <v>0</v>
      </c>
      <c r="V366" s="12" t="b">
        <v>0</v>
      </c>
      <c r="W366" s="12" t="b">
        <v>1</v>
      </c>
      <c r="X366" s="5" t="s">
        <v>547</v>
      </c>
    </row>
    <row r="367" spans="1:24" x14ac:dyDescent="0.25">
      <c r="A367" t="s">
        <v>373</v>
      </c>
      <c r="B367" t="s">
        <v>6</v>
      </c>
      <c r="C367" s="20">
        <v>2.03203847326176E-3</v>
      </c>
      <c r="D367" s="7">
        <v>3098</v>
      </c>
      <c r="E367" s="16">
        <v>0</v>
      </c>
      <c r="F367" s="16">
        <v>55125</v>
      </c>
      <c r="G367" s="16">
        <v>4.2021749107810278</v>
      </c>
      <c r="H367" s="16">
        <v>0</v>
      </c>
      <c r="I367" s="16">
        <v>102.374938313222</v>
      </c>
      <c r="J367" s="7" t="s">
        <v>493</v>
      </c>
      <c r="L367" s="5" t="s">
        <v>479</v>
      </c>
      <c r="M367" s="5"/>
      <c r="N367" s="5"/>
      <c r="O367" s="12" t="b">
        <v>0</v>
      </c>
      <c r="P367" s="12" t="b">
        <v>0</v>
      </c>
      <c r="Q367" s="12" t="b">
        <v>0</v>
      </c>
      <c r="R367" s="12" t="b">
        <v>0</v>
      </c>
      <c r="S367" s="12" t="b">
        <v>0</v>
      </c>
      <c r="T367" s="12" t="b">
        <v>1</v>
      </c>
      <c r="U367" s="12" t="b">
        <v>0</v>
      </c>
      <c r="V367" s="12" t="b">
        <v>0</v>
      </c>
      <c r="W367" s="12" t="b">
        <v>1</v>
      </c>
      <c r="X367" s="5" t="s">
        <v>547</v>
      </c>
    </row>
    <row r="368" spans="1:24" x14ac:dyDescent="0.25">
      <c r="A368" t="s">
        <v>374</v>
      </c>
      <c r="B368" t="s">
        <v>6</v>
      </c>
      <c r="C368" s="20">
        <v>2.03203847326176E-3</v>
      </c>
      <c r="D368" s="7">
        <v>8068</v>
      </c>
      <c r="E368" s="16">
        <v>0</v>
      </c>
      <c r="F368" s="16">
        <v>55125</v>
      </c>
      <c r="G368" s="16">
        <v>39.173910166273991</v>
      </c>
      <c r="H368" s="16">
        <v>0</v>
      </c>
      <c r="I368" s="16">
        <v>172.12833921951591</v>
      </c>
      <c r="J368" s="7" t="s">
        <v>493</v>
      </c>
      <c r="L368" s="5" t="s">
        <v>479</v>
      </c>
      <c r="M368" s="5"/>
      <c r="N368" s="5"/>
      <c r="O368" s="12" t="b">
        <v>0</v>
      </c>
      <c r="P368" s="12" t="b">
        <v>0</v>
      </c>
      <c r="Q368" s="12" t="b">
        <v>0</v>
      </c>
      <c r="R368" s="12" t="b">
        <v>0</v>
      </c>
      <c r="S368" s="12" t="b">
        <v>0</v>
      </c>
      <c r="T368" s="12" t="b">
        <v>1</v>
      </c>
      <c r="U368" s="12" t="b">
        <v>0</v>
      </c>
      <c r="V368" s="12" t="b">
        <v>0</v>
      </c>
      <c r="W368" s="12" t="b">
        <v>1</v>
      </c>
      <c r="X368" s="5" t="s">
        <v>547</v>
      </c>
    </row>
    <row r="369" spans="1:24" x14ac:dyDescent="0.25">
      <c r="A369" t="s">
        <v>375</v>
      </c>
      <c r="B369" t="s">
        <v>6</v>
      </c>
      <c r="C369" s="20">
        <v>0.21488806854743109</v>
      </c>
      <c r="D369" s="7">
        <v>5529</v>
      </c>
      <c r="E369" s="16">
        <v>0</v>
      </c>
      <c r="F369" s="16">
        <v>4817.47021484375</v>
      </c>
      <c r="G369" s="16">
        <v>21.351473287057321</v>
      </c>
      <c r="H369" s="16">
        <v>0</v>
      </c>
      <c r="I369" s="16">
        <v>95.90296994294745</v>
      </c>
      <c r="J369" s="7" t="s">
        <v>493</v>
      </c>
      <c r="L369" s="5" t="s">
        <v>479</v>
      </c>
      <c r="M369" s="5"/>
      <c r="N369" s="5"/>
      <c r="O369" s="12" t="b">
        <v>0</v>
      </c>
      <c r="P369" s="12" t="b">
        <v>0</v>
      </c>
      <c r="Q369" s="12" t="b">
        <v>0</v>
      </c>
      <c r="R369" s="12" t="b">
        <v>0</v>
      </c>
      <c r="S369" s="12" t="b">
        <v>0</v>
      </c>
      <c r="T369" s="12" t="b">
        <v>1</v>
      </c>
      <c r="U369" s="12" t="b">
        <v>0</v>
      </c>
      <c r="V369" s="12" t="b">
        <v>0</v>
      </c>
      <c r="W369" s="12" t="b">
        <v>1</v>
      </c>
      <c r="X369" s="5" t="s">
        <v>547</v>
      </c>
    </row>
    <row r="370" spans="1:24" x14ac:dyDescent="0.25">
      <c r="A370" t="s">
        <v>376</v>
      </c>
      <c r="B370" t="s">
        <v>6</v>
      </c>
      <c r="C370" s="20">
        <v>0.21488806854743109</v>
      </c>
      <c r="D370" s="7">
        <v>11377</v>
      </c>
      <c r="E370" s="16">
        <v>0</v>
      </c>
      <c r="F370" s="16">
        <v>7519.8701171875</v>
      </c>
      <c r="G370" s="16">
        <v>43.319174297939242</v>
      </c>
      <c r="H370" s="16">
        <v>0</v>
      </c>
      <c r="I370" s="16">
        <v>173.619028001945</v>
      </c>
      <c r="J370" s="7" t="s">
        <v>493</v>
      </c>
      <c r="L370" s="5" t="s">
        <v>479</v>
      </c>
      <c r="M370" s="5"/>
      <c r="N370" s="5"/>
      <c r="O370" s="12" t="b">
        <v>0</v>
      </c>
      <c r="P370" s="12" t="b">
        <v>0</v>
      </c>
      <c r="Q370" s="12" t="b">
        <v>0</v>
      </c>
      <c r="R370" s="12" t="b">
        <v>0</v>
      </c>
      <c r="S370" s="12" t="b">
        <v>0</v>
      </c>
      <c r="T370" s="12" t="b">
        <v>1</v>
      </c>
      <c r="U370" s="12" t="b">
        <v>0</v>
      </c>
      <c r="V370" s="12" t="b">
        <v>0</v>
      </c>
      <c r="W370" s="12" t="b">
        <v>1</v>
      </c>
      <c r="X370" s="5" t="s">
        <v>547</v>
      </c>
    </row>
    <row r="371" spans="1:24" x14ac:dyDescent="0.25">
      <c r="A371" t="s">
        <v>377</v>
      </c>
      <c r="B371" t="s">
        <v>6</v>
      </c>
      <c r="C371" s="20">
        <v>0.21488806854743109</v>
      </c>
      <c r="D371" s="7">
        <v>6973</v>
      </c>
      <c r="E371" s="16">
        <v>0</v>
      </c>
      <c r="F371" s="16">
        <v>4817.47021484375</v>
      </c>
      <c r="G371" s="16">
        <v>26.80697717299817</v>
      </c>
      <c r="H371" s="16">
        <v>0</v>
      </c>
      <c r="I371" s="16">
        <v>116.853221819517</v>
      </c>
      <c r="J371" s="7" t="s">
        <v>493</v>
      </c>
      <c r="L371" s="5" t="s">
        <v>479</v>
      </c>
      <c r="M371" s="5"/>
      <c r="N371" s="5"/>
      <c r="O371" s="12" t="b">
        <v>0</v>
      </c>
      <c r="P371" s="12" t="b">
        <v>0</v>
      </c>
      <c r="Q371" s="12" t="b">
        <v>0</v>
      </c>
      <c r="R371" s="12" t="b">
        <v>0</v>
      </c>
      <c r="S371" s="12" t="b">
        <v>0</v>
      </c>
      <c r="T371" s="12" t="b">
        <v>1</v>
      </c>
      <c r="U371" s="12" t="b">
        <v>0</v>
      </c>
      <c r="V371" s="12" t="b">
        <v>0</v>
      </c>
      <c r="W371" s="12" t="b">
        <v>1</v>
      </c>
      <c r="X371" s="5" t="s">
        <v>547</v>
      </c>
    </row>
    <row r="372" spans="1:24" x14ac:dyDescent="0.25">
      <c r="A372" t="s">
        <v>378</v>
      </c>
      <c r="B372" t="s">
        <v>6</v>
      </c>
      <c r="C372" s="20">
        <v>2.03203847326176E-3</v>
      </c>
      <c r="D372" s="7">
        <v>9814</v>
      </c>
      <c r="E372" s="16">
        <v>0</v>
      </c>
      <c r="F372" s="16">
        <v>93736</v>
      </c>
      <c r="G372" s="16">
        <v>109.81854425431349</v>
      </c>
      <c r="H372" s="16">
        <v>0</v>
      </c>
      <c r="I372" s="16">
        <v>2270.0332017716678</v>
      </c>
      <c r="J372" s="7" t="s">
        <v>493</v>
      </c>
      <c r="L372" s="5" t="s">
        <v>479</v>
      </c>
      <c r="M372" s="5"/>
      <c r="N372" s="5"/>
      <c r="O372" s="12" t="b">
        <v>0</v>
      </c>
      <c r="P372" s="12" t="b">
        <v>0</v>
      </c>
      <c r="Q372" s="12" t="b">
        <v>0</v>
      </c>
      <c r="R372" s="12" t="b">
        <v>0</v>
      </c>
      <c r="S372" s="12" t="b">
        <v>0</v>
      </c>
      <c r="T372" s="12" t="b">
        <v>1</v>
      </c>
      <c r="U372" s="12" t="b">
        <v>0</v>
      </c>
      <c r="V372" s="12" t="b">
        <v>0</v>
      </c>
      <c r="W372" s="12" t="b">
        <v>1</v>
      </c>
      <c r="X372" s="5" t="s">
        <v>547</v>
      </c>
    </row>
    <row r="373" spans="1:24" x14ac:dyDescent="0.25">
      <c r="A373" t="s">
        <v>379</v>
      </c>
      <c r="B373" t="s">
        <v>6</v>
      </c>
      <c r="C373" s="20">
        <v>2.03203847326176E-3</v>
      </c>
      <c r="D373" s="7">
        <v>15184</v>
      </c>
      <c r="E373" s="16">
        <v>0</v>
      </c>
      <c r="F373" s="16">
        <v>134021</v>
      </c>
      <c r="G373" s="16">
        <v>247.60674127291551</v>
      </c>
      <c r="H373" s="16">
        <v>0</v>
      </c>
      <c r="I373" s="16">
        <v>3980.0428280069432</v>
      </c>
      <c r="J373" s="7" t="s">
        <v>493</v>
      </c>
      <c r="L373" s="5" t="s">
        <v>479</v>
      </c>
      <c r="M373" s="5"/>
      <c r="N373" s="5"/>
      <c r="O373" s="12" t="b">
        <v>0</v>
      </c>
      <c r="P373" s="12" t="b">
        <v>0</v>
      </c>
      <c r="Q373" s="12" t="b">
        <v>0</v>
      </c>
      <c r="R373" s="12" t="b">
        <v>0</v>
      </c>
      <c r="S373" s="12" t="b">
        <v>0</v>
      </c>
      <c r="T373" s="12" t="b">
        <v>1</v>
      </c>
      <c r="U373" s="12" t="b">
        <v>0</v>
      </c>
      <c r="V373" s="12" t="b">
        <v>0</v>
      </c>
      <c r="W373" s="12" t="b">
        <v>1</v>
      </c>
      <c r="X373" s="5" t="s">
        <v>547</v>
      </c>
    </row>
    <row r="374" spans="1:24" x14ac:dyDescent="0.25">
      <c r="A374" t="s">
        <v>380</v>
      </c>
      <c r="B374" t="s">
        <v>6</v>
      </c>
      <c r="C374" s="20">
        <v>2.03203847326176E-3</v>
      </c>
      <c r="D374" s="7">
        <v>12309</v>
      </c>
      <c r="E374" s="16">
        <v>0</v>
      </c>
      <c r="F374" s="16">
        <v>98476</v>
      </c>
      <c r="G374" s="16">
        <v>162.15339777238259</v>
      </c>
      <c r="H374" s="16">
        <v>0</v>
      </c>
      <c r="I374" s="16">
        <v>2793.343635933099</v>
      </c>
      <c r="J374" s="7" t="s">
        <v>493</v>
      </c>
      <c r="L374" s="5" t="s">
        <v>479</v>
      </c>
      <c r="M374" s="5"/>
      <c r="N374" s="5"/>
      <c r="O374" s="12" t="b">
        <v>0</v>
      </c>
      <c r="P374" s="12" t="b">
        <v>0</v>
      </c>
      <c r="Q374" s="12" t="b">
        <v>0</v>
      </c>
      <c r="R374" s="12" t="b">
        <v>0</v>
      </c>
      <c r="S374" s="12" t="b">
        <v>0</v>
      </c>
      <c r="T374" s="12" t="b">
        <v>1</v>
      </c>
      <c r="U374" s="12" t="b">
        <v>0</v>
      </c>
      <c r="V374" s="12" t="b">
        <v>0</v>
      </c>
      <c r="W374" s="12" t="b">
        <v>1</v>
      </c>
      <c r="X374" s="5" t="s">
        <v>547</v>
      </c>
    </row>
    <row r="375" spans="1:24" x14ac:dyDescent="0.25">
      <c r="A375" t="s">
        <v>381</v>
      </c>
      <c r="B375" t="s">
        <v>6</v>
      </c>
      <c r="C375" s="20">
        <v>2.03203847326176E-3</v>
      </c>
      <c r="D375" s="7">
        <v>4799</v>
      </c>
      <c r="E375" s="16">
        <v>0</v>
      </c>
      <c r="F375" s="16">
        <v>104060</v>
      </c>
      <c r="G375" s="16">
        <v>18.372475611291431</v>
      </c>
      <c r="H375" s="16">
        <v>0</v>
      </c>
      <c r="I375" s="16">
        <v>332.30484794297593</v>
      </c>
      <c r="J375" s="7" t="s">
        <v>493</v>
      </c>
      <c r="L375" s="5" t="s">
        <v>479</v>
      </c>
      <c r="M375" s="5"/>
      <c r="N375" s="5"/>
      <c r="O375" s="12" t="b">
        <v>0</v>
      </c>
      <c r="P375" s="12" t="b">
        <v>0</v>
      </c>
      <c r="Q375" s="12" t="b">
        <v>0</v>
      </c>
      <c r="R375" s="12" t="b">
        <v>0</v>
      </c>
      <c r="S375" s="12" t="b">
        <v>0</v>
      </c>
      <c r="T375" s="12" t="b">
        <v>1</v>
      </c>
      <c r="U375" s="12" t="b">
        <v>0</v>
      </c>
      <c r="V375" s="12" t="b">
        <v>0</v>
      </c>
      <c r="W375" s="12" t="b">
        <v>1</v>
      </c>
      <c r="X375" s="5" t="s">
        <v>547</v>
      </c>
    </row>
    <row r="376" spans="1:24" x14ac:dyDescent="0.25">
      <c r="A376" t="s">
        <v>382</v>
      </c>
      <c r="B376" t="s">
        <v>6</v>
      </c>
      <c r="C376" s="20">
        <v>2.03203847326176E-3</v>
      </c>
      <c r="D376" s="7">
        <v>6439</v>
      </c>
      <c r="E376" s="16">
        <v>0</v>
      </c>
      <c r="F376" s="16">
        <v>104060</v>
      </c>
      <c r="G376" s="16">
        <v>42.073132969858719</v>
      </c>
      <c r="H376" s="16">
        <v>0</v>
      </c>
      <c r="I376" s="16">
        <v>473.49930677531751</v>
      </c>
      <c r="J376" s="7" t="s">
        <v>493</v>
      </c>
      <c r="L376" s="5" t="s">
        <v>479</v>
      </c>
      <c r="M376" s="5"/>
      <c r="N376" s="5"/>
      <c r="O376" s="12" t="b">
        <v>0</v>
      </c>
      <c r="P376" s="12" t="b">
        <v>0</v>
      </c>
      <c r="Q376" s="12" t="b">
        <v>0</v>
      </c>
      <c r="R376" s="12" t="b">
        <v>0</v>
      </c>
      <c r="S376" s="12" t="b">
        <v>0</v>
      </c>
      <c r="T376" s="12" t="b">
        <v>1</v>
      </c>
      <c r="U376" s="12" t="b">
        <v>0</v>
      </c>
      <c r="V376" s="12" t="b">
        <v>0</v>
      </c>
      <c r="W376" s="12" t="b">
        <v>1</v>
      </c>
      <c r="X376" s="5" t="s">
        <v>547</v>
      </c>
    </row>
    <row r="377" spans="1:24" x14ac:dyDescent="0.25">
      <c r="A377" t="s">
        <v>383</v>
      </c>
      <c r="B377" t="s">
        <v>6</v>
      </c>
      <c r="C377" s="20">
        <v>2.03203847326176E-3</v>
      </c>
      <c r="D377" s="7">
        <v>5560</v>
      </c>
      <c r="E377" s="16">
        <v>0</v>
      </c>
      <c r="F377" s="16">
        <v>104060</v>
      </c>
      <c r="G377" s="16">
        <v>28.326584339817501</v>
      </c>
      <c r="H377" s="16">
        <v>0</v>
      </c>
      <c r="I377" s="16">
        <v>382.05317133083219</v>
      </c>
      <c r="J377" s="7" t="s">
        <v>493</v>
      </c>
      <c r="L377" s="5" t="s">
        <v>479</v>
      </c>
      <c r="M377" s="5"/>
      <c r="N377" s="5"/>
      <c r="O377" s="12" t="b">
        <v>0</v>
      </c>
      <c r="P377" s="12" t="b">
        <v>0</v>
      </c>
      <c r="Q377" s="12" t="b">
        <v>0</v>
      </c>
      <c r="R377" s="12" t="b">
        <v>0</v>
      </c>
      <c r="S377" s="12" t="b">
        <v>0</v>
      </c>
      <c r="T377" s="12" t="b">
        <v>1</v>
      </c>
      <c r="U377" s="12" t="b">
        <v>0</v>
      </c>
      <c r="V377" s="12" t="b">
        <v>0</v>
      </c>
      <c r="W377" s="12" t="b">
        <v>1</v>
      </c>
      <c r="X377" s="5" t="s">
        <v>547</v>
      </c>
    </row>
    <row r="378" spans="1:24" x14ac:dyDescent="0.25">
      <c r="A378" t="s">
        <v>384</v>
      </c>
      <c r="B378" t="s">
        <v>6</v>
      </c>
      <c r="C378" s="20">
        <v>86.054966640701736</v>
      </c>
      <c r="D378" s="7">
        <v>881</v>
      </c>
      <c r="E378" s="16">
        <v>0</v>
      </c>
      <c r="F378" s="16">
        <v>880</v>
      </c>
      <c r="G378" s="16">
        <v>6.2202887639494362</v>
      </c>
      <c r="H378" s="16">
        <v>0</v>
      </c>
      <c r="I378" s="16">
        <v>56.022561239548942</v>
      </c>
      <c r="J378" s="7" t="s">
        <v>493</v>
      </c>
      <c r="L378" s="5" t="s">
        <v>479</v>
      </c>
      <c r="M378" s="5"/>
      <c r="N378" s="5"/>
      <c r="O378" s="12" t="b">
        <v>0</v>
      </c>
      <c r="P378" s="12" t="b">
        <v>0</v>
      </c>
      <c r="Q378" s="12" t="b">
        <v>0</v>
      </c>
      <c r="R378" s="12" t="b">
        <v>0</v>
      </c>
      <c r="S378" s="12" t="b">
        <v>0</v>
      </c>
      <c r="T378" s="12" t="b">
        <v>1</v>
      </c>
      <c r="U378" s="12" t="b">
        <v>0</v>
      </c>
      <c r="V378" s="12" t="b">
        <v>0</v>
      </c>
      <c r="W378" s="12" t="b">
        <v>1</v>
      </c>
      <c r="X378" s="5" t="s">
        <v>547</v>
      </c>
    </row>
    <row r="379" spans="1:24" x14ac:dyDescent="0.25">
      <c r="A379" t="s">
        <v>385</v>
      </c>
      <c r="B379" t="s">
        <v>6</v>
      </c>
      <c r="C379" s="20">
        <v>86.054966640701736</v>
      </c>
      <c r="D379" s="7">
        <v>1411</v>
      </c>
      <c r="E379" s="16">
        <v>0</v>
      </c>
      <c r="F379" s="16">
        <v>1411</v>
      </c>
      <c r="G379" s="16">
        <v>13.103775303275009</v>
      </c>
      <c r="H379" s="16">
        <v>0</v>
      </c>
      <c r="I379" s="16">
        <v>106.739813326956</v>
      </c>
      <c r="J379" s="7" t="s">
        <v>493</v>
      </c>
      <c r="L379" s="5" t="s">
        <v>479</v>
      </c>
      <c r="M379" s="5"/>
      <c r="N379" s="5"/>
      <c r="O379" s="12" t="b">
        <v>0</v>
      </c>
      <c r="P379" s="12" t="b">
        <v>0</v>
      </c>
      <c r="Q379" s="12" t="b">
        <v>0</v>
      </c>
      <c r="R379" s="12" t="b">
        <v>0</v>
      </c>
      <c r="S379" s="12" t="b">
        <v>0</v>
      </c>
      <c r="T379" s="12" t="b">
        <v>1</v>
      </c>
      <c r="U379" s="12" t="b">
        <v>0</v>
      </c>
      <c r="V379" s="12" t="b">
        <v>0</v>
      </c>
      <c r="W379" s="12" t="b">
        <v>1</v>
      </c>
      <c r="X379" s="5" t="s">
        <v>547</v>
      </c>
    </row>
    <row r="380" spans="1:24" x14ac:dyDescent="0.25">
      <c r="A380" t="s">
        <v>386</v>
      </c>
      <c r="B380" t="s">
        <v>6</v>
      </c>
      <c r="C380" s="20">
        <v>86.054966640701736</v>
      </c>
      <c r="D380" s="7">
        <v>976</v>
      </c>
      <c r="E380" s="16">
        <v>0</v>
      </c>
      <c r="F380" s="16">
        <v>976</v>
      </c>
      <c r="G380" s="16">
        <v>9.1846122087163486</v>
      </c>
      <c r="H380" s="16">
        <v>0</v>
      </c>
      <c r="I380" s="16">
        <v>73.627893293255113</v>
      </c>
      <c r="J380" s="7" t="s">
        <v>493</v>
      </c>
      <c r="L380" s="5" t="s">
        <v>479</v>
      </c>
      <c r="M380" s="5"/>
      <c r="N380" s="5"/>
      <c r="O380" s="12" t="b">
        <v>0</v>
      </c>
      <c r="P380" s="12" t="b">
        <v>0</v>
      </c>
      <c r="Q380" s="12" t="b">
        <v>0</v>
      </c>
      <c r="R380" s="12" t="b">
        <v>0</v>
      </c>
      <c r="S380" s="12" t="b">
        <v>0</v>
      </c>
      <c r="T380" s="12" t="b">
        <v>1</v>
      </c>
      <c r="U380" s="12" t="b">
        <v>0</v>
      </c>
      <c r="V380" s="12" t="b">
        <v>0</v>
      </c>
      <c r="W380" s="12" t="b">
        <v>1</v>
      </c>
      <c r="X380" s="5" t="s">
        <v>547</v>
      </c>
    </row>
    <row r="381" spans="1:24" x14ac:dyDescent="0.25">
      <c r="A381" t="s">
        <v>387</v>
      </c>
      <c r="B381" t="s">
        <v>6</v>
      </c>
      <c r="C381" s="20">
        <v>86.054966640701736</v>
      </c>
      <c r="D381" s="7">
        <v>13</v>
      </c>
      <c r="E381" s="16">
        <v>0</v>
      </c>
      <c r="F381" s="16">
        <v>12</v>
      </c>
      <c r="G381" s="16">
        <v>5.8493521633009922E-2</v>
      </c>
      <c r="H381" s="16">
        <v>0</v>
      </c>
      <c r="I381" s="16">
        <v>0.30441472817693999</v>
      </c>
      <c r="J381" s="7" t="s">
        <v>493</v>
      </c>
      <c r="L381" s="5" t="s">
        <v>479</v>
      </c>
      <c r="M381" s="5"/>
      <c r="N381" s="5"/>
      <c r="O381" s="12" t="b">
        <v>0</v>
      </c>
      <c r="P381" s="12" t="b">
        <v>0</v>
      </c>
      <c r="Q381" s="12" t="b">
        <v>0</v>
      </c>
      <c r="R381" s="12" t="b">
        <v>0</v>
      </c>
      <c r="S381" s="12" t="b">
        <v>0</v>
      </c>
      <c r="T381" s="12" t="b">
        <v>1</v>
      </c>
      <c r="U381" s="12" t="b">
        <v>0</v>
      </c>
      <c r="V381" s="12" t="b">
        <v>0</v>
      </c>
      <c r="W381" s="12" t="b">
        <v>1</v>
      </c>
      <c r="X381" s="5" t="s">
        <v>547</v>
      </c>
    </row>
    <row r="382" spans="1:24" x14ac:dyDescent="0.25">
      <c r="A382" t="s">
        <v>388</v>
      </c>
      <c r="B382" t="s">
        <v>6</v>
      </c>
      <c r="C382" s="20">
        <v>86.054966640701736</v>
      </c>
      <c r="D382" s="7">
        <v>45</v>
      </c>
      <c r="E382" s="16">
        <v>0</v>
      </c>
      <c r="F382" s="16">
        <v>44</v>
      </c>
      <c r="G382" s="16">
        <v>0.85104006022999112</v>
      </c>
      <c r="H382" s="16">
        <v>0</v>
      </c>
      <c r="I382" s="16">
        <v>3.9502948610188411</v>
      </c>
      <c r="J382" s="7" t="s">
        <v>493</v>
      </c>
      <c r="L382" s="5" t="s">
        <v>479</v>
      </c>
      <c r="M382" s="5"/>
      <c r="N382" s="5"/>
      <c r="O382" s="12" t="b">
        <v>0</v>
      </c>
      <c r="P382" s="12" t="b">
        <v>0</v>
      </c>
      <c r="Q382" s="12" t="b">
        <v>0</v>
      </c>
      <c r="R382" s="12" t="b">
        <v>0</v>
      </c>
      <c r="S382" s="12" t="b">
        <v>0</v>
      </c>
      <c r="T382" s="12" t="b">
        <v>1</v>
      </c>
      <c r="U382" s="12" t="b">
        <v>0</v>
      </c>
      <c r="V382" s="12" t="b">
        <v>0</v>
      </c>
      <c r="W382" s="12" t="b">
        <v>1</v>
      </c>
      <c r="X382" s="5" t="s">
        <v>547</v>
      </c>
    </row>
    <row r="383" spans="1:24" x14ac:dyDescent="0.25">
      <c r="A383" t="s">
        <v>389</v>
      </c>
      <c r="B383" t="s">
        <v>6</v>
      </c>
      <c r="C383" s="20">
        <v>86.054966640701736</v>
      </c>
      <c r="D383" s="7">
        <v>19</v>
      </c>
      <c r="E383" s="16">
        <v>0</v>
      </c>
      <c r="F383" s="16">
        <v>18</v>
      </c>
      <c r="G383" s="16">
        <v>0.29663270634236383</v>
      </c>
      <c r="H383" s="16">
        <v>0</v>
      </c>
      <c r="I383" s="16">
        <v>1.3643561091540071</v>
      </c>
      <c r="J383" s="7" t="s">
        <v>493</v>
      </c>
      <c r="L383" s="5" t="s">
        <v>479</v>
      </c>
      <c r="M383" s="5"/>
      <c r="N383" s="5"/>
      <c r="O383" s="12" t="b">
        <v>0</v>
      </c>
      <c r="P383" s="12" t="b">
        <v>0</v>
      </c>
      <c r="Q383" s="12" t="b">
        <v>0</v>
      </c>
      <c r="R383" s="12" t="b">
        <v>0</v>
      </c>
      <c r="S383" s="12" t="b">
        <v>0</v>
      </c>
      <c r="T383" s="12" t="b">
        <v>1</v>
      </c>
      <c r="U383" s="12" t="b">
        <v>0</v>
      </c>
      <c r="V383" s="12" t="b">
        <v>0</v>
      </c>
      <c r="W383" s="12" t="b">
        <v>1</v>
      </c>
      <c r="X383" s="5" t="s">
        <v>547</v>
      </c>
    </row>
    <row r="384" spans="1:24" x14ac:dyDescent="0.25">
      <c r="A384" t="s">
        <v>390</v>
      </c>
      <c r="B384" t="s">
        <v>6</v>
      </c>
      <c r="C384" s="20">
        <v>86.054966640701736</v>
      </c>
      <c r="D384" s="7">
        <v>16</v>
      </c>
      <c r="E384" s="16">
        <v>0</v>
      </c>
      <c r="F384" s="16">
        <v>15</v>
      </c>
      <c r="G384" s="16">
        <v>0.33679008148049211</v>
      </c>
      <c r="H384" s="16">
        <v>0</v>
      </c>
      <c r="I384" s="16">
        <v>1.580144433577626</v>
      </c>
      <c r="J384" s="7" t="s">
        <v>493</v>
      </c>
      <c r="L384" s="5" t="s">
        <v>479</v>
      </c>
      <c r="M384" s="5"/>
      <c r="N384" s="5"/>
      <c r="O384" s="12" t="b">
        <v>0</v>
      </c>
      <c r="P384" s="12" t="b">
        <v>0</v>
      </c>
      <c r="Q384" s="12" t="b">
        <v>0</v>
      </c>
      <c r="R384" s="12" t="b">
        <v>0</v>
      </c>
      <c r="S384" s="12" t="b">
        <v>0</v>
      </c>
      <c r="T384" s="12" t="b">
        <v>1</v>
      </c>
      <c r="U384" s="12" t="b">
        <v>0</v>
      </c>
      <c r="V384" s="12" t="b">
        <v>0</v>
      </c>
      <c r="W384" s="12" t="b">
        <v>1</v>
      </c>
      <c r="X384" s="5" t="s">
        <v>547</v>
      </c>
    </row>
    <row r="385" spans="1:24" x14ac:dyDescent="0.25">
      <c r="A385" t="s">
        <v>391</v>
      </c>
      <c r="B385" t="s">
        <v>6</v>
      </c>
      <c r="C385" s="20">
        <v>86.054966640701736</v>
      </c>
      <c r="D385" s="7">
        <v>100</v>
      </c>
      <c r="E385" s="16">
        <v>0</v>
      </c>
      <c r="F385" s="16">
        <v>99</v>
      </c>
      <c r="G385" s="16">
        <v>1.312843802746779</v>
      </c>
      <c r="H385" s="16">
        <v>0</v>
      </c>
      <c r="I385" s="16">
        <v>8.769083244473979</v>
      </c>
      <c r="J385" s="7" t="s">
        <v>493</v>
      </c>
      <c r="L385" s="5" t="s">
        <v>479</v>
      </c>
      <c r="M385" s="5"/>
      <c r="N385" s="5"/>
      <c r="O385" s="12" t="b">
        <v>0</v>
      </c>
      <c r="P385" s="12" t="b">
        <v>0</v>
      </c>
      <c r="Q385" s="12" t="b">
        <v>0</v>
      </c>
      <c r="R385" s="12" t="b">
        <v>0</v>
      </c>
      <c r="S385" s="12" t="b">
        <v>0</v>
      </c>
      <c r="T385" s="12" t="b">
        <v>1</v>
      </c>
      <c r="U385" s="12" t="b">
        <v>0</v>
      </c>
      <c r="V385" s="12" t="b">
        <v>0</v>
      </c>
      <c r="W385" s="12" t="b">
        <v>1</v>
      </c>
      <c r="X385" s="5" t="s">
        <v>547</v>
      </c>
    </row>
    <row r="386" spans="1:24" x14ac:dyDescent="0.25">
      <c r="A386" t="s">
        <v>392</v>
      </c>
      <c r="B386" t="s">
        <v>6</v>
      </c>
      <c r="C386" s="20">
        <v>86.054966640701736</v>
      </c>
      <c r="D386" s="7">
        <v>56</v>
      </c>
      <c r="E386" s="16">
        <v>0</v>
      </c>
      <c r="F386" s="16">
        <v>55</v>
      </c>
      <c r="G386" s="16">
        <v>0.77587400274435037</v>
      </c>
      <c r="H386" s="16">
        <v>0</v>
      </c>
      <c r="I386" s="16">
        <v>4.7279713934079082</v>
      </c>
      <c r="J386" s="7" t="s">
        <v>493</v>
      </c>
      <c r="L386" s="5" t="s">
        <v>479</v>
      </c>
      <c r="M386" s="5"/>
      <c r="N386" s="5"/>
      <c r="O386" s="12" t="b">
        <v>0</v>
      </c>
      <c r="P386" s="12" t="b">
        <v>0</v>
      </c>
      <c r="Q386" s="12" t="b">
        <v>0</v>
      </c>
      <c r="R386" s="12" t="b">
        <v>0</v>
      </c>
      <c r="S386" s="12" t="b">
        <v>0</v>
      </c>
      <c r="T386" s="12" t="b">
        <v>1</v>
      </c>
      <c r="U386" s="12" t="b">
        <v>0</v>
      </c>
      <c r="V386" s="12" t="b">
        <v>0</v>
      </c>
      <c r="W386" s="12" t="b">
        <v>1</v>
      </c>
      <c r="X386" s="5" t="s">
        <v>547</v>
      </c>
    </row>
    <row r="387" spans="1:24" x14ac:dyDescent="0.25">
      <c r="A387" t="s">
        <v>393</v>
      </c>
      <c r="B387" t="s">
        <v>6</v>
      </c>
      <c r="C387" s="20">
        <v>86.054966640701736</v>
      </c>
      <c r="D387" s="7">
        <v>1758</v>
      </c>
      <c r="E387" s="16">
        <v>0</v>
      </c>
      <c r="F387" s="16">
        <v>160000</v>
      </c>
      <c r="G387" s="16">
        <v>721.74188291640451</v>
      </c>
      <c r="H387" s="16">
        <v>0</v>
      </c>
      <c r="I387" s="16">
        <v>6217.2235834066641</v>
      </c>
      <c r="J387" s="7" t="s">
        <v>493</v>
      </c>
      <c r="L387" s="5" t="s">
        <v>479</v>
      </c>
      <c r="M387" s="5"/>
      <c r="N387" s="5"/>
      <c r="O387" s="12" t="b">
        <v>0</v>
      </c>
      <c r="P387" s="12" t="b">
        <v>0</v>
      </c>
      <c r="Q387" s="12" t="b">
        <v>0</v>
      </c>
      <c r="R387" s="12" t="b">
        <v>0</v>
      </c>
      <c r="S387" s="12" t="b">
        <v>0</v>
      </c>
      <c r="T387" s="12" t="b">
        <v>1</v>
      </c>
      <c r="U387" s="12" t="b">
        <v>0</v>
      </c>
      <c r="V387" s="12" t="b">
        <v>0</v>
      </c>
      <c r="W387" s="12" t="b">
        <v>1</v>
      </c>
      <c r="X387" s="5" t="s">
        <v>547</v>
      </c>
    </row>
    <row r="388" spans="1:24" x14ac:dyDescent="0.25">
      <c r="A388" t="s">
        <v>394</v>
      </c>
      <c r="B388" t="s">
        <v>6</v>
      </c>
      <c r="C388" s="20">
        <v>86.054966640701736</v>
      </c>
      <c r="D388" s="7">
        <v>2453</v>
      </c>
      <c r="E388" s="16">
        <v>0</v>
      </c>
      <c r="F388" s="16">
        <v>160000</v>
      </c>
      <c r="G388" s="16">
        <v>1375.7836440365129</v>
      </c>
      <c r="H388" s="16">
        <v>0</v>
      </c>
      <c r="I388" s="16">
        <v>11169.275702404469</v>
      </c>
      <c r="J388" s="7" t="s">
        <v>493</v>
      </c>
      <c r="L388" s="5" t="s">
        <v>479</v>
      </c>
      <c r="M388" s="5"/>
      <c r="N388" s="5"/>
      <c r="O388" s="12" t="b">
        <v>0</v>
      </c>
      <c r="P388" s="12" t="b">
        <v>0</v>
      </c>
      <c r="Q388" s="12" t="b">
        <v>0</v>
      </c>
      <c r="R388" s="12" t="b">
        <v>0</v>
      </c>
      <c r="S388" s="12" t="b">
        <v>0</v>
      </c>
      <c r="T388" s="12" t="b">
        <v>1</v>
      </c>
      <c r="U388" s="12" t="b">
        <v>0</v>
      </c>
      <c r="V388" s="12" t="b">
        <v>0</v>
      </c>
      <c r="W388" s="12" t="b">
        <v>1</v>
      </c>
      <c r="X388" s="5" t="s">
        <v>547</v>
      </c>
    </row>
    <row r="389" spans="1:24" x14ac:dyDescent="0.25">
      <c r="A389" t="s">
        <v>395</v>
      </c>
      <c r="B389" t="s">
        <v>6</v>
      </c>
      <c r="C389" s="20">
        <v>86.054966640701736</v>
      </c>
      <c r="D389" s="7">
        <v>1971</v>
      </c>
      <c r="E389" s="16">
        <v>0</v>
      </c>
      <c r="F389" s="16">
        <v>160000</v>
      </c>
      <c r="G389" s="16">
        <v>1014.622781509143</v>
      </c>
      <c r="H389" s="16">
        <v>0</v>
      </c>
      <c r="I389" s="16">
        <v>7955.7354819488191</v>
      </c>
      <c r="J389" s="7" t="s">
        <v>493</v>
      </c>
      <c r="L389" s="5" t="s">
        <v>479</v>
      </c>
      <c r="M389" s="5"/>
      <c r="N389" s="5"/>
      <c r="O389" s="12" t="b">
        <v>0</v>
      </c>
      <c r="P389" s="12" t="b">
        <v>0</v>
      </c>
      <c r="Q389" s="12" t="b">
        <v>0</v>
      </c>
      <c r="R389" s="12" t="b">
        <v>0</v>
      </c>
      <c r="S389" s="12" t="b">
        <v>0</v>
      </c>
      <c r="T389" s="12" t="b">
        <v>1</v>
      </c>
      <c r="U389" s="12" t="b">
        <v>0</v>
      </c>
      <c r="V389" s="12" t="b">
        <v>0</v>
      </c>
      <c r="W389" s="12" t="b">
        <v>1</v>
      </c>
      <c r="X389" s="5" t="s">
        <v>547</v>
      </c>
    </row>
    <row r="390" spans="1:24" x14ac:dyDescent="0.25">
      <c r="A390" t="s">
        <v>396</v>
      </c>
      <c r="B390" t="s">
        <v>6</v>
      </c>
      <c r="C390" s="20">
        <v>86.054966640701736</v>
      </c>
      <c r="D390" s="7">
        <v>143</v>
      </c>
      <c r="E390" s="16">
        <v>0</v>
      </c>
      <c r="F390" s="16">
        <v>55125</v>
      </c>
      <c r="G390" s="16">
        <v>9.8070150939272143</v>
      </c>
      <c r="H390" s="16">
        <v>0</v>
      </c>
      <c r="I390" s="16">
        <v>243.86139057025721</v>
      </c>
      <c r="J390" s="7" t="s">
        <v>493</v>
      </c>
      <c r="L390" s="5" t="s">
        <v>479</v>
      </c>
      <c r="M390" s="5"/>
      <c r="N390" s="5"/>
      <c r="O390" s="12" t="b">
        <v>0</v>
      </c>
      <c r="P390" s="12" t="b">
        <v>0</v>
      </c>
      <c r="Q390" s="12" t="b">
        <v>0</v>
      </c>
      <c r="R390" s="12" t="b">
        <v>0</v>
      </c>
      <c r="S390" s="12" t="b">
        <v>0</v>
      </c>
      <c r="T390" s="12" t="b">
        <v>1</v>
      </c>
      <c r="U390" s="12" t="b">
        <v>0</v>
      </c>
      <c r="V390" s="12" t="b">
        <v>0</v>
      </c>
      <c r="W390" s="12" t="b">
        <v>1</v>
      </c>
      <c r="X390" s="5" t="s">
        <v>547</v>
      </c>
    </row>
    <row r="391" spans="1:24" x14ac:dyDescent="0.25">
      <c r="A391" t="s">
        <v>397</v>
      </c>
      <c r="B391" t="s">
        <v>6</v>
      </c>
      <c r="C391" s="20">
        <v>86.054966640701736</v>
      </c>
      <c r="D391" s="7">
        <v>672</v>
      </c>
      <c r="E391" s="16">
        <v>0</v>
      </c>
      <c r="F391" s="16">
        <v>55125</v>
      </c>
      <c r="G391" s="16">
        <v>59.164549671486512</v>
      </c>
      <c r="H391" s="16">
        <v>0</v>
      </c>
      <c r="I391" s="16">
        <v>387.62947999975682</v>
      </c>
      <c r="J391" s="7" t="s">
        <v>493</v>
      </c>
      <c r="L391" s="5" t="s">
        <v>479</v>
      </c>
      <c r="M391" s="5"/>
      <c r="N391" s="5"/>
      <c r="O391" s="12" t="b">
        <v>0</v>
      </c>
      <c r="P391" s="12" t="b">
        <v>0</v>
      </c>
      <c r="Q391" s="12" t="b">
        <v>0</v>
      </c>
      <c r="R391" s="12" t="b">
        <v>0</v>
      </c>
      <c r="S391" s="12" t="b">
        <v>0</v>
      </c>
      <c r="T391" s="12" t="b">
        <v>1</v>
      </c>
      <c r="U391" s="12" t="b">
        <v>0</v>
      </c>
      <c r="V391" s="12" t="b">
        <v>0</v>
      </c>
      <c r="W391" s="12" t="b">
        <v>1</v>
      </c>
      <c r="X391" s="5" t="s">
        <v>547</v>
      </c>
    </row>
    <row r="392" spans="1:24" x14ac:dyDescent="0.25">
      <c r="A392" t="s">
        <v>398</v>
      </c>
      <c r="B392" t="s">
        <v>6</v>
      </c>
      <c r="C392" s="20">
        <v>86.054966640701736</v>
      </c>
      <c r="D392" s="7">
        <v>356</v>
      </c>
      <c r="E392" s="16">
        <v>0</v>
      </c>
      <c r="F392" s="16">
        <v>55125</v>
      </c>
      <c r="G392" s="16">
        <v>28.530902964203371</v>
      </c>
      <c r="H392" s="16">
        <v>0</v>
      </c>
      <c r="I392" s="16">
        <v>274.57691971934332</v>
      </c>
      <c r="J392" s="7" t="s">
        <v>493</v>
      </c>
      <c r="L392" s="5" t="s">
        <v>479</v>
      </c>
      <c r="M392" s="5"/>
      <c r="N392" s="5"/>
      <c r="O392" s="12" t="b">
        <v>0</v>
      </c>
      <c r="P392" s="12" t="b">
        <v>0</v>
      </c>
      <c r="Q392" s="12" t="b">
        <v>0</v>
      </c>
      <c r="R392" s="12" t="b">
        <v>0</v>
      </c>
      <c r="S392" s="12" t="b">
        <v>0</v>
      </c>
      <c r="T392" s="12" t="b">
        <v>1</v>
      </c>
      <c r="U392" s="12" t="b">
        <v>0</v>
      </c>
      <c r="V392" s="12" t="b">
        <v>0</v>
      </c>
      <c r="W392" s="12" t="b">
        <v>1</v>
      </c>
      <c r="X392" s="5" t="s">
        <v>547</v>
      </c>
    </row>
    <row r="393" spans="1:24" x14ac:dyDescent="0.25">
      <c r="A393" t="s">
        <v>399</v>
      </c>
      <c r="B393" t="s">
        <v>6</v>
      </c>
      <c r="C393" s="20">
        <v>86.054966640701736</v>
      </c>
      <c r="D393" s="7">
        <v>254</v>
      </c>
      <c r="E393" s="16">
        <v>0</v>
      </c>
      <c r="F393" s="16">
        <v>104060</v>
      </c>
      <c r="G393" s="16">
        <v>55.35242195053889</v>
      </c>
      <c r="H393" s="16">
        <v>0</v>
      </c>
      <c r="I393" s="16">
        <v>668.48683261935105</v>
      </c>
      <c r="J393" s="7" t="s">
        <v>493</v>
      </c>
      <c r="L393" s="5" t="s">
        <v>479</v>
      </c>
      <c r="M393" s="5"/>
      <c r="N393" s="5"/>
      <c r="O393" s="12" t="b">
        <v>0</v>
      </c>
      <c r="P393" s="12" t="b">
        <v>0</v>
      </c>
      <c r="Q393" s="12" t="b">
        <v>0</v>
      </c>
      <c r="R393" s="12" t="b">
        <v>0</v>
      </c>
      <c r="S393" s="12" t="b">
        <v>0</v>
      </c>
      <c r="T393" s="12" t="b">
        <v>1</v>
      </c>
      <c r="U393" s="12" t="b">
        <v>0</v>
      </c>
      <c r="V393" s="12" t="b">
        <v>0</v>
      </c>
      <c r="W393" s="12" t="b">
        <v>1</v>
      </c>
      <c r="X393" s="5" t="s">
        <v>547</v>
      </c>
    </row>
    <row r="394" spans="1:24" x14ac:dyDescent="0.25">
      <c r="A394" t="s">
        <v>400</v>
      </c>
      <c r="B394" t="s">
        <v>6</v>
      </c>
      <c r="C394" s="20">
        <v>86.054966640701736</v>
      </c>
      <c r="D394" s="7">
        <v>380</v>
      </c>
      <c r="E394" s="16">
        <v>0</v>
      </c>
      <c r="F394" s="16">
        <v>104060</v>
      </c>
      <c r="G394" s="16">
        <v>151.16054207051309</v>
      </c>
      <c r="H394" s="16">
        <v>0</v>
      </c>
      <c r="I394" s="16">
        <v>1095.034386884917</v>
      </c>
      <c r="J394" s="7" t="s">
        <v>493</v>
      </c>
      <c r="L394" s="5" t="s">
        <v>479</v>
      </c>
      <c r="M394" s="5"/>
      <c r="N394" s="5"/>
      <c r="O394" s="12" t="b">
        <v>0</v>
      </c>
      <c r="P394" s="12" t="b">
        <v>0</v>
      </c>
      <c r="Q394" s="12" t="b">
        <v>0</v>
      </c>
      <c r="R394" s="12" t="b">
        <v>0</v>
      </c>
      <c r="S394" s="12" t="b">
        <v>0</v>
      </c>
      <c r="T394" s="12" t="b">
        <v>1</v>
      </c>
      <c r="U394" s="12" t="b">
        <v>0</v>
      </c>
      <c r="V394" s="12" t="b">
        <v>0</v>
      </c>
      <c r="W394" s="12" t="b">
        <v>1</v>
      </c>
      <c r="X394" s="5" t="s">
        <v>547</v>
      </c>
    </row>
    <row r="395" spans="1:24" x14ac:dyDescent="0.25">
      <c r="A395" t="s">
        <v>401</v>
      </c>
      <c r="B395" t="s">
        <v>6</v>
      </c>
      <c r="C395" s="20">
        <v>86.054966640701736</v>
      </c>
      <c r="D395" s="7">
        <v>334</v>
      </c>
      <c r="E395" s="16">
        <v>0</v>
      </c>
      <c r="F395" s="16">
        <v>104060</v>
      </c>
      <c r="G395" s="16">
        <v>100.70088159280191</v>
      </c>
      <c r="H395" s="16">
        <v>0</v>
      </c>
      <c r="I395" s="16">
        <v>814.94672184867682</v>
      </c>
      <c r="J395" s="7" t="s">
        <v>493</v>
      </c>
      <c r="L395" s="5" t="s">
        <v>479</v>
      </c>
      <c r="M395" s="5"/>
      <c r="N395" s="5"/>
      <c r="O395" s="12" t="b">
        <v>0</v>
      </c>
      <c r="P395" s="12" t="b">
        <v>0</v>
      </c>
      <c r="Q395" s="12" t="b">
        <v>0</v>
      </c>
      <c r="R395" s="12" t="b">
        <v>0</v>
      </c>
      <c r="S395" s="12" t="b">
        <v>0</v>
      </c>
      <c r="T395" s="12" t="b">
        <v>1</v>
      </c>
      <c r="U395" s="12" t="b">
        <v>0</v>
      </c>
      <c r="V395" s="12" t="b">
        <v>0</v>
      </c>
      <c r="W395" s="12" t="b">
        <v>1</v>
      </c>
      <c r="X395" s="5" t="s">
        <v>547</v>
      </c>
    </row>
  </sheetData>
  <autoFilter ref="A1:Y395" xr:uid="{52E53E46-549E-4C7F-9556-D8487BC75FE2}"/>
  <conditionalFormatting sqref="C2:C395">
    <cfRule type="colorScale" priority="1">
      <colorScale>
        <cfvo type="min"/>
        <cfvo type="percentile" val="50"/>
        <cfvo type="max"/>
        <color rgb="FF63BE7B"/>
        <color rgb="FFFFEB84"/>
        <color rgb="FFF8696B"/>
      </colorScale>
    </cfRule>
  </conditionalFormatting>
  <conditionalFormatting sqref="L2:L395">
    <cfRule type="expression" dxfId="2" priority="3">
      <formula>L2="YES"</formula>
    </cfRule>
    <cfRule type="expression" dxfId="1" priority="4">
      <formula>L2="NO"</formula>
    </cfRule>
  </conditionalFormatting>
  <conditionalFormatting sqref="X2:X395">
    <cfRule type="expression" dxfId="0" priority="2">
      <formula>X2="YES"</formula>
    </cfRule>
  </conditionalFormatting>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821A45-D489-41F3-8C40-70EBBC5D8B00}">
  <dimension ref="A1:F45"/>
  <sheetViews>
    <sheetView zoomScale="85" zoomScaleNormal="85" workbookViewId="0">
      <selection activeCell="D14" sqref="D14"/>
    </sheetView>
  </sheetViews>
  <sheetFormatPr baseColWidth="10" defaultRowHeight="15" x14ac:dyDescent="0.25"/>
  <sheetData>
    <row r="1" spans="1:6" x14ac:dyDescent="0.25">
      <c r="A1" t="s">
        <v>537</v>
      </c>
      <c r="B1" t="s">
        <v>535</v>
      </c>
      <c r="C1" t="s">
        <v>536</v>
      </c>
    </row>
    <row r="2" spans="1:6" x14ac:dyDescent="0.25">
      <c r="A2" s="4">
        <v>0</v>
      </c>
      <c r="B2">
        <f t="shared" ref="B2:B45" si="0">$F$2*A2/100</f>
        <v>0</v>
      </c>
      <c r="C2">
        <f>COUNTIF(TRAIN_TR!$C$2:$C$395,Nulls_tr!A2)</f>
        <v>20</v>
      </c>
      <c r="E2" t="s">
        <v>529</v>
      </c>
      <c r="F2" s="15">
        <v>590540</v>
      </c>
    </row>
    <row r="3" spans="1:6" x14ac:dyDescent="0.25">
      <c r="A3" s="4">
        <v>2.03203847326176E-3</v>
      </c>
      <c r="B3">
        <f t="shared" si="0"/>
        <v>11.999999999999998</v>
      </c>
      <c r="C3">
        <f>COUNTIF(TRAIN_TR!$C$2:$C$395,Nulls_tr!A3)</f>
        <v>32</v>
      </c>
    </row>
    <row r="4" spans="1:6" x14ac:dyDescent="0.25">
      <c r="A4" s="4">
        <v>5.3171673383682727E-2</v>
      </c>
      <c r="B4">
        <f t="shared" si="0"/>
        <v>313.99999999999994</v>
      </c>
      <c r="C4">
        <f>COUNTIF(TRAIN_TR!$C$2:$C$395,Nulls_tr!A4)</f>
        <v>43</v>
      </c>
    </row>
    <row r="5" spans="1:6" x14ac:dyDescent="0.25">
      <c r="A5" s="4">
        <v>0.21488806854743109</v>
      </c>
      <c r="B5">
        <f t="shared" si="0"/>
        <v>1268.9999999999995</v>
      </c>
      <c r="C5">
        <f>COUNTIF(TRAIN_TR!$C$2:$C$395,Nulls_tr!A5)</f>
        <v>12</v>
      </c>
    </row>
    <row r="6" spans="1:6" x14ac:dyDescent="0.25">
      <c r="A6" s="4">
        <v>0.26501168422122118</v>
      </c>
      <c r="B6">
        <f t="shared" si="0"/>
        <v>1564.9999999999993</v>
      </c>
      <c r="C6">
        <f>COUNTIF(TRAIN_TR!$C$2:$C$395,Nulls_tr!A6)</f>
        <v>1</v>
      </c>
    </row>
    <row r="7" spans="1:6" x14ac:dyDescent="0.25">
      <c r="A7" s="4">
        <v>0.26602770345785209</v>
      </c>
      <c r="B7">
        <f t="shared" si="0"/>
        <v>1570.9999999999998</v>
      </c>
      <c r="C7">
        <f>COUNTIF(TRAIN_TR!$C$2:$C$395,Nulls_tr!A7)</f>
        <v>1</v>
      </c>
    </row>
    <row r="8" spans="1:6" x14ac:dyDescent="0.25">
      <c r="A8" s="4">
        <v>0.26704372269448301</v>
      </c>
      <c r="B8">
        <f t="shared" si="0"/>
        <v>1577</v>
      </c>
      <c r="C8">
        <f>COUNTIF(TRAIN_TR!$C$2:$C$395,Nulls_tr!A8)</f>
        <v>1</v>
      </c>
    </row>
    <row r="9" spans="1:6" x14ac:dyDescent="0.25">
      <c r="A9" s="4">
        <v>0.72120432146848645</v>
      </c>
      <c r="B9">
        <f t="shared" si="0"/>
        <v>4259</v>
      </c>
      <c r="C9">
        <f>COUNTIF(TRAIN_TR!$C$2:$C$395,Nulls_tr!A9)</f>
        <v>1</v>
      </c>
    </row>
    <row r="10" spans="1:6" x14ac:dyDescent="0.25">
      <c r="A10" s="4">
        <v>1.512683306803942</v>
      </c>
      <c r="B10">
        <f t="shared" si="0"/>
        <v>8932.9999999999982</v>
      </c>
      <c r="C10">
        <f>COUNTIF(TRAIN_TR!$C$2:$C$395,Nulls_tr!A10)</f>
        <v>1</v>
      </c>
    </row>
    <row r="11" spans="1:6" x14ac:dyDescent="0.25">
      <c r="A11" s="4">
        <v>11.126426660344769</v>
      </c>
      <c r="B11">
        <f t="shared" si="0"/>
        <v>65706</v>
      </c>
      <c r="C11">
        <f>COUNTIF(TRAIN_TR!$C$2:$C$395,Nulls_tr!A11)</f>
        <v>2</v>
      </c>
    </row>
    <row r="12" spans="1:6" x14ac:dyDescent="0.25">
      <c r="A12" s="4">
        <v>12.873302401192131</v>
      </c>
      <c r="B12">
        <f t="shared" si="0"/>
        <v>76022.000000000015</v>
      </c>
      <c r="C12">
        <f>COUNTIF(TRAIN_TR!$C$2:$C$395,Nulls_tr!A12)</f>
        <v>1</v>
      </c>
    </row>
    <row r="13" spans="1:6" x14ac:dyDescent="0.25">
      <c r="A13" s="4">
        <v>12.881938564703489</v>
      </c>
      <c r="B13">
        <f t="shared" si="0"/>
        <v>76072.999999999985</v>
      </c>
      <c r="C13">
        <f>COUNTIF(TRAIN_TR!$C$2:$C$395,Nulls_tr!A13)</f>
        <v>23</v>
      </c>
    </row>
    <row r="14" spans="1:6" x14ac:dyDescent="0.25">
      <c r="A14" s="4">
        <v>13.055169844549059</v>
      </c>
      <c r="B14">
        <f t="shared" si="0"/>
        <v>77096.000000000015</v>
      </c>
      <c r="C14">
        <f>COUNTIF(TRAIN_TR!$C$2:$C$395,Nulls_tr!A14)</f>
        <v>22</v>
      </c>
    </row>
    <row r="15" spans="1:6" x14ac:dyDescent="0.25">
      <c r="A15" s="4">
        <v>15.09008703898127</v>
      </c>
      <c r="B15">
        <f t="shared" si="0"/>
        <v>89113</v>
      </c>
      <c r="C15">
        <f>COUNTIF(TRAIN_TR!$C$2:$C$395,Nulls_tr!A15)</f>
        <v>1</v>
      </c>
    </row>
    <row r="16" spans="1:6" x14ac:dyDescent="0.25">
      <c r="A16" s="4">
        <v>15.09872320249263</v>
      </c>
      <c r="B16">
        <f t="shared" si="0"/>
        <v>89163.999999999985</v>
      </c>
      <c r="C16">
        <f>COUNTIF(TRAIN_TR!$C$2:$C$395,Nulls_tr!A16)</f>
        <v>20</v>
      </c>
    </row>
    <row r="17" spans="1:3" x14ac:dyDescent="0.25">
      <c r="A17" s="4">
        <v>15.994852169201071</v>
      </c>
      <c r="B17">
        <f t="shared" si="0"/>
        <v>94456</v>
      </c>
      <c r="C17">
        <f>COUNTIF(TRAIN_TR!$C$2:$C$395,Nulls_tr!A17)</f>
        <v>1</v>
      </c>
    </row>
    <row r="18" spans="1:3" x14ac:dyDescent="0.25">
      <c r="A18" s="4">
        <v>28.604666915026929</v>
      </c>
      <c r="B18">
        <f t="shared" si="0"/>
        <v>168922.00000000003</v>
      </c>
      <c r="C18">
        <f>COUNTIF(TRAIN_TR!$C$2:$C$395,Nulls_tr!A18)</f>
        <v>1</v>
      </c>
    </row>
    <row r="19" spans="1:3" x14ac:dyDescent="0.25">
      <c r="A19" s="4">
        <v>28.612625732380529</v>
      </c>
      <c r="B19">
        <f t="shared" si="0"/>
        <v>168968.99999999997</v>
      </c>
      <c r="C19">
        <f>COUNTIF(TRAIN_TR!$C$2:$C$395,Nulls_tr!A19)</f>
        <v>18</v>
      </c>
    </row>
    <row r="20" spans="1:3" x14ac:dyDescent="0.25">
      <c r="A20" s="4">
        <v>28.678836319300981</v>
      </c>
      <c r="B20">
        <f t="shared" si="0"/>
        <v>169360</v>
      </c>
      <c r="C20">
        <f>COUNTIF(TRAIN_TR!$C$2:$C$395,Nulls_tr!A20)</f>
        <v>1</v>
      </c>
    </row>
    <row r="21" spans="1:3" x14ac:dyDescent="0.25">
      <c r="A21" s="4">
        <v>44.514850814508748</v>
      </c>
      <c r="B21">
        <f t="shared" si="0"/>
        <v>262877.99999999994</v>
      </c>
      <c r="C21">
        <f>COUNTIF(TRAIN_TR!$C$2:$C$395,Nulls_tr!A21)</f>
        <v>1</v>
      </c>
    </row>
    <row r="22" spans="1:3" x14ac:dyDescent="0.25">
      <c r="A22" s="4">
        <v>45.90713584177194</v>
      </c>
      <c r="B22">
        <f t="shared" si="0"/>
        <v>271100</v>
      </c>
      <c r="C22">
        <f>COUNTIF(TRAIN_TR!$C$2:$C$395,Nulls_tr!A22)</f>
        <v>3</v>
      </c>
    </row>
    <row r="23" spans="1:3" x14ac:dyDescent="0.25">
      <c r="A23" s="4">
        <v>47.293494090154773</v>
      </c>
      <c r="B23">
        <f t="shared" si="0"/>
        <v>279287</v>
      </c>
      <c r="C23">
        <f>COUNTIF(TRAIN_TR!$C$2:$C$395,Nulls_tr!A23)</f>
        <v>12</v>
      </c>
    </row>
    <row r="24" spans="1:3" x14ac:dyDescent="0.25">
      <c r="A24" s="4">
        <v>47.549192264706882</v>
      </c>
      <c r="B24">
        <f t="shared" si="0"/>
        <v>280797.00000000006</v>
      </c>
      <c r="C24">
        <f>COUNTIF(TRAIN_TR!$C$2:$C$395,Nulls_tr!A24)</f>
        <v>1</v>
      </c>
    </row>
    <row r="25" spans="1:3" x14ac:dyDescent="0.25">
      <c r="A25" s="4">
        <v>47.658753005723582</v>
      </c>
      <c r="B25">
        <f t="shared" si="0"/>
        <v>281444.00000000006</v>
      </c>
      <c r="C25">
        <f>COUNTIF(TRAIN_TR!$C$2:$C$395,Nulls_tr!A25)</f>
        <v>1</v>
      </c>
    </row>
    <row r="26" spans="1:3" x14ac:dyDescent="0.25">
      <c r="A26" s="4">
        <v>52.467402716158098</v>
      </c>
      <c r="B26">
        <f t="shared" si="0"/>
        <v>309841.00000000006</v>
      </c>
      <c r="C26">
        <f>COUNTIF(TRAIN_TR!$C$2:$C$395,Nulls_tr!A26)</f>
        <v>1</v>
      </c>
    </row>
    <row r="27" spans="1:3" x14ac:dyDescent="0.25">
      <c r="A27" s="4">
        <v>58.633115453652593</v>
      </c>
      <c r="B27">
        <f t="shared" si="0"/>
        <v>346252</v>
      </c>
      <c r="C27">
        <f>COUNTIF(TRAIN_TR!$C$2:$C$395,Nulls_tr!A27)</f>
        <v>2</v>
      </c>
    </row>
    <row r="28" spans="1:3" x14ac:dyDescent="0.25">
      <c r="A28" s="4">
        <v>58.635316828665282</v>
      </c>
      <c r="B28">
        <f t="shared" si="0"/>
        <v>346264.99999999994</v>
      </c>
      <c r="C28">
        <f>COUNTIF(TRAIN_TR!$C$2:$C$395,Nulls_tr!A28)</f>
        <v>1</v>
      </c>
    </row>
    <row r="29" spans="1:3" x14ac:dyDescent="0.25">
      <c r="A29" s="4">
        <v>59.349409015477363</v>
      </c>
      <c r="B29">
        <f t="shared" si="0"/>
        <v>350482</v>
      </c>
      <c r="C29">
        <f>COUNTIF(TRAIN_TR!$C$2:$C$395,Nulls_tr!A29)</f>
        <v>1</v>
      </c>
    </row>
    <row r="30" spans="1:3" x14ac:dyDescent="0.25">
      <c r="A30" s="4">
        <v>59.652352084532801</v>
      </c>
      <c r="B30">
        <f t="shared" si="0"/>
        <v>352271</v>
      </c>
      <c r="C30">
        <f>COUNTIF(TRAIN_TR!$C$2:$C$395,Nulls_tr!A30)</f>
        <v>1</v>
      </c>
    </row>
    <row r="31" spans="1:3" x14ac:dyDescent="0.25">
      <c r="A31" s="4">
        <v>76.053103938767904</v>
      </c>
      <c r="B31">
        <f t="shared" si="0"/>
        <v>449124</v>
      </c>
      <c r="C31">
        <f>COUNTIF(TRAIN_TR!$C$2:$C$395,Nulls_tr!A31)</f>
        <v>16</v>
      </c>
    </row>
    <row r="32" spans="1:3" x14ac:dyDescent="0.25">
      <c r="A32" s="4">
        <v>76.323534392251162</v>
      </c>
      <c r="B32">
        <f t="shared" si="0"/>
        <v>450721</v>
      </c>
      <c r="C32">
        <f>COUNTIF(TRAIN_TR!$C$2:$C$395,Nulls_tr!A32)</f>
        <v>19</v>
      </c>
    </row>
    <row r="33" spans="1:3" x14ac:dyDescent="0.25">
      <c r="A33" s="4">
        <v>76.355369661665591</v>
      </c>
      <c r="B33">
        <f t="shared" si="0"/>
        <v>450909</v>
      </c>
      <c r="C33">
        <f>COUNTIF(TRAIN_TR!$C$2:$C$395,Nulls_tr!A33)</f>
        <v>31</v>
      </c>
    </row>
    <row r="34" spans="1:3" x14ac:dyDescent="0.25">
      <c r="A34" s="4">
        <v>76.751617163951636</v>
      </c>
      <c r="B34">
        <f t="shared" si="0"/>
        <v>453249</v>
      </c>
      <c r="C34">
        <f>COUNTIF(TRAIN_TR!$C$2:$C$395,Nulls_tr!A34)</f>
        <v>1</v>
      </c>
    </row>
    <row r="35" spans="1:3" x14ac:dyDescent="0.25">
      <c r="A35" s="4">
        <v>77.913435161039047</v>
      </c>
      <c r="B35">
        <f t="shared" si="0"/>
        <v>460110</v>
      </c>
      <c r="C35">
        <f>COUNTIF(TRAIN_TR!$C$2:$C$395,Nulls_tr!A35)</f>
        <v>46</v>
      </c>
    </row>
    <row r="36" spans="1:3" x14ac:dyDescent="0.25">
      <c r="A36" s="4">
        <v>86.054966640701736</v>
      </c>
      <c r="B36">
        <f t="shared" si="0"/>
        <v>508189</v>
      </c>
      <c r="C36">
        <f>COUNTIF(TRAIN_TR!$C$2:$C$395,Nulls_tr!A36)</f>
        <v>18</v>
      </c>
    </row>
    <row r="37" spans="1:3" x14ac:dyDescent="0.25">
      <c r="A37" s="4">
        <v>86.122701256477114</v>
      </c>
      <c r="B37">
        <f t="shared" si="0"/>
        <v>508588.99999999994</v>
      </c>
      <c r="C37">
        <f>COUNTIF(TRAIN_TR!$C$2:$C$395,Nulls_tr!A37)</f>
        <v>11</v>
      </c>
    </row>
    <row r="38" spans="1:3" x14ac:dyDescent="0.25">
      <c r="A38" s="4">
        <v>86.123717275713744</v>
      </c>
      <c r="B38">
        <f t="shared" si="0"/>
        <v>508594.99999999994</v>
      </c>
      <c r="C38">
        <f>COUNTIF(TRAIN_TR!$C$2:$C$395,Nulls_tr!A38)</f>
        <v>18</v>
      </c>
    </row>
    <row r="39" spans="1:3" x14ac:dyDescent="0.25">
      <c r="A39" s="4">
        <v>87.312290446032449</v>
      </c>
      <c r="B39">
        <f t="shared" si="0"/>
        <v>515614</v>
      </c>
      <c r="C39">
        <f>COUNTIF(TRAIN_TR!$C$2:$C$395,Nulls_tr!A39)</f>
        <v>2</v>
      </c>
    </row>
    <row r="40" spans="1:3" x14ac:dyDescent="0.25">
      <c r="A40" s="4">
        <v>87.606766688115968</v>
      </c>
      <c r="B40">
        <f t="shared" si="0"/>
        <v>517353.00000000006</v>
      </c>
      <c r="C40">
        <f>COUNTIF(TRAIN_TR!$C$2:$C$395,Nulls_tr!A40)</f>
        <v>1</v>
      </c>
    </row>
    <row r="41" spans="1:3" x14ac:dyDescent="0.25">
      <c r="A41" s="4">
        <v>89.041047177159882</v>
      </c>
      <c r="B41">
        <f t="shared" si="0"/>
        <v>525823</v>
      </c>
      <c r="C41">
        <f>COUNTIF(TRAIN_TR!$C$2:$C$395,Nulls_tr!A41)</f>
        <v>1</v>
      </c>
    </row>
    <row r="42" spans="1:3" x14ac:dyDescent="0.25">
      <c r="A42" s="4">
        <v>89.469468621939242</v>
      </c>
      <c r="B42">
        <f t="shared" si="0"/>
        <v>528353</v>
      </c>
      <c r="C42">
        <f>COUNTIF(TRAIN_TR!$C$2:$C$395,Nulls_tr!A42)</f>
        <v>1</v>
      </c>
    </row>
    <row r="43" spans="1:3" x14ac:dyDescent="0.25">
      <c r="A43" s="4">
        <v>89.509262708707283</v>
      </c>
      <c r="B43">
        <f t="shared" si="0"/>
        <v>528588</v>
      </c>
      <c r="C43">
        <f>COUNTIF(TRAIN_TR!$C$2:$C$395,Nulls_tr!A43)</f>
        <v>1</v>
      </c>
    </row>
    <row r="44" spans="1:3" x14ac:dyDescent="0.25">
      <c r="A44" s="4">
        <v>93.409929894672672</v>
      </c>
      <c r="B44">
        <f t="shared" si="0"/>
        <v>551623</v>
      </c>
      <c r="C44">
        <f>COUNTIF(TRAIN_TR!$C$2:$C$395,Nulls_tr!A44)</f>
        <v>1</v>
      </c>
    </row>
    <row r="45" spans="1:3" x14ac:dyDescent="0.25">
      <c r="A45" s="4">
        <v>93.628374030548315</v>
      </c>
      <c r="B45">
        <f t="shared" si="0"/>
        <v>552913</v>
      </c>
      <c r="C45">
        <f>COUNTIF(TRAIN_TR!$C$2:$C$395,Nulls_tr!A45)</f>
        <v>1</v>
      </c>
    </row>
  </sheetData>
  <sortState xmlns:xlrd2="http://schemas.microsoft.com/office/spreadsheetml/2017/richdata2" ref="A2:A395">
    <sortCondition ref="A2:A395"/>
  </sortState>
  <conditionalFormatting sqref="A2:A45">
    <cfRule type="colorScale" priority="1">
      <colorScale>
        <cfvo type="min"/>
        <cfvo type="percentile" val="50"/>
        <cfvo type="max"/>
        <color rgb="FF63BE7B"/>
        <color rgb="FFFFEB84"/>
        <color rgb="FFF8696B"/>
      </colorScale>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9EEDD3-824B-49A0-AF5F-4C41F37B61BB}">
  <dimension ref="A1:F435"/>
  <sheetViews>
    <sheetView topLeftCell="A160" workbookViewId="0">
      <selection activeCell="I190" sqref="I190"/>
    </sheetView>
  </sheetViews>
  <sheetFormatPr baseColWidth="10" defaultColWidth="9.140625" defaultRowHeight="15" x14ac:dyDescent="0.25"/>
  <cols>
    <col min="1" max="1" width="14.85546875" bestFit="1" customWidth="1"/>
    <col min="2" max="2" width="9.7109375" bestFit="1" customWidth="1"/>
    <col min="3" max="3" width="15.140625" style="4" bestFit="1" customWidth="1"/>
    <col min="4" max="4" width="14" style="5" bestFit="1" customWidth="1"/>
  </cols>
  <sheetData>
    <row r="1" spans="1:4" x14ac:dyDescent="0.25">
      <c r="A1" s="1" t="s">
        <v>0</v>
      </c>
      <c r="B1" s="1" t="s">
        <v>1</v>
      </c>
      <c r="C1" s="3" t="s">
        <v>2</v>
      </c>
      <c r="D1" s="2" t="s">
        <v>3</v>
      </c>
    </row>
    <row r="2" spans="1:4" x14ac:dyDescent="0.25">
      <c r="A2" t="s">
        <v>4</v>
      </c>
      <c r="B2" t="s">
        <v>5</v>
      </c>
      <c r="C2" s="4">
        <v>0</v>
      </c>
      <c r="D2" s="5">
        <v>144233</v>
      </c>
    </row>
    <row r="3" spans="1:4" x14ac:dyDescent="0.25">
      <c r="A3" t="s">
        <v>402</v>
      </c>
      <c r="B3" t="s">
        <v>6</v>
      </c>
      <c r="C3" s="4">
        <v>0</v>
      </c>
      <c r="D3" s="5">
        <v>77</v>
      </c>
    </row>
    <row r="4" spans="1:4" x14ac:dyDescent="0.25">
      <c r="A4" t="s">
        <v>403</v>
      </c>
      <c r="B4" t="s">
        <v>6</v>
      </c>
      <c r="C4" s="4">
        <v>2.33025729202055</v>
      </c>
      <c r="D4" s="5">
        <v>115655</v>
      </c>
    </row>
    <row r="5" spans="1:4" x14ac:dyDescent="0.25">
      <c r="A5" t="s">
        <v>404</v>
      </c>
      <c r="B5" t="s">
        <v>6</v>
      </c>
      <c r="C5" s="4">
        <v>54.016071218098503</v>
      </c>
      <c r="D5" s="5">
        <v>24</v>
      </c>
    </row>
    <row r="6" spans="1:4" x14ac:dyDescent="0.25">
      <c r="A6" t="s">
        <v>405</v>
      </c>
      <c r="B6" t="s">
        <v>6</v>
      </c>
      <c r="C6" s="4">
        <v>54.016071218098503</v>
      </c>
      <c r="D6" s="5">
        <v>15</v>
      </c>
    </row>
    <row r="7" spans="1:4" x14ac:dyDescent="0.25">
      <c r="A7" t="s">
        <v>406</v>
      </c>
      <c r="B7" t="s">
        <v>6</v>
      </c>
      <c r="C7" s="4">
        <v>5.1084009900646867</v>
      </c>
      <c r="D7" s="5">
        <v>93</v>
      </c>
    </row>
    <row r="8" spans="1:4" x14ac:dyDescent="0.25">
      <c r="A8" t="s">
        <v>407</v>
      </c>
      <c r="B8" t="s">
        <v>6</v>
      </c>
      <c r="C8" s="4">
        <v>5.1084009900646867</v>
      </c>
      <c r="D8" s="5">
        <v>101</v>
      </c>
    </row>
    <row r="9" spans="1:4" x14ac:dyDescent="0.25">
      <c r="A9" t="s">
        <v>408</v>
      </c>
      <c r="B9" t="s">
        <v>6</v>
      </c>
      <c r="C9" s="4">
        <v>96.425921945740583</v>
      </c>
      <c r="D9" s="5">
        <v>84</v>
      </c>
    </row>
    <row r="10" spans="1:4" x14ac:dyDescent="0.25">
      <c r="A10" t="s">
        <v>409</v>
      </c>
      <c r="B10" t="s">
        <v>6</v>
      </c>
      <c r="C10" s="4">
        <v>96.425921945740583</v>
      </c>
      <c r="D10" s="5">
        <v>94</v>
      </c>
    </row>
    <row r="11" spans="1:4" x14ac:dyDescent="0.25">
      <c r="A11" t="s">
        <v>410</v>
      </c>
      <c r="B11" t="s">
        <v>6</v>
      </c>
      <c r="C11" s="4">
        <v>48.052110127363363</v>
      </c>
      <c r="D11" s="5">
        <v>46</v>
      </c>
    </row>
    <row r="12" spans="1:4" x14ac:dyDescent="0.25">
      <c r="A12" t="s">
        <v>411</v>
      </c>
      <c r="B12" t="s">
        <v>6</v>
      </c>
      <c r="C12" s="4">
        <v>48.052110127363363</v>
      </c>
      <c r="D12" s="5">
        <v>62</v>
      </c>
    </row>
    <row r="13" spans="1:4" x14ac:dyDescent="0.25">
      <c r="A13" t="s">
        <v>412</v>
      </c>
      <c r="B13" t="s">
        <v>6</v>
      </c>
      <c r="C13" s="4">
        <v>2.256765095366525</v>
      </c>
      <c r="D13" s="5">
        <v>365</v>
      </c>
    </row>
    <row r="14" spans="1:4" x14ac:dyDescent="0.25">
      <c r="A14" t="s">
        <v>413</v>
      </c>
      <c r="B14" t="s">
        <v>7</v>
      </c>
      <c r="C14" s="4">
        <v>0</v>
      </c>
      <c r="D14" s="5">
        <v>2</v>
      </c>
    </row>
    <row r="15" spans="1:4" x14ac:dyDescent="0.25">
      <c r="A15" t="s">
        <v>414</v>
      </c>
      <c r="B15" t="s">
        <v>6</v>
      </c>
      <c r="C15" s="4">
        <v>11.726165301976661</v>
      </c>
      <c r="D15" s="5">
        <v>54</v>
      </c>
    </row>
    <row r="16" spans="1:4" x14ac:dyDescent="0.25">
      <c r="A16" t="s">
        <v>415</v>
      </c>
      <c r="B16" t="s">
        <v>6</v>
      </c>
      <c r="C16" s="4">
        <v>44.503685009671848</v>
      </c>
      <c r="D16" s="5">
        <v>25</v>
      </c>
    </row>
    <row r="17" spans="1:4" x14ac:dyDescent="0.25">
      <c r="A17" t="s">
        <v>416</v>
      </c>
      <c r="B17" t="s">
        <v>7</v>
      </c>
      <c r="C17" s="4">
        <v>2.25191183709692</v>
      </c>
      <c r="D17" s="5">
        <v>3</v>
      </c>
    </row>
    <row r="18" spans="1:4" x14ac:dyDescent="0.25">
      <c r="A18" t="s">
        <v>417</v>
      </c>
      <c r="B18" t="s">
        <v>7</v>
      </c>
      <c r="C18" s="4">
        <v>10.325653629890519</v>
      </c>
      <c r="D18" s="5">
        <v>2</v>
      </c>
    </row>
    <row r="19" spans="1:4" x14ac:dyDescent="0.25">
      <c r="A19" t="s">
        <v>418</v>
      </c>
      <c r="B19" t="s">
        <v>6</v>
      </c>
      <c r="C19" s="4">
        <v>3.372321174765831</v>
      </c>
      <c r="D19" s="5">
        <v>104</v>
      </c>
    </row>
    <row r="20" spans="1:4" x14ac:dyDescent="0.25">
      <c r="A20" t="s">
        <v>419</v>
      </c>
      <c r="B20" t="s">
        <v>6</v>
      </c>
      <c r="C20" s="4">
        <v>68.722137097612887</v>
      </c>
      <c r="D20" s="5">
        <v>18</v>
      </c>
    </row>
    <row r="21" spans="1:4" x14ac:dyDescent="0.25">
      <c r="A21" t="s">
        <v>420</v>
      </c>
      <c r="B21" t="s">
        <v>6</v>
      </c>
      <c r="C21" s="4">
        <v>3.407680627872955</v>
      </c>
      <c r="D21" s="5">
        <v>522</v>
      </c>
    </row>
    <row r="22" spans="1:4" x14ac:dyDescent="0.25">
      <c r="A22" t="s">
        <v>421</v>
      </c>
      <c r="B22" t="s">
        <v>6</v>
      </c>
      <c r="C22" s="4">
        <v>3.447200016639743</v>
      </c>
      <c r="D22" s="5">
        <v>394</v>
      </c>
    </row>
    <row r="23" spans="1:4" x14ac:dyDescent="0.25">
      <c r="A23" t="s">
        <v>422</v>
      </c>
      <c r="B23" t="s">
        <v>6</v>
      </c>
      <c r="C23" s="4">
        <v>96.423148655300793</v>
      </c>
      <c r="D23" s="5">
        <v>490</v>
      </c>
    </row>
    <row r="24" spans="1:4" x14ac:dyDescent="0.25">
      <c r="A24" t="s">
        <v>423</v>
      </c>
      <c r="B24" t="s">
        <v>6</v>
      </c>
      <c r="C24" s="4">
        <v>96.416215429201358</v>
      </c>
      <c r="D24" s="5">
        <v>25</v>
      </c>
    </row>
    <row r="25" spans="1:4" x14ac:dyDescent="0.25">
      <c r="A25" t="s">
        <v>424</v>
      </c>
      <c r="B25" t="s">
        <v>7</v>
      </c>
      <c r="C25" s="4">
        <v>96.416215429201358</v>
      </c>
      <c r="D25" s="5">
        <v>3</v>
      </c>
    </row>
    <row r="26" spans="1:4" x14ac:dyDescent="0.25">
      <c r="A26" t="s">
        <v>425</v>
      </c>
      <c r="B26" t="s">
        <v>6</v>
      </c>
      <c r="C26" s="4">
        <v>96.708797570597568</v>
      </c>
      <c r="D26" s="5">
        <v>12</v>
      </c>
    </row>
    <row r="27" spans="1:4" x14ac:dyDescent="0.25">
      <c r="A27" t="s">
        <v>426</v>
      </c>
      <c r="B27" t="s">
        <v>6</v>
      </c>
      <c r="C27" s="4">
        <v>96.441868365769281</v>
      </c>
      <c r="D27" s="5">
        <v>341</v>
      </c>
    </row>
    <row r="28" spans="1:4" x14ac:dyDescent="0.25">
      <c r="A28" t="s">
        <v>427</v>
      </c>
      <c r="B28" t="s">
        <v>6</v>
      </c>
      <c r="C28" s="4">
        <v>96.420375364861016</v>
      </c>
      <c r="D28" s="5">
        <v>95</v>
      </c>
    </row>
    <row r="29" spans="1:4" x14ac:dyDescent="0.25">
      <c r="A29" t="s">
        <v>428</v>
      </c>
      <c r="B29" t="s">
        <v>7</v>
      </c>
      <c r="C29" s="4">
        <v>96.416215429201358</v>
      </c>
      <c r="D29" s="5">
        <v>2</v>
      </c>
    </row>
    <row r="30" spans="1:4" x14ac:dyDescent="0.25">
      <c r="A30" t="s">
        <v>429</v>
      </c>
      <c r="B30" t="s">
        <v>7</v>
      </c>
      <c r="C30" s="4">
        <v>2.256765095366525</v>
      </c>
      <c r="D30" s="5">
        <v>2</v>
      </c>
    </row>
    <row r="31" spans="1:4" x14ac:dyDescent="0.25">
      <c r="A31" t="s">
        <v>430</v>
      </c>
      <c r="B31" t="s">
        <v>7</v>
      </c>
      <c r="C31" s="4">
        <v>2.256765095366525</v>
      </c>
      <c r="D31" s="5">
        <v>2</v>
      </c>
    </row>
    <row r="32" spans="1:4" x14ac:dyDescent="0.25">
      <c r="A32" t="s">
        <v>431</v>
      </c>
      <c r="B32" t="s">
        <v>7</v>
      </c>
      <c r="C32" s="4">
        <v>46.222431759722113</v>
      </c>
      <c r="D32" s="5">
        <v>75</v>
      </c>
    </row>
    <row r="33" spans="1:6" x14ac:dyDescent="0.25">
      <c r="A33" t="s">
        <v>432</v>
      </c>
      <c r="B33" t="s">
        <v>7</v>
      </c>
      <c r="C33" s="4">
        <v>2.7393176318872929</v>
      </c>
      <c r="D33" s="5">
        <v>130</v>
      </c>
    </row>
    <row r="34" spans="1:6" x14ac:dyDescent="0.25">
      <c r="A34" t="s">
        <v>433</v>
      </c>
      <c r="B34" t="s">
        <v>6</v>
      </c>
      <c r="C34" s="4">
        <v>46.207871984913297</v>
      </c>
      <c r="D34" s="5">
        <v>4</v>
      </c>
    </row>
    <row r="35" spans="1:6" x14ac:dyDescent="0.25">
      <c r="A35" t="s">
        <v>434</v>
      </c>
      <c r="B35" t="s">
        <v>7</v>
      </c>
      <c r="C35" s="4">
        <v>49.18707923984109</v>
      </c>
      <c r="D35" s="5">
        <v>260</v>
      </c>
    </row>
    <row r="36" spans="1:6" x14ac:dyDescent="0.25">
      <c r="A36" t="s">
        <v>435</v>
      </c>
      <c r="B36" t="s">
        <v>7</v>
      </c>
      <c r="C36" s="4">
        <v>46.056034333335653</v>
      </c>
      <c r="D36" s="5">
        <v>4</v>
      </c>
    </row>
    <row r="37" spans="1:6" x14ac:dyDescent="0.25">
      <c r="A37" t="s">
        <v>436</v>
      </c>
      <c r="B37" t="s">
        <v>7</v>
      </c>
      <c r="C37" s="4">
        <v>2.25191183709692</v>
      </c>
      <c r="D37" s="5">
        <v>2</v>
      </c>
    </row>
    <row r="38" spans="1:6" x14ac:dyDescent="0.25">
      <c r="A38" t="s">
        <v>437</v>
      </c>
      <c r="B38" t="s">
        <v>7</v>
      </c>
      <c r="C38" s="4">
        <v>2.25191183709692</v>
      </c>
      <c r="D38" s="5">
        <v>2</v>
      </c>
    </row>
    <row r="39" spans="1:6" x14ac:dyDescent="0.25">
      <c r="A39" t="s">
        <v>438</v>
      </c>
      <c r="B39" t="s">
        <v>7</v>
      </c>
      <c r="C39" s="4">
        <v>2.25191183709692</v>
      </c>
      <c r="D39" s="5">
        <v>2</v>
      </c>
    </row>
    <row r="40" spans="1:6" x14ac:dyDescent="0.25">
      <c r="A40" t="s">
        <v>439</v>
      </c>
      <c r="B40" t="s">
        <v>7</v>
      </c>
      <c r="C40" s="4">
        <v>2.25191183709692</v>
      </c>
      <c r="D40" s="5">
        <v>2</v>
      </c>
    </row>
    <row r="41" spans="1:6" x14ac:dyDescent="0.25">
      <c r="A41" t="s">
        <v>8</v>
      </c>
      <c r="B41" t="s">
        <v>7</v>
      </c>
      <c r="C41" s="4">
        <v>2.3732432938370551</v>
      </c>
      <c r="D41" s="5">
        <v>2</v>
      </c>
    </row>
    <row r="42" spans="1:6" x14ac:dyDescent="0.25">
      <c r="A42" t="s">
        <v>9</v>
      </c>
      <c r="B42" t="s">
        <v>7</v>
      </c>
      <c r="C42" s="4">
        <v>17.72617916842886</v>
      </c>
      <c r="D42" s="5">
        <v>1786</v>
      </c>
    </row>
    <row r="43" spans="1:6" x14ac:dyDescent="0.25">
      <c r="A43" t="s">
        <v>440</v>
      </c>
      <c r="B43" t="s">
        <v>5</v>
      </c>
      <c r="C43" s="4">
        <v>0</v>
      </c>
      <c r="D43" s="5">
        <v>2</v>
      </c>
      <c r="E43" s="4">
        <v>0</v>
      </c>
      <c r="F43" s="7">
        <v>2</v>
      </c>
    </row>
    <row r="44" spans="1:6" x14ac:dyDescent="0.25">
      <c r="A44" t="s">
        <v>10</v>
      </c>
      <c r="B44" t="s">
        <v>5</v>
      </c>
      <c r="C44" s="4">
        <v>0</v>
      </c>
      <c r="D44" s="5">
        <v>142734</v>
      </c>
      <c r="E44" s="4">
        <v>0</v>
      </c>
      <c r="F44" s="7">
        <v>573349</v>
      </c>
    </row>
    <row r="45" spans="1:6" x14ac:dyDescent="0.25">
      <c r="A45" t="s">
        <v>11</v>
      </c>
      <c r="B45" t="s">
        <v>6</v>
      </c>
      <c r="C45" s="4">
        <v>0</v>
      </c>
      <c r="D45" s="5">
        <v>7830</v>
      </c>
      <c r="E45" s="4">
        <v>0</v>
      </c>
      <c r="F45" s="7">
        <v>20902</v>
      </c>
    </row>
    <row r="46" spans="1:6" x14ac:dyDescent="0.25">
      <c r="A46" t="s">
        <v>12</v>
      </c>
      <c r="B46" t="s">
        <v>7</v>
      </c>
      <c r="C46" s="4">
        <v>0</v>
      </c>
      <c r="D46" s="5">
        <v>4</v>
      </c>
      <c r="E46" s="4">
        <v>0</v>
      </c>
      <c r="F46" s="7">
        <v>5</v>
      </c>
    </row>
    <row r="47" spans="1:6" x14ac:dyDescent="0.25">
      <c r="A47" t="s">
        <v>13</v>
      </c>
      <c r="B47" t="s">
        <v>5</v>
      </c>
      <c r="C47" s="4">
        <v>0</v>
      </c>
      <c r="D47" s="5">
        <v>8499</v>
      </c>
      <c r="E47" s="4">
        <v>0</v>
      </c>
      <c r="F47" s="7">
        <v>13553</v>
      </c>
    </row>
    <row r="48" spans="1:6" x14ac:dyDescent="0.25">
      <c r="A48" t="s">
        <v>14</v>
      </c>
      <c r="B48" t="s">
        <v>6</v>
      </c>
      <c r="C48" s="4">
        <v>0.62537699416915682</v>
      </c>
      <c r="D48" s="5">
        <v>482</v>
      </c>
      <c r="E48" s="4">
        <v>1.512683306803942</v>
      </c>
      <c r="F48" s="7">
        <v>500</v>
      </c>
    </row>
    <row r="49" spans="1:6" x14ac:dyDescent="0.25">
      <c r="A49" t="s">
        <v>15</v>
      </c>
      <c r="B49" t="s">
        <v>6</v>
      </c>
      <c r="C49" s="4">
        <v>0.11925148891030481</v>
      </c>
      <c r="D49" s="5">
        <v>103</v>
      </c>
      <c r="E49" s="4">
        <v>0.26501168422122118</v>
      </c>
      <c r="F49" s="7">
        <v>114</v>
      </c>
    </row>
    <row r="50" spans="1:6" x14ac:dyDescent="0.25">
      <c r="A50" t="s">
        <v>16</v>
      </c>
      <c r="B50" t="s">
        <v>7</v>
      </c>
      <c r="C50" s="4">
        <v>0.12757136022962839</v>
      </c>
      <c r="D50" s="5">
        <v>4</v>
      </c>
      <c r="E50" s="4">
        <v>0.26704372269448301</v>
      </c>
      <c r="F50" s="7">
        <v>4</v>
      </c>
    </row>
    <row r="51" spans="1:6" x14ac:dyDescent="0.25">
      <c r="A51" t="s">
        <v>17</v>
      </c>
      <c r="B51" t="s">
        <v>6</v>
      </c>
      <c r="C51" s="4">
        <v>0.662816415106113</v>
      </c>
      <c r="D51" s="5">
        <v>106</v>
      </c>
      <c r="E51" s="4">
        <v>0.72120432146848645</v>
      </c>
      <c r="F51" s="7">
        <v>119</v>
      </c>
    </row>
    <row r="52" spans="1:6" x14ac:dyDescent="0.25">
      <c r="A52" t="s">
        <v>18</v>
      </c>
      <c r="B52" t="s">
        <v>7</v>
      </c>
      <c r="C52" s="4">
        <v>0.12341142456996659</v>
      </c>
      <c r="D52" s="5">
        <v>3</v>
      </c>
      <c r="E52" s="4">
        <v>0.26602770345785209</v>
      </c>
      <c r="F52" s="7">
        <v>4</v>
      </c>
    </row>
    <row r="53" spans="1:6" x14ac:dyDescent="0.25">
      <c r="A53" t="s">
        <v>19</v>
      </c>
      <c r="B53" t="s">
        <v>6</v>
      </c>
      <c r="C53" s="4">
        <v>41.909271803262783</v>
      </c>
      <c r="D53" s="5">
        <v>255</v>
      </c>
      <c r="E53" s="4">
        <v>11.126426660344769</v>
      </c>
      <c r="F53" s="7">
        <v>332</v>
      </c>
    </row>
    <row r="54" spans="1:6" x14ac:dyDescent="0.25">
      <c r="A54" t="s">
        <v>20</v>
      </c>
      <c r="B54" t="s">
        <v>6</v>
      </c>
      <c r="C54" s="4">
        <v>41.909271803262783</v>
      </c>
      <c r="D54" s="5">
        <v>72</v>
      </c>
      <c r="E54" s="4">
        <v>11.126426660344769</v>
      </c>
      <c r="F54" s="7">
        <v>74</v>
      </c>
    </row>
    <row r="55" spans="1:6" x14ac:dyDescent="0.25">
      <c r="A55" t="s">
        <v>21</v>
      </c>
      <c r="B55" t="s">
        <v>6</v>
      </c>
      <c r="C55" s="4">
        <v>100</v>
      </c>
      <c r="D55" s="5">
        <v>0</v>
      </c>
      <c r="E55" s="4">
        <v>59.652352084532801</v>
      </c>
      <c r="F55" s="7">
        <v>2651</v>
      </c>
    </row>
    <row r="56" spans="1:6" x14ac:dyDescent="0.25">
      <c r="A56" t="s">
        <v>22</v>
      </c>
      <c r="B56" t="s">
        <v>6</v>
      </c>
      <c r="C56" s="4">
        <v>73.935923124389006</v>
      </c>
      <c r="D56" s="5">
        <v>1751</v>
      </c>
      <c r="E56" s="4">
        <v>93.628374030548315</v>
      </c>
      <c r="F56" s="7">
        <v>1751</v>
      </c>
    </row>
    <row r="57" spans="1:6" x14ac:dyDescent="0.25">
      <c r="A57" t="s">
        <v>23</v>
      </c>
      <c r="B57" t="s">
        <v>7</v>
      </c>
      <c r="C57" s="4">
        <v>9.2842830697551886</v>
      </c>
      <c r="D57" s="5">
        <v>59</v>
      </c>
      <c r="E57" s="4">
        <v>15.994852169201071</v>
      </c>
      <c r="F57" s="7">
        <v>59</v>
      </c>
    </row>
    <row r="58" spans="1:6" x14ac:dyDescent="0.25">
      <c r="A58" t="s">
        <v>24</v>
      </c>
      <c r="B58" t="s">
        <v>7</v>
      </c>
      <c r="C58" s="4">
        <v>9.1171923207587735</v>
      </c>
      <c r="D58" s="5">
        <v>60</v>
      </c>
      <c r="E58" s="4">
        <v>76.751617163951636</v>
      </c>
      <c r="F58" s="7">
        <v>60</v>
      </c>
    </row>
    <row r="59" spans="1:6" x14ac:dyDescent="0.25">
      <c r="A59" t="s">
        <v>25</v>
      </c>
      <c r="B59" t="s">
        <v>6</v>
      </c>
      <c r="C59" s="4">
        <v>0</v>
      </c>
      <c r="D59" s="5">
        <v>1559</v>
      </c>
      <c r="E59" s="4">
        <v>0</v>
      </c>
      <c r="F59" s="7">
        <v>1657</v>
      </c>
    </row>
    <row r="60" spans="1:6" x14ac:dyDescent="0.25">
      <c r="A60" t="s">
        <v>26</v>
      </c>
      <c r="B60" t="s">
        <v>6</v>
      </c>
      <c r="C60" s="4">
        <v>0</v>
      </c>
      <c r="D60" s="5">
        <v>1182</v>
      </c>
      <c r="E60" s="4">
        <v>0</v>
      </c>
      <c r="F60" s="7">
        <v>1216</v>
      </c>
    </row>
    <row r="61" spans="1:6" x14ac:dyDescent="0.25">
      <c r="A61" t="s">
        <v>27</v>
      </c>
      <c r="B61" t="s">
        <v>6</v>
      </c>
      <c r="C61" s="4">
        <v>0</v>
      </c>
      <c r="D61" s="5">
        <v>27</v>
      </c>
      <c r="E61" s="4">
        <v>0</v>
      </c>
      <c r="F61" s="7">
        <v>27</v>
      </c>
    </row>
    <row r="62" spans="1:6" x14ac:dyDescent="0.25">
      <c r="A62" t="s">
        <v>28</v>
      </c>
      <c r="B62" t="s">
        <v>6</v>
      </c>
      <c r="C62" s="4">
        <v>0</v>
      </c>
      <c r="D62" s="5">
        <v>1202</v>
      </c>
      <c r="E62" s="4">
        <v>0</v>
      </c>
      <c r="F62" s="7">
        <v>1260</v>
      </c>
    </row>
    <row r="63" spans="1:6" x14ac:dyDescent="0.25">
      <c r="A63" t="s">
        <v>29</v>
      </c>
      <c r="B63" t="s">
        <v>6</v>
      </c>
      <c r="C63" s="4">
        <v>0</v>
      </c>
      <c r="D63" s="5">
        <v>1</v>
      </c>
      <c r="E63" s="4">
        <v>0</v>
      </c>
      <c r="F63" s="7">
        <v>319</v>
      </c>
    </row>
    <row r="64" spans="1:6" x14ac:dyDescent="0.25">
      <c r="A64" t="s">
        <v>30</v>
      </c>
      <c r="B64" t="s">
        <v>6</v>
      </c>
      <c r="C64" s="4">
        <v>0</v>
      </c>
      <c r="D64" s="5">
        <v>1194</v>
      </c>
      <c r="E64" s="4">
        <v>0</v>
      </c>
      <c r="F64" s="7">
        <v>1328</v>
      </c>
    </row>
    <row r="65" spans="1:6" x14ac:dyDescent="0.25">
      <c r="A65" t="s">
        <v>31</v>
      </c>
      <c r="B65" t="s">
        <v>6</v>
      </c>
      <c r="C65" s="4">
        <v>0</v>
      </c>
      <c r="D65" s="5">
        <v>1036</v>
      </c>
      <c r="E65" s="4">
        <v>0</v>
      </c>
      <c r="F65" s="7">
        <v>1103</v>
      </c>
    </row>
    <row r="66" spans="1:6" x14ac:dyDescent="0.25">
      <c r="A66" t="s">
        <v>32</v>
      </c>
      <c r="B66" t="s">
        <v>6</v>
      </c>
      <c r="C66" s="4">
        <v>0</v>
      </c>
      <c r="D66" s="5">
        <v>1236</v>
      </c>
      <c r="E66" s="4">
        <v>0</v>
      </c>
      <c r="F66" s="7">
        <v>1253</v>
      </c>
    </row>
    <row r="67" spans="1:6" x14ac:dyDescent="0.25">
      <c r="A67" t="s">
        <v>33</v>
      </c>
      <c r="B67" t="s">
        <v>6</v>
      </c>
      <c r="C67" s="4">
        <v>0</v>
      </c>
      <c r="D67" s="5">
        <v>1</v>
      </c>
      <c r="E67" s="4">
        <v>0</v>
      </c>
      <c r="F67" s="7">
        <v>205</v>
      </c>
    </row>
    <row r="68" spans="1:6" x14ac:dyDescent="0.25">
      <c r="A68" t="s">
        <v>34</v>
      </c>
      <c r="B68" t="s">
        <v>6</v>
      </c>
      <c r="C68" s="4">
        <v>0</v>
      </c>
      <c r="D68" s="5">
        <v>1211</v>
      </c>
      <c r="E68" s="4">
        <v>0</v>
      </c>
      <c r="F68" s="7">
        <v>1231</v>
      </c>
    </row>
    <row r="69" spans="1:6" x14ac:dyDescent="0.25">
      <c r="A69" t="s">
        <v>35</v>
      </c>
      <c r="B69" t="s">
        <v>6</v>
      </c>
      <c r="C69" s="4">
        <v>0</v>
      </c>
      <c r="D69" s="5">
        <v>1354</v>
      </c>
      <c r="E69" s="4">
        <v>0</v>
      </c>
      <c r="F69" s="7">
        <v>1476</v>
      </c>
    </row>
    <row r="70" spans="1:6" x14ac:dyDescent="0.25">
      <c r="A70" t="s">
        <v>36</v>
      </c>
      <c r="B70" t="s">
        <v>6</v>
      </c>
      <c r="C70" s="4">
        <v>0</v>
      </c>
      <c r="D70" s="5">
        <v>1126</v>
      </c>
      <c r="E70" s="4">
        <v>0</v>
      </c>
      <c r="F70" s="7">
        <v>1199</v>
      </c>
    </row>
    <row r="71" spans="1:6" x14ac:dyDescent="0.25">
      <c r="A71" t="s">
        <v>37</v>
      </c>
      <c r="B71" t="s">
        <v>6</v>
      </c>
      <c r="C71" s="4">
        <v>0</v>
      </c>
      <c r="D71" s="5">
        <v>1362</v>
      </c>
      <c r="E71" s="4">
        <v>0</v>
      </c>
      <c r="F71" s="7">
        <v>1597</v>
      </c>
    </row>
    <row r="72" spans="1:6" x14ac:dyDescent="0.25">
      <c r="A72" t="s">
        <v>38</v>
      </c>
      <c r="B72" t="s">
        <v>6</v>
      </c>
      <c r="C72" s="4">
        <v>0</v>
      </c>
      <c r="D72" s="5">
        <v>994</v>
      </c>
      <c r="E72" s="4">
        <v>0</v>
      </c>
      <c r="F72" s="7">
        <v>1108</v>
      </c>
    </row>
    <row r="73" spans="1:6" x14ac:dyDescent="0.25">
      <c r="A73" t="s">
        <v>39</v>
      </c>
      <c r="B73" t="s">
        <v>6</v>
      </c>
      <c r="C73" s="4">
        <v>0.15114432896771199</v>
      </c>
      <c r="D73" s="5">
        <v>641</v>
      </c>
      <c r="E73" s="4">
        <v>0.21488806854743109</v>
      </c>
      <c r="F73" s="7">
        <v>641</v>
      </c>
    </row>
    <row r="74" spans="1:6" x14ac:dyDescent="0.25">
      <c r="A74" t="s">
        <v>40</v>
      </c>
      <c r="B74" t="s">
        <v>6</v>
      </c>
      <c r="C74" s="4">
        <v>78.42657366899391</v>
      </c>
      <c r="D74" s="5">
        <v>641</v>
      </c>
      <c r="E74" s="4">
        <v>47.549192264706882</v>
      </c>
      <c r="F74" s="7">
        <v>641</v>
      </c>
    </row>
    <row r="75" spans="1:6" x14ac:dyDescent="0.25">
      <c r="A75" t="s">
        <v>41</v>
      </c>
      <c r="B75" t="s">
        <v>6</v>
      </c>
      <c r="C75" s="4">
        <v>79.852738277647973</v>
      </c>
      <c r="D75" s="5">
        <v>543</v>
      </c>
      <c r="E75" s="4">
        <v>44.514850814508748</v>
      </c>
      <c r="F75" s="7">
        <v>649</v>
      </c>
    </row>
    <row r="76" spans="1:6" x14ac:dyDescent="0.25">
      <c r="A76" t="s">
        <v>42</v>
      </c>
      <c r="B76" t="s">
        <v>6</v>
      </c>
      <c r="C76" s="4">
        <v>55.094881199170793</v>
      </c>
      <c r="D76" s="5">
        <v>791</v>
      </c>
      <c r="E76" s="4">
        <v>28.604666915026929</v>
      </c>
      <c r="F76" s="7">
        <v>808</v>
      </c>
    </row>
    <row r="77" spans="1:6" x14ac:dyDescent="0.25">
      <c r="A77" t="s">
        <v>43</v>
      </c>
      <c r="B77" t="s">
        <v>6</v>
      </c>
      <c r="C77" s="4">
        <v>77.068354676114353</v>
      </c>
      <c r="D77" s="5">
        <v>619</v>
      </c>
      <c r="E77" s="4">
        <v>52.467402716158098</v>
      </c>
      <c r="F77" s="7">
        <v>688</v>
      </c>
    </row>
    <row r="78" spans="1:6" x14ac:dyDescent="0.25">
      <c r="A78" t="s">
        <v>44</v>
      </c>
      <c r="B78" t="s">
        <v>6</v>
      </c>
      <c r="C78" s="4">
        <v>53.288775800267622</v>
      </c>
      <c r="D78" s="5">
        <v>828</v>
      </c>
      <c r="E78" s="4">
        <v>87.606766688115968</v>
      </c>
      <c r="F78" s="7">
        <v>829</v>
      </c>
    </row>
    <row r="79" spans="1:6" x14ac:dyDescent="0.25">
      <c r="A79" t="s">
        <v>45</v>
      </c>
      <c r="B79" t="s">
        <v>6</v>
      </c>
      <c r="C79" s="4">
        <v>74.943320876637102</v>
      </c>
      <c r="D79" s="5">
        <v>595</v>
      </c>
      <c r="E79" s="4">
        <v>93.409929894672672</v>
      </c>
      <c r="F79" s="7">
        <v>597</v>
      </c>
    </row>
    <row r="80" spans="1:6" x14ac:dyDescent="0.25">
      <c r="A80" t="s">
        <v>46</v>
      </c>
      <c r="B80" t="s">
        <v>6</v>
      </c>
      <c r="C80" s="4">
        <v>48.052110127363363</v>
      </c>
      <c r="D80" s="5">
        <v>12353</v>
      </c>
      <c r="E80" s="4">
        <v>87.312290446032449</v>
      </c>
      <c r="F80" s="7">
        <v>12353</v>
      </c>
    </row>
    <row r="81" spans="1:6" x14ac:dyDescent="0.25">
      <c r="A81" t="s">
        <v>47</v>
      </c>
      <c r="B81" t="s">
        <v>6</v>
      </c>
      <c r="C81" s="4">
        <v>48.052110127363363</v>
      </c>
      <c r="D81" s="5">
        <v>24</v>
      </c>
      <c r="E81" s="4">
        <v>87.312290446032449</v>
      </c>
      <c r="F81" s="7">
        <v>24</v>
      </c>
    </row>
    <row r="82" spans="1:6" x14ac:dyDescent="0.25">
      <c r="A82" t="s">
        <v>48</v>
      </c>
      <c r="B82" t="s">
        <v>6</v>
      </c>
      <c r="C82" s="4">
        <v>51.999889068382409</v>
      </c>
      <c r="D82" s="5">
        <v>781</v>
      </c>
      <c r="E82" s="4">
        <v>12.873302401192131</v>
      </c>
      <c r="F82" s="7">
        <v>818</v>
      </c>
    </row>
    <row r="83" spans="1:6" x14ac:dyDescent="0.25">
      <c r="A83" t="s">
        <v>49</v>
      </c>
      <c r="B83" t="s">
        <v>6</v>
      </c>
      <c r="C83" s="4">
        <v>100</v>
      </c>
      <c r="D83" s="5">
        <v>0</v>
      </c>
      <c r="E83" s="4">
        <v>47.293494090154773</v>
      </c>
      <c r="F83" s="7">
        <v>676</v>
      </c>
    </row>
    <row r="84" spans="1:6" x14ac:dyDescent="0.25">
      <c r="A84" t="s">
        <v>50</v>
      </c>
      <c r="B84" t="s">
        <v>6</v>
      </c>
      <c r="C84" s="4">
        <v>59.157058370830534</v>
      </c>
      <c r="D84" s="5">
        <v>632</v>
      </c>
      <c r="E84" s="4">
        <v>89.041047177159882</v>
      </c>
      <c r="F84" s="7">
        <v>635</v>
      </c>
    </row>
    <row r="85" spans="1:6" x14ac:dyDescent="0.25">
      <c r="A85" t="s">
        <v>51</v>
      </c>
      <c r="B85" t="s">
        <v>6</v>
      </c>
      <c r="C85" s="4">
        <v>57.05837083053116</v>
      </c>
      <c r="D85" s="5">
        <v>577</v>
      </c>
      <c r="E85" s="4">
        <v>89.509262708707283</v>
      </c>
      <c r="F85" s="7">
        <v>577</v>
      </c>
    </row>
    <row r="86" spans="1:6" x14ac:dyDescent="0.25">
      <c r="A86" t="s">
        <v>52</v>
      </c>
      <c r="B86" t="s">
        <v>6</v>
      </c>
      <c r="C86" s="4">
        <v>56.899599952854061</v>
      </c>
      <c r="D86" s="5">
        <v>802</v>
      </c>
      <c r="E86" s="4">
        <v>89.469468621939242</v>
      </c>
      <c r="F86" s="7">
        <v>802</v>
      </c>
    </row>
    <row r="87" spans="1:6" x14ac:dyDescent="0.25">
      <c r="A87" t="s">
        <v>53</v>
      </c>
      <c r="B87" t="s">
        <v>6</v>
      </c>
      <c r="C87" s="4">
        <v>52.634279256480831</v>
      </c>
      <c r="D87" s="5">
        <v>849</v>
      </c>
      <c r="E87" s="4">
        <v>15.09008703898127</v>
      </c>
      <c r="F87" s="7">
        <v>859</v>
      </c>
    </row>
    <row r="88" spans="1:6" x14ac:dyDescent="0.25">
      <c r="A88" t="s">
        <v>54</v>
      </c>
      <c r="B88" t="s">
        <v>7</v>
      </c>
      <c r="C88" s="4">
        <v>100</v>
      </c>
      <c r="D88" s="5">
        <v>0</v>
      </c>
      <c r="E88" s="4">
        <v>45.90713584177194</v>
      </c>
      <c r="F88" s="7">
        <v>2</v>
      </c>
    </row>
    <row r="89" spans="1:6" x14ac:dyDescent="0.25">
      <c r="A89" t="s">
        <v>55</v>
      </c>
      <c r="B89" t="s">
        <v>7</v>
      </c>
      <c r="C89" s="4">
        <v>100</v>
      </c>
      <c r="D89" s="5">
        <v>0</v>
      </c>
      <c r="E89" s="4">
        <v>45.90713584177194</v>
      </c>
      <c r="F89" s="7">
        <v>2</v>
      </c>
    </row>
    <row r="90" spans="1:6" x14ac:dyDescent="0.25">
      <c r="A90" t="s">
        <v>56</v>
      </c>
      <c r="B90" t="s">
        <v>7</v>
      </c>
      <c r="C90" s="4">
        <v>100</v>
      </c>
      <c r="D90" s="5">
        <v>0</v>
      </c>
      <c r="E90" s="4">
        <v>45.90713584177194</v>
      </c>
      <c r="F90" s="7">
        <v>2</v>
      </c>
    </row>
    <row r="91" spans="1:6" x14ac:dyDescent="0.25">
      <c r="A91" t="s">
        <v>57</v>
      </c>
      <c r="B91" t="s">
        <v>7</v>
      </c>
      <c r="C91" s="4">
        <v>57.824492314518871</v>
      </c>
      <c r="D91" s="5">
        <v>3</v>
      </c>
      <c r="E91" s="4">
        <v>47.658753005723582</v>
      </c>
      <c r="F91" s="7">
        <v>3</v>
      </c>
    </row>
    <row r="92" spans="1:6" x14ac:dyDescent="0.25">
      <c r="A92" t="s">
        <v>58</v>
      </c>
      <c r="B92" t="s">
        <v>7</v>
      </c>
      <c r="C92" s="4">
        <v>100</v>
      </c>
      <c r="D92" s="5">
        <v>0</v>
      </c>
      <c r="E92" s="4">
        <v>59.349409015477363</v>
      </c>
      <c r="F92" s="7">
        <v>2</v>
      </c>
    </row>
    <row r="93" spans="1:6" x14ac:dyDescent="0.25">
      <c r="A93" t="s">
        <v>59</v>
      </c>
      <c r="B93" t="s">
        <v>7</v>
      </c>
      <c r="C93" s="4">
        <v>100</v>
      </c>
      <c r="D93" s="5">
        <v>0</v>
      </c>
      <c r="E93" s="4">
        <v>28.678836319300981</v>
      </c>
      <c r="F93" s="7">
        <v>2</v>
      </c>
    </row>
    <row r="94" spans="1:6" x14ac:dyDescent="0.25">
      <c r="A94" t="s">
        <v>60</v>
      </c>
      <c r="B94" t="s">
        <v>7</v>
      </c>
      <c r="C94" s="4">
        <v>100</v>
      </c>
      <c r="D94" s="5">
        <v>0</v>
      </c>
      <c r="E94" s="4">
        <v>58.635316828665282</v>
      </c>
      <c r="F94" s="7">
        <v>2</v>
      </c>
    </row>
    <row r="95" spans="1:6" x14ac:dyDescent="0.25">
      <c r="A95" t="s">
        <v>61</v>
      </c>
      <c r="B95" t="s">
        <v>7</v>
      </c>
      <c r="C95" s="4">
        <v>100</v>
      </c>
      <c r="D95" s="5">
        <v>0</v>
      </c>
      <c r="E95" s="4">
        <v>58.633115453652593</v>
      </c>
      <c r="F95" s="7">
        <v>2</v>
      </c>
    </row>
    <row r="96" spans="1:6" x14ac:dyDescent="0.25">
      <c r="A96" t="s">
        <v>62</v>
      </c>
      <c r="B96" t="s">
        <v>7</v>
      </c>
      <c r="C96" s="4">
        <v>100</v>
      </c>
      <c r="D96" s="5">
        <v>0</v>
      </c>
      <c r="E96" s="4">
        <v>58.633115453652593</v>
      </c>
      <c r="F96" s="7">
        <v>2</v>
      </c>
    </row>
    <row r="97" spans="1:6" x14ac:dyDescent="0.25">
      <c r="A97" t="s">
        <v>63</v>
      </c>
      <c r="B97" t="s">
        <v>6</v>
      </c>
      <c r="C97" s="4">
        <v>100</v>
      </c>
      <c r="D97" s="5">
        <v>0</v>
      </c>
      <c r="E97" s="4">
        <v>47.293494090154773</v>
      </c>
      <c r="F97" s="7">
        <v>2</v>
      </c>
    </row>
    <row r="98" spans="1:6" x14ac:dyDescent="0.25">
      <c r="A98" t="s">
        <v>64</v>
      </c>
      <c r="B98" t="s">
        <v>6</v>
      </c>
      <c r="C98" s="4">
        <v>100</v>
      </c>
      <c r="D98" s="5">
        <v>0</v>
      </c>
      <c r="E98" s="4">
        <v>47.293494090154773</v>
      </c>
      <c r="F98" s="7">
        <v>9</v>
      </c>
    </row>
    <row r="99" spans="1:6" x14ac:dyDescent="0.25">
      <c r="A99" t="s">
        <v>65</v>
      </c>
      <c r="B99" t="s">
        <v>6</v>
      </c>
      <c r="C99" s="4">
        <v>100</v>
      </c>
      <c r="D99" s="5">
        <v>0</v>
      </c>
      <c r="E99" s="4">
        <v>47.293494090154773</v>
      </c>
      <c r="F99" s="7">
        <v>10</v>
      </c>
    </row>
    <row r="100" spans="1:6" x14ac:dyDescent="0.25">
      <c r="A100" t="s">
        <v>66</v>
      </c>
      <c r="B100" t="s">
        <v>6</v>
      </c>
      <c r="C100" s="4">
        <v>100</v>
      </c>
      <c r="D100" s="5">
        <v>0</v>
      </c>
      <c r="E100" s="4">
        <v>47.293494090154773</v>
      </c>
      <c r="F100" s="7">
        <v>7</v>
      </c>
    </row>
    <row r="101" spans="1:6" x14ac:dyDescent="0.25">
      <c r="A101" t="s">
        <v>67</v>
      </c>
      <c r="B101" t="s">
        <v>6</v>
      </c>
      <c r="C101" s="4">
        <v>100</v>
      </c>
      <c r="D101" s="5">
        <v>0</v>
      </c>
      <c r="E101" s="4">
        <v>47.293494090154773</v>
      </c>
      <c r="F101" s="7">
        <v>7</v>
      </c>
    </row>
    <row r="102" spans="1:6" x14ac:dyDescent="0.25">
      <c r="A102" t="s">
        <v>68</v>
      </c>
      <c r="B102" t="s">
        <v>6</v>
      </c>
      <c r="C102" s="4">
        <v>100</v>
      </c>
      <c r="D102" s="5">
        <v>0</v>
      </c>
      <c r="E102" s="4">
        <v>47.293494090154773</v>
      </c>
      <c r="F102" s="7">
        <v>10</v>
      </c>
    </row>
    <row r="103" spans="1:6" x14ac:dyDescent="0.25">
      <c r="A103" t="s">
        <v>69</v>
      </c>
      <c r="B103" t="s">
        <v>6</v>
      </c>
      <c r="C103" s="4">
        <v>100</v>
      </c>
      <c r="D103" s="5">
        <v>0</v>
      </c>
      <c r="E103" s="4">
        <v>47.293494090154773</v>
      </c>
      <c r="F103" s="7">
        <v>10</v>
      </c>
    </row>
    <row r="104" spans="1:6" x14ac:dyDescent="0.25">
      <c r="A104" t="s">
        <v>70</v>
      </c>
      <c r="B104" t="s">
        <v>6</v>
      </c>
      <c r="C104" s="4">
        <v>100</v>
      </c>
      <c r="D104" s="5">
        <v>0</v>
      </c>
      <c r="E104" s="4">
        <v>47.293494090154773</v>
      </c>
      <c r="F104" s="7">
        <v>9</v>
      </c>
    </row>
    <row r="105" spans="1:6" x14ac:dyDescent="0.25">
      <c r="A105" t="s">
        <v>71</v>
      </c>
      <c r="B105" t="s">
        <v>6</v>
      </c>
      <c r="C105" s="4">
        <v>100</v>
      </c>
      <c r="D105" s="5">
        <v>0</v>
      </c>
      <c r="E105" s="4">
        <v>47.293494090154773</v>
      </c>
      <c r="F105" s="7">
        <v>9</v>
      </c>
    </row>
    <row r="106" spans="1:6" x14ac:dyDescent="0.25">
      <c r="A106" t="s">
        <v>72</v>
      </c>
      <c r="B106" t="s">
        <v>6</v>
      </c>
      <c r="C106" s="4">
        <v>100</v>
      </c>
      <c r="D106" s="5">
        <v>0</v>
      </c>
      <c r="E106" s="4">
        <v>47.293494090154773</v>
      </c>
      <c r="F106" s="7">
        <v>5</v>
      </c>
    </row>
    <row r="107" spans="1:6" x14ac:dyDescent="0.25">
      <c r="A107" t="s">
        <v>73</v>
      </c>
      <c r="B107" t="s">
        <v>6</v>
      </c>
      <c r="C107" s="4">
        <v>100</v>
      </c>
      <c r="D107" s="5">
        <v>0</v>
      </c>
      <c r="E107" s="4">
        <v>47.293494090154773</v>
      </c>
      <c r="F107" s="7">
        <v>6</v>
      </c>
    </row>
    <row r="108" spans="1:6" x14ac:dyDescent="0.25">
      <c r="A108" t="s">
        <v>74</v>
      </c>
      <c r="B108" t="s">
        <v>6</v>
      </c>
      <c r="C108" s="4">
        <v>52.035248521489528</v>
      </c>
      <c r="D108" s="5">
        <v>1</v>
      </c>
      <c r="E108" s="4">
        <v>12.881938564703489</v>
      </c>
      <c r="F108" s="7">
        <v>4</v>
      </c>
    </row>
    <row r="109" spans="1:6" x14ac:dyDescent="0.25">
      <c r="A109" t="s">
        <v>75</v>
      </c>
      <c r="B109" t="s">
        <v>6</v>
      </c>
      <c r="C109" s="4">
        <v>52.035248521489528</v>
      </c>
      <c r="D109" s="5">
        <v>1</v>
      </c>
      <c r="E109" s="4">
        <v>12.881938564703489</v>
      </c>
      <c r="F109" s="7">
        <v>7</v>
      </c>
    </row>
    <row r="110" spans="1:6" x14ac:dyDescent="0.25">
      <c r="A110" t="s">
        <v>76</v>
      </c>
      <c r="B110" t="s">
        <v>6</v>
      </c>
      <c r="C110" s="4">
        <v>52.035248521489528</v>
      </c>
      <c r="D110" s="5">
        <v>2</v>
      </c>
      <c r="E110" s="4">
        <v>12.881938564703489</v>
      </c>
      <c r="F110" s="7">
        <v>2</v>
      </c>
    </row>
    <row r="111" spans="1:6" x14ac:dyDescent="0.25">
      <c r="A111" t="s">
        <v>77</v>
      </c>
      <c r="B111" t="s">
        <v>6</v>
      </c>
      <c r="C111" s="4">
        <v>52.035248521489528</v>
      </c>
      <c r="D111" s="5">
        <v>8</v>
      </c>
      <c r="E111" s="4">
        <v>12.881938564703489</v>
      </c>
      <c r="F111" s="7">
        <v>8</v>
      </c>
    </row>
    <row r="112" spans="1:6" x14ac:dyDescent="0.25">
      <c r="A112" t="s">
        <v>78</v>
      </c>
      <c r="B112" t="s">
        <v>6</v>
      </c>
      <c r="C112" s="4">
        <v>52.035248521489528</v>
      </c>
      <c r="D112" s="5">
        <v>15</v>
      </c>
      <c r="E112" s="4">
        <v>12.881938564703489</v>
      </c>
      <c r="F112" s="7">
        <v>15</v>
      </c>
    </row>
    <row r="113" spans="1:6" x14ac:dyDescent="0.25">
      <c r="A113" t="s">
        <v>79</v>
      </c>
      <c r="B113" t="s">
        <v>6</v>
      </c>
      <c r="C113" s="4">
        <v>52.035248521489528</v>
      </c>
      <c r="D113" s="5">
        <v>16</v>
      </c>
      <c r="E113" s="4">
        <v>12.881938564703489</v>
      </c>
      <c r="F113" s="7">
        <v>16</v>
      </c>
    </row>
    <row r="114" spans="1:6" x14ac:dyDescent="0.25">
      <c r="A114" t="s">
        <v>80</v>
      </c>
      <c r="B114" t="s">
        <v>6</v>
      </c>
      <c r="C114" s="4">
        <v>52.035248521489528</v>
      </c>
      <c r="D114" s="5">
        <v>16</v>
      </c>
      <c r="E114" s="4">
        <v>12.881938564703489</v>
      </c>
      <c r="F114" s="7">
        <v>16</v>
      </c>
    </row>
    <row r="115" spans="1:6" x14ac:dyDescent="0.25">
      <c r="A115" t="s">
        <v>81</v>
      </c>
      <c r="B115" t="s">
        <v>6</v>
      </c>
      <c r="C115" s="4">
        <v>52.035248521489528</v>
      </c>
      <c r="D115" s="5">
        <v>8</v>
      </c>
      <c r="E115" s="4">
        <v>12.881938564703489</v>
      </c>
      <c r="F115" s="7">
        <v>8</v>
      </c>
    </row>
    <row r="116" spans="1:6" x14ac:dyDescent="0.25">
      <c r="A116" t="s">
        <v>82</v>
      </c>
      <c r="B116" t="s">
        <v>6</v>
      </c>
      <c r="C116" s="4">
        <v>52.035248521489528</v>
      </c>
      <c r="D116" s="5">
        <v>15</v>
      </c>
      <c r="E116" s="4">
        <v>12.881938564703489</v>
      </c>
      <c r="F116" s="7">
        <v>15</v>
      </c>
    </row>
    <row r="117" spans="1:6" x14ac:dyDescent="0.25">
      <c r="A117" t="s">
        <v>83</v>
      </c>
      <c r="B117" t="s">
        <v>6</v>
      </c>
      <c r="C117" s="4">
        <v>52.035248521489528</v>
      </c>
      <c r="D117" s="5">
        <v>6</v>
      </c>
      <c r="E117" s="4">
        <v>12.881938564703489</v>
      </c>
      <c r="F117" s="7">
        <v>6</v>
      </c>
    </row>
    <row r="118" spans="1:6" x14ac:dyDescent="0.25">
      <c r="A118" t="s">
        <v>84</v>
      </c>
      <c r="B118" t="s">
        <v>6</v>
      </c>
      <c r="C118" s="4">
        <v>52.035248521489528</v>
      </c>
      <c r="D118" s="5">
        <v>9</v>
      </c>
      <c r="E118" s="4">
        <v>12.881938564703489</v>
      </c>
      <c r="F118" s="7">
        <v>9</v>
      </c>
    </row>
    <row r="119" spans="1:6" x14ac:dyDescent="0.25">
      <c r="A119" t="s">
        <v>85</v>
      </c>
      <c r="B119" t="s">
        <v>6</v>
      </c>
      <c r="C119" s="4">
        <v>52.035248521489528</v>
      </c>
      <c r="D119" s="5">
        <v>14</v>
      </c>
      <c r="E119" s="4">
        <v>12.881938564703489</v>
      </c>
      <c r="F119" s="7">
        <v>14</v>
      </c>
    </row>
    <row r="120" spans="1:6" x14ac:dyDescent="0.25">
      <c r="A120" t="s">
        <v>86</v>
      </c>
      <c r="B120" t="s">
        <v>6</v>
      </c>
      <c r="C120" s="4">
        <v>52.035248521489528</v>
      </c>
      <c r="D120" s="5">
        <v>14</v>
      </c>
      <c r="E120" s="4">
        <v>12.881938564703489</v>
      </c>
      <c r="F120" s="7">
        <v>14</v>
      </c>
    </row>
    <row r="121" spans="1:6" x14ac:dyDescent="0.25">
      <c r="A121" t="s">
        <v>87</v>
      </c>
      <c r="B121" t="s">
        <v>6</v>
      </c>
      <c r="C121" s="4">
        <v>52.035248521489528</v>
      </c>
      <c r="D121" s="5">
        <v>6</v>
      </c>
      <c r="E121" s="4">
        <v>12.881938564703489</v>
      </c>
      <c r="F121" s="7">
        <v>7</v>
      </c>
    </row>
    <row r="122" spans="1:6" x14ac:dyDescent="0.25">
      <c r="A122" t="s">
        <v>88</v>
      </c>
      <c r="B122" t="s">
        <v>6</v>
      </c>
      <c r="C122" s="4">
        <v>52.035248521489528</v>
      </c>
      <c r="D122" s="5">
        <v>11</v>
      </c>
      <c r="E122" s="4">
        <v>12.881938564703489</v>
      </c>
      <c r="F122" s="7">
        <v>13</v>
      </c>
    </row>
    <row r="123" spans="1:6" x14ac:dyDescent="0.25">
      <c r="A123" t="s">
        <v>89</v>
      </c>
      <c r="B123" t="s">
        <v>6</v>
      </c>
      <c r="C123" s="4">
        <v>52.035248521489528</v>
      </c>
      <c r="D123" s="5">
        <v>4</v>
      </c>
      <c r="E123" s="4">
        <v>12.881938564703489</v>
      </c>
      <c r="F123" s="7">
        <v>4</v>
      </c>
    </row>
    <row r="124" spans="1:6" x14ac:dyDescent="0.25">
      <c r="A124" t="s">
        <v>90</v>
      </c>
      <c r="B124" t="s">
        <v>6</v>
      </c>
      <c r="C124" s="4">
        <v>52.035248521489528</v>
      </c>
      <c r="D124" s="5">
        <v>4</v>
      </c>
      <c r="E124" s="4">
        <v>12.881938564703489</v>
      </c>
      <c r="F124" s="7">
        <v>4</v>
      </c>
    </row>
    <row r="125" spans="1:6" x14ac:dyDescent="0.25">
      <c r="A125" t="s">
        <v>91</v>
      </c>
      <c r="B125" t="s">
        <v>6</v>
      </c>
      <c r="C125" s="4">
        <v>52.035248521489528</v>
      </c>
      <c r="D125" s="5">
        <v>1</v>
      </c>
      <c r="E125" s="4">
        <v>12.881938564703489</v>
      </c>
      <c r="F125" s="7">
        <v>6</v>
      </c>
    </row>
    <row r="126" spans="1:6" x14ac:dyDescent="0.25">
      <c r="A126" t="s">
        <v>92</v>
      </c>
      <c r="B126" t="s">
        <v>6</v>
      </c>
      <c r="C126" s="4">
        <v>52.035248521489528</v>
      </c>
      <c r="D126" s="5">
        <v>1</v>
      </c>
      <c r="E126" s="4">
        <v>12.881938564703489</v>
      </c>
      <c r="F126" s="7">
        <v>8</v>
      </c>
    </row>
    <row r="127" spans="1:6" x14ac:dyDescent="0.25">
      <c r="A127" t="s">
        <v>93</v>
      </c>
      <c r="B127" t="s">
        <v>6</v>
      </c>
      <c r="C127" s="4">
        <v>52.035248521489528</v>
      </c>
      <c r="D127" s="5">
        <v>8</v>
      </c>
      <c r="E127" s="4">
        <v>12.881938564703489</v>
      </c>
      <c r="F127" s="7">
        <v>8</v>
      </c>
    </row>
    <row r="128" spans="1:6" x14ac:dyDescent="0.25">
      <c r="A128" t="s">
        <v>94</v>
      </c>
      <c r="B128" t="s">
        <v>6</v>
      </c>
      <c r="C128" s="4">
        <v>52.035248521489528</v>
      </c>
      <c r="D128" s="5">
        <v>15</v>
      </c>
      <c r="E128" s="4">
        <v>12.881938564703489</v>
      </c>
      <c r="F128" s="7">
        <v>15</v>
      </c>
    </row>
    <row r="129" spans="1:6" x14ac:dyDescent="0.25">
      <c r="A129" t="s">
        <v>95</v>
      </c>
      <c r="B129" t="s">
        <v>6</v>
      </c>
      <c r="C129" s="4">
        <v>52.035248521489528</v>
      </c>
      <c r="D129" s="5">
        <v>6</v>
      </c>
      <c r="E129" s="4">
        <v>12.881938564703489</v>
      </c>
      <c r="F129" s="7">
        <v>7</v>
      </c>
    </row>
    <row r="130" spans="1:6" x14ac:dyDescent="0.25">
      <c r="A130" t="s">
        <v>96</v>
      </c>
      <c r="B130" t="s">
        <v>6</v>
      </c>
      <c r="C130" s="4">
        <v>52.035248521489528</v>
      </c>
      <c r="D130" s="5">
        <v>11</v>
      </c>
      <c r="E130" s="4">
        <v>12.881938564703489</v>
      </c>
      <c r="F130" s="7">
        <v>13</v>
      </c>
    </row>
    <row r="131" spans="1:6" x14ac:dyDescent="0.25">
      <c r="A131" t="s">
        <v>97</v>
      </c>
      <c r="B131" t="s">
        <v>6</v>
      </c>
      <c r="C131" s="4">
        <v>55.11082761919949</v>
      </c>
      <c r="D131" s="5">
        <v>1</v>
      </c>
      <c r="E131" s="4">
        <v>28.612625732380529</v>
      </c>
      <c r="F131" s="7">
        <v>4</v>
      </c>
    </row>
    <row r="132" spans="1:6" x14ac:dyDescent="0.25">
      <c r="A132" t="s">
        <v>98</v>
      </c>
      <c r="B132" t="s">
        <v>6</v>
      </c>
      <c r="C132" s="4">
        <v>55.11082761919949</v>
      </c>
      <c r="D132" s="5">
        <v>1</v>
      </c>
      <c r="E132" s="4">
        <v>28.612625732380529</v>
      </c>
      <c r="F132" s="7">
        <v>6</v>
      </c>
    </row>
    <row r="133" spans="1:6" x14ac:dyDescent="0.25">
      <c r="A133" t="s">
        <v>99</v>
      </c>
      <c r="B133" t="s">
        <v>6</v>
      </c>
      <c r="C133" s="4">
        <v>55.11082761919949</v>
      </c>
      <c r="D133" s="5">
        <v>55</v>
      </c>
      <c r="E133" s="4">
        <v>28.612625732380529</v>
      </c>
      <c r="F133" s="7">
        <v>55</v>
      </c>
    </row>
    <row r="134" spans="1:6" x14ac:dyDescent="0.25">
      <c r="A134" t="s">
        <v>100</v>
      </c>
      <c r="B134" t="s">
        <v>6</v>
      </c>
      <c r="C134" s="4">
        <v>55.11082761919949</v>
      </c>
      <c r="D134" s="5">
        <v>55</v>
      </c>
      <c r="E134" s="4">
        <v>28.612625732380529</v>
      </c>
      <c r="F134" s="7">
        <v>55</v>
      </c>
    </row>
    <row r="135" spans="1:6" x14ac:dyDescent="0.25">
      <c r="A135" t="s">
        <v>101</v>
      </c>
      <c r="B135" t="s">
        <v>6</v>
      </c>
      <c r="C135" s="4">
        <v>55.11082761919949</v>
      </c>
      <c r="D135" s="5">
        <v>16</v>
      </c>
      <c r="E135" s="4">
        <v>28.612625732380529</v>
      </c>
      <c r="F135" s="7">
        <v>16</v>
      </c>
    </row>
    <row r="136" spans="1:6" x14ac:dyDescent="0.25">
      <c r="A136" t="s">
        <v>102</v>
      </c>
      <c r="B136" t="s">
        <v>6</v>
      </c>
      <c r="C136" s="4">
        <v>55.11082761919949</v>
      </c>
      <c r="D136" s="5">
        <v>18</v>
      </c>
      <c r="E136" s="4">
        <v>28.612625732380529</v>
      </c>
      <c r="F136" s="7">
        <v>18</v>
      </c>
    </row>
    <row r="137" spans="1:6" x14ac:dyDescent="0.25">
      <c r="A137" t="s">
        <v>103</v>
      </c>
      <c r="B137" t="s">
        <v>6</v>
      </c>
      <c r="C137" s="4">
        <v>55.11082761919949</v>
      </c>
      <c r="D137" s="5">
        <v>2</v>
      </c>
      <c r="E137" s="4">
        <v>28.612625732380529</v>
      </c>
      <c r="F137" s="7">
        <v>2</v>
      </c>
    </row>
    <row r="138" spans="1:6" x14ac:dyDescent="0.25">
      <c r="A138" t="s">
        <v>104</v>
      </c>
      <c r="B138" t="s">
        <v>6</v>
      </c>
      <c r="C138" s="4">
        <v>55.11082761919949</v>
      </c>
      <c r="D138" s="5">
        <v>9</v>
      </c>
      <c r="E138" s="4">
        <v>28.612625732380529</v>
      </c>
      <c r="F138" s="7">
        <v>9</v>
      </c>
    </row>
    <row r="139" spans="1:6" x14ac:dyDescent="0.25">
      <c r="A139" t="s">
        <v>105</v>
      </c>
      <c r="B139" t="s">
        <v>6</v>
      </c>
      <c r="C139" s="4">
        <v>55.11082761919949</v>
      </c>
      <c r="D139" s="5">
        <v>9</v>
      </c>
      <c r="E139" s="4">
        <v>28.612625732380529</v>
      </c>
      <c r="F139" s="7">
        <v>9</v>
      </c>
    </row>
    <row r="140" spans="1:6" x14ac:dyDescent="0.25">
      <c r="A140" t="s">
        <v>106</v>
      </c>
      <c r="B140" t="s">
        <v>6</v>
      </c>
      <c r="C140" s="4">
        <v>55.11082761919949</v>
      </c>
      <c r="D140" s="5">
        <v>49</v>
      </c>
      <c r="E140" s="4">
        <v>28.612625732380529</v>
      </c>
      <c r="F140" s="7">
        <v>49</v>
      </c>
    </row>
    <row r="141" spans="1:6" x14ac:dyDescent="0.25">
      <c r="A141" t="s">
        <v>107</v>
      </c>
      <c r="B141" t="s">
        <v>6</v>
      </c>
      <c r="C141" s="4">
        <v>55.11082761919949</v>
      </c>
      <c r="D141" s="5">
        <v>49</v>
      </c>
      <c r="E141" s="4">
        <v>28.612625732380529</v>
      </c>
      <c r="F141" s="7">
        <v>49</v>
      </c>
    </row>
    <row r="142" spans="1:6" x14ac:dyDescent="0.25">
      <c r="A142" t="s">
        <v>108</v>
      </c>
      <c r="B142" t="s">
        <v>6</v>
      </c>
      <c r="C142" s="4">
        <v>55.11082761919949</v>
      </c>
      <c r="D142" s="5">
        <v>7</v>
      </c>
      <c r="E142" s="4">
        <v>28.612625732380529</v>
      </c>
      <c r="F142" s="7">
        <v>7</v>
      </c>
    </row>
    <row r="143" spans="1:6" x14ac:dyDescent="0.25">
      <c r="A143" t="s">
        <v>109</v>
      </c>
      <c r="B143" t="s">
        <v>6</v>
      </c>
      <c r="C143" s="4">
        <v>55.11082761919949</v>
      </c>
      <c r="D143" s="5">
        <v>9</v>
      </c>
      <c r="E143" s="4">
        <v>28.612625732380529</v>
      </c>
      <c r="F143" s="7">
        <v>9</v>
      </c>
    </row>
    <row r="144" spans="1:6" x14ac:dyDescent="0.25">
      <c r="A144" t="s">
        <v>110</v>
      </c>
      <c r="B144" t="s">
        <v>6</v>
      </c>
      <c r="C144" s="4">
        <v>55.11082761919949</v>
      </c>
      <c r="D144" s="5">
        <v>1</v>
      </c>
      <c r="E144" s="4">
        <v>28.612625732380529</v>
      </c>
      <c r="F144" s="7">
        <v>6</v>
      </c>
    </row>
    <row r="145" spans="1:6" x14ac:dyDescent="0.25">
      <c r="A145" t="s">
        <v>111</v>
      </c>
      <c r="B145" t="s">
        <v>6</v>
      </c>
      <c r="C145" s="4">
        <v>55.11082761919949</v>
      </c>
      <c r="D145" s="5">
        <v>1</v>
      </c>
      <c r="E145" s="4">
        <v>28.612625732380529</v>
      </c>
      <c r="F145" s="7">
        <v>6</v>
      </c>
    </row>
    <row r="146" spans="1:6" x14ac:dyDescent="0.25">
      <c r="A146" t="s">
        <v>112</v>
      </c>
      <c r="B146" t="s">
        <v>6</v>
      </c>
      <c r="C146" s="4">
        <v>55.11082761919949</v>
      </c>
      <c r="D146" s="5">
        <v>6</v>
      </c>
      <c r="E146" s="4">
        <v>28.612625732380529</v>
      </c>
      <c r="F146" s="7">
        <v>6</v>
      </c>
    </row>
    <row r="147" spans="1:6" x14ac:dyDescent="0.25">
      <c r="A147" t="s">
        <v>113</v>
      </c>
      <c r="B147" t="s">
        <v>6</v>
      </c>
      <c r="C147" s="4">
        <v>55.11082761919949</v>
      </c>
      <c r="D147" s="5">
        <v>7</v>
      </c>
      <c r="E147" s="4">
        <v>28.612625732380529</v>
      </c>
      <c r="F147" s="7">
        <v>7</v>
      </c>
    </row>
    <row r="148" spans="1:6" x14ac:dyDescent="0.25">
      <c r="A148" t="s">
        <v>114</v>
      </c>
      <c r="B148" t="s">
        <v>6</v>
      </c>
      <c r="C148" s="4">
        <v>55.11082761919949</v>
      </c>
      <c r="D148" s="5">
        <v>9</v>
      </c>
      <c r="E148" s="4">
        <v>28.612625732380529</v>
      </c>
      <c r="F148" s="7">
        <v>9</v>
      </c>
    </row>
    <row r="149" spans="1:6" x14ac:dyDescent="0.25">
      <c r="A149" t="s">
        <v>115</v>
      </c>
      <c r="B149" t="s">
        <v>6</v>
      </c>
      <c r="C149" s="4">
        <v>53.057899371156402</v>
      </c>
      <c r="D149" s="5">
        <v>1</v>
      </c>
      <c r="E149" s="4">
        <v>13.055169844549059</v>
      </c>
      <c r="F149" s="7">
        <v>6</v>
      </c>
    </row>
    <row r="150" spans="1:6" x14ac:dyDescent="0.25">
      <c r="A150" t="s">
        <v>116</v>
      </c>
      <c r="B150" t="s">
        <v>6</v>
      </c>
      <c r="C150" s="4">
        <v>53.057899371156402</v>
      </c>
      <c r="D150" s="5">
        <v>1</v>
      </c>
      <c r="E150" s="4">
        <v>13.055169844549059</v>
      </c>
      <c r="F150" s="7">
        <v>7</v>
      </c>
    </row>
    <row r="151" spans="1:6" x14ac:dyDescent="0.25">
      <c r="A151" t="s">
        <v>117</v>
      </c>
      <c r="B151" t="s">
        <v>6</v>
      </c>
      <c r="C151" s="4">
        <v>53.057899371156402</v>
      </c>
      <c r="D151" s="5">
        <v>18</v>
      </c>
      <c r="E151" s="4">
        <v>13.055169844549059</v>
      </c>
      <c r="F151" s="7">
        <v>18</v>
      </c>
    </row>
    <row r="152" spans="1:6" x14ac:dyDescent="0.25">
      <c r="A152" t="s">
        <v>118</v>
      </c>
      <c r="B152" t="s">
        <v>6</v>
      </c>
      <c r="C152" s="4">
        <v>53.057899371156402</v>
      </c>
      <c r="D152" s="5">
        <v>52</v>
      </c>
      <c r="E152" s="4">
        <v>13.055169844549059</v>
      </c>
      <c r="F152" s="7">
        <v>52</v>
      </c>
    </row>
    <row r="153" spans="1:6" x14ac:dyDescent="0.25">
      <c r="A153" t="s">
        <v>119</v>
      </c>
      <c r="B153" t="s">
        <v>6</v>
      </c>
      <c r="C153" s="4">
        <v>53.057899371156402</v>
      </c>
      <c r="D153" s="5">
        <v>7</v>
      </c>
      <c r="E153" s="4">
        <v>13.055169844549059</v>
      </c>
      <c r="F153" s="7">
        <v>7</v>
      </c>
    </row>
    <row r="154" spans="1:6" x14ac:dyDescent="0.25">
      <c r="A154" t="s">
        <v>120</v>
      </c>
      <c r="B154" t="s">
        <v>6</v>
      </c>
      <c r="C154" s="4">
        <v>53.057899371156402</v>
      </c>
      <c r="D154" s="5">
        <v>11</v>
      </c>
      <c r="E154" s="4">
        <v>13.055169844549059</v>
      </c>
      <c r="F154" s="7">
        <v>11</v>
      </c>
    </row>
    <row r="155" spans="1:6" x14ac:dyDescent="0.25">
      <c r="A155" t="s">
        <v>121</v>
      </c>
      <c r="B155" t="s">
        <v>6</v>
      </c>
      <c r="C155" s="4">
        <v>53.057899371156402</v>
      </c>
      <c r="D155" s="5">
        <v>17</v>
      </c>
      <c r="E155" s="4">
        <v>13.055169844549059</v>
      </c>
      <c r="F155" s="7">
        <v>17</v>
      </c>
    </row>
    <row r="156" spans="1:6" x14ac:dyDescent="0.25">
      <c r="A156" t="s">
        <v>122</v>
      </c>
      <c r="B156" t="s">
        <v>6</v>
      </c>
      <c r="C156" s="4">
        <v>53.057899371156402</v>
      </c>
      <c r="D156" s="5">
        <v>17</v>
      </c>
      <c r="E156" s="4">
        <v>13.055169844549059</v>
      </c>
      <c r="F156" s="7">
        <v>17</v>
      </c>
    </row>
    <row r="157" spans="1:6" x14ac:dyDescent="0.25">
      <c r="A157" t="s">
        <v>123</v>
      </c>
      <c r="B157" t="s">
        <v>6</v>
      </c>
      <c r="C157" s="4">
        <v>53.057899371156402</v>
      </c>
      <c r="D157" s="5">
        <v>7</v>
      </c>
      <c r="E157" s="4">
        <v>13.055169844549059</v>
      </c>
      <c r="F157" s="7">
        <v>7</v>
      </c>
    </row>
    <row r="158" spans="1:6" x14ac:dyDescent="0.25">
      <c r="A158" t="s">
        <v>124</v>
      </c>
      <c r="B158" t="s">
        <v>6</v>
      </c>
      <c r="C158" s="4">
        <v>53.057899371156402</v>
      </c>
      <c r="D158" s="5">
        <v>11</v>
      </c>
      <c r="E158" s="4">
        <v>13.055169844549059</v>
      </c>
      <c r="F158" s="7">
        <v>11</v>
      </c>
    </row>
    <row r="159" spans="1:6" x14ac:dyDescent="0.25">
      <c r="A159" t="s">
        <v>125</v>
      </c>
      <c r="B159" t="s">
        <v>6</v>
      </c>
      <c r="C159" s="4">
        <v>53.057899371156402</v>
      </c>
      <c r="D159" s="5">
        <v>8</v>
      </c>
      <c r="E159" s="4">
        <v>13.055169844549059</v>
      </c>
      <c r="F159" s="7">
        <v>8</v>
      </c>
    </row>
    <row r="160" spans="1:6" x14ac:dyDescent="0.25">
      <c r="A160" t="s">
        <v>126</v>
      </c>
      <c r="B160" t="s">
        <v>6</v>
      </c>
      <c r="C160" s="4">
        <v>53.057899371156402</v>
      </c>
      <c r="D160" s="5">
        <v>8</v>
      </c>
      <c r="E160" s="4">
        <v>13.055169844549059</v>
      </c>
      <c r="F160" s="7">
        <v>8</v>
      </c>
    </row>
    <row r="161" spans="1:6" x14ac:dyDescent="0.25">
      <c r="A161" t="s">
        <v>127</v>
      </c>
      <c r="B161" t="s">
        <v>6</v>
      </c>
      <c r="C161" s="4">
        <v>53.057899371156402</v>
      </c>
      <c r="D161" s="5">
        <v>2</v>
      </c>
      <c r="E161" s="4">
        <v>13.055169844549059</v>
      </c>
      <c r="F161" s="7">
        <v>2</v>
      </c>
    </row>
    <row r="162" spans="1:6" x14ac:dyDescent="0.25">
      <c r="A162" t="s">
        <v>128</v>
      </c>
      <c r="B162" t="s">
        <v>6</v>
      </c>
      <c r="C162" s="4">
        <v>53.057899371156402</v>
      </c>
      <c r="D162" s="5">
        <v>8</v>
      </c>
      <c r="E162" s="4">
        <v>13.055169844549059</v>
      </c>
      <c r="F162" s="7">
        <v>8</v>
      </c>
    </row>
    <row r="163" spans="1:6" x14ac:dyDescent="0.25">
      <c r="A163" t="s">
        <v>129</v>
      </c>
      <c r="B163" t="s">
        <v>6</v>
      </c>
      <c r="C163" s="4">
        <v>53.057899371156402</v>
      </c>
      <c r="D163" s="5">
        <v>9</v>
      </c>
      <c r="E163" s="4">
        <v>13.055169844549059</v>
      </c>
      <c r="F163" s="7">
        <v>9</v>
      </c>
    </row>
    <row r="164" spans="1:6" x14ac:dyDescent="0.25">
      <c r="A164" t="s">
        <v>130</v>
      </c>
      <c r="B164" t="s">
        <v>6</v>
      </c>
      <c r="C164" s="4">
        <v>53.057899371156402</v>
      </c>
      <c r="D164" s="5">
        <v>3</v>
      </c>
      <c r="E164" s="4">
        <v>13.055169844549059</v>
      </c>
      <c r="F164" s="7">
        <v>3</v>
      </c>
    </row>
    <row r="165" spans="1:6" x14ac:dyDescent="0.25">
      <c r="A165" t="s">
        <v>131</v>
      </c>
      <c r="B165" t="s">
        <v>6</v>
      </c>
      <c r="C165" s="4">
        <v>53.057899371156402</v>
      </c>
      <c r="D165" s="5">
        <v>1</v>
      </c>
      <c r="E165" s="4">
        <v>13.055169844549059</v>
      </c>
      <c r="F165" s="7">
        <v>6</v>
      </c>
    </row>
    <row r="166" spans="1:6" x14ac:dyDescent="0.25">
      <c r="A166" t="s">
        <v>132</v>
      </c>
      <c r="B166" t="s">
        <v>6</v>
      </c>
      <c r="C166" s="4">
        <v>53.057899371156402</v>
      </c>
      <c r="D166" s="5">
        <v>1</v>
      </c>
      <c r="E166" s="4">
        <v>13.055169844549059</v>
      </c>
      <c r="F166" s="7">
        <v>7</v>
      </c>
    </row>
    <row r="167" spans="1:6" x14ac:dyDescent="0.25">
      <c r="A167" t="s">
        <v>133</v>
      </c>
      <c r="B167" t="s">
        <v>6</v>
      </c>
      <c r="C167" s="4">
        <v>53.057899371156402</v>
      </c>
      <c r="D167" s="5">
        <v>7</v>
      </c>
      <c r="E167" s="4">
        <v>13.055169844549059</v>
      </c>
      <c r="F167" s="7">
        <v>7</v>
      </c>
    </row>
    <row r="168" spans="1:6" x14ac:dyDescent="0.25">
      <c r="A168" t="s">
        <v>134</v>
      </c>
      <c r="B168" t="s">
        <v>6</v>
      </c>
      <c r="C168" s="4">
        <v>53.057899371156402</v>
      </c>
      <c r="D168" s="5">
        <v>11</v>
      </c>
      <c r="E168" s="4">
        <v>13.055169844549059</v>
      </c>
      <c r="F168" s="7">
        <v>11</v>
      </c>
    </row>
    <row r="169" spans="1:6" x14ac:dyDescent="0.25">
      <c r="A169" t="s">
        <v>135</v>
      </c>
      <c r="B169" t="s">
        <v>6</v>
      </c>
      <c r="C169" s="4">
        <v>53.057899371156402</v>
      </c>
      <c r="D169" s="5">
        <v>8</v>
      </c>
      <c r="E169" s="4">
        <v>13.055169844549059</v>
      </c>
      <c r="F169" s="7">
        <v>8</v>
      </c>
    </row>
    <row r="170" spans="1:6" x14ac:dyDescent="0.25">
      <c r="A170" t="s">
        <v>136</v>
      </c>
      <c r="B170" t="s">
        <v>6</v>
      </c>
      <c r="C170" s="4">
        <v>53.057899371156402</v>
      </c>
      <c r="D170" s="5">
        <v>9</v>
      </c>
      <c r="E170" s="4">
        <v>13.055169844549059</v>
      </c>
      <c r="F170" s="7">
        <v>9</v>
      </c>
    </row>
    <row r="171" spans="1:6" x14ac:dyDescent="0.25">
      <c r="A171" t="s">
        <v>137</v>
      </c>
      <c r="B171" t="s">
        <v>6</v>
      </c>
      <c r="C171" s="4">
        <v>52.669638709587957</v>
      </c>
      <c r="D171" s="5">
        <v>1</v>
      </c>
      <c r="E171" s="4">
        <v>15.09872320249263</v>
      </c>
      <c r="F171" s="7">
        <v>5</v>
      </c>
    </row>
    <row r="172" spans="1:6" x14ac:dyDescent="0.25">
      <c r="A172" t="s">
        <v>138</v>
      </c>
      <c r="B172" t="s">
        <v>6</v>
      </c>
      <c r="C172" s="4">
        <v>52.669638709587957</v>
      </c>
      <c r="D172" s="5">
        <v>1</v>
      </c>
      <c r="E172" s="4">
        <v>15.09872320249263</v>
      </c>
      <c r="F172" s="7">
        <v>7</v>
      </c>
    </row>
    <row r="173" spans="1:6" x14ac:dyDescent="0.25">
      <c r="A173" t="s">
        <v>139</v>
      </c>
      <c r="B173" t="s">
        <v>6</v>
      </c>
      <c r="C173" s="4">
        <v>52.669638709587957</v>
      </c>
      <c r="D173" s="5">
        <v>31</v>
      </c>
      <c r="E173" s="4">
        <v>15.09872320249263</v>
      </c>
      <c r="F173" s="7">
        <v>31</v>
      </c>
    </row>
    <row r="174" spans="1:6" x14ac:dyDescent="0.25">
      <c r="A174" t="s">
        <v>140</v>
      </c>
      <c r="B174" t="s">
        <v>6</v>
      </c>
      <c r="C174" s="4">
        <v>52.669638709587957</v>
      </c>
      <c r="D174" s="5">
        <v>32</v>
      </c>
      <c r="E174" s="4">
        <v>15.09872320249263</v>
      </c>
      <c r="F174" s="7">
        <v>32</v>
      </c>
    </row>
    <row r="175" spans="1:6" x14ac:dyDescent="0.25">
      <c r="A175" t="s">
        <v>141</v>
      </c>
      <c r="B175" t="s">
        <v>6</v>
      </c>
      <c r="C175" s="4">
        <v>52.669638709587957</v>
      </c>
      <c r="D175" s="5">
        <v>8</v>
      </c>
      <c r="E175" s="4">
        <v>15.09872320249263</v>
      </c>
      <c r="F175" s="7">
        <v>8</v>
      </c>
    </row>
    <row r="176" spans="1:6" x14ac:dyDescent="0.25">
      <c r="A176" t="s">
        <v>142</v>
      </c>
      <c r="B176" t="s">
        <v>6</v>
      </c>
      <c r="C176" s="4">
        <v>52.669638709587957</v>
      </c>
      <c r="D176" s="5">
        <v>20</v>
      </c>
      <c r="E176" s="4">
        <v>15.09872320249263</v>
      </c>
      <c r="F176" s="7">
        <v>20</v>
      </c>
    </row>
    <row r="177" spans="1:6" x14ac:dyDescent="0.25">
      <c r="A177" t="s">
        <v>143</v>
      </c>
      <c r="B177" t="s">
        <v>6</v>
      </c>
      <c r="C177" s="4">
        <v>52.669638709587957</v>
      </c>
      <c r="D177" s="5">
        <v>20</v>
      </c>
      <c r="E177" s="4">
        <v>15.09872320249263</v>
      </c>
      <c r="F177" s="7">
        <v>20</v>
      </c>
    </row>
    <row r="178" spans="1:6" x14ac:dyDescent="0.25">
      <c r="A178" t="s">
        <v>144</v>
      </c>
      <c r="B178" t="s">
        <v>6</v>
      </c>
      <c r="C178" s="4">
        <v>52.669638709587957</v>
      </c>
      <c r="D178" s="5">
        <v>8</v>
      </c>
      <c r="E178" s="4">
        <v>15.09872320249263</v>
      </c>
      <c r="F178" s="7">
        <v>8</v>
      </c>
    </row>
    <row r="179" spans="1:6" x14ac:dyDescent="0.25">
      <c r="A179" t="s">
        <v>145</v>
      </c>
      <c r="B179" t="s">
        <v>6</v>
      </c>
      <c r="C179" s="4">
        <v>52.669638709587957</v>
      </c>
      <c r="D179" s="5">
        <v>8</v>
      </c>
      <c r="E179" s="4">
        <v>15.09872320249263</v>
      </c>
      <c r="F179" s="7">
        <v>8</v>
      </c>
    </row>
    <row r="180" spans="1:6" x14ac:dyDescent="0.25">
      <c r="A180" t="s">
        <v>146</v>
      </c>
      <c r="B180" t="s">
        <v>6</v>
      </c>
      <c r="C180" s="4">
        <v>52.669638709587957</v>
      </c>
      <c r="D180" s="5">
        <v>8</v>
      </c>
      <c r="E180" s="4">
        <v>15.09872320249263</v>
      </c>
      <c r="F180" s="7">
        <v>8</v>
      </c>
    </row>
    <row r="181" spans="1:6" x14ac:dyDescent="0.25">
      <c r="A181" t="s">
        <v>147</v>
      </c>
      <c r="B181" t="s">
        <v>6</v>
      </c>
      <c r="C181" s="4">
        <v>52.669638709587957</v>
      </c>
      <c r="D181" s="5">
        <v>8</v>
      </c>
      <c r="E181" s="4">
        <v>15.09872320249263</v>
      </c>
      <c r="F181" s="7">
        <v>8</v>
      </c>
    </row>
    <row r="182" spans="1:6" x14ac:dyDescent="0.25">
      <c r="A182" t="s">
        <v>148</v>
      </c>
      <c r="B182" t="s">
        <v>6</v>
      </c>
      <c r="C182" s="4">
        <v>52.669638709587957</v>
      </c>
      <c r="D182" s="5">
        <v>31</v>
      </c>
      <c r="E182" s="4">
        <v>15.09872320249263</v>
      </c>
      <c r="F182" s="7">
        <v>31</v>
      </c>
    </row>
    <row r="183" spans="1:6" x14ac:dyDescent="0.25">
      <c r="A183" t="s">
        <v>149</v>
      </c>
      <c r="B183" t="s">
        <v>6</v>
      </c>
      <c r="C183" s="4">
        <v>52.669638709587957</v>
      </c>
      <c r="D183" s="5">
        <v>31</v>
      </c>
      <c r="E183" s="4">
        <v>15.09872320249263</v>
      </c>
      <c r="F183" s="7">
        <v>31</v>
      </c>
    </row>
    <row r="184" spans="1:6" x14ac:dyDescent="0.25">
      <c r="A184" t="s">
        <v>150</v>
      </c>
      <c r="B184" t="s">
        <v>6</v>
      </c>
      <c r="C184" s="4">
        <v>52.669638709587957</v>
      </c>
      <c r="D184" s="5">
        <v>2</v>
      </c>
      <c r="E184" s="4">
        <v>15.09872320249263</v>
      </c>
      <c r="F184" s="7">
        <v>2</v>
      </c>
    </row>
    <row r="185" spans="1:6" x14ac:dyDescent="0.25">
      <c r="A185" t="s">
        <v>151</v>
      </c>
      <c r="B185" t="s">
        <v>6</v>
      </c>
      <c r="C185" s="4">
        <v>52.669638709587957</v>
      </c>
      <c r="D185" s="5">
        <v>3</v>
      </c>
      <c r="E185" s="4">
        <v>15.09872320249263</v>
      </c>
      <c r="F185" s="7">
        <v>3</v>
      </c>
    </row>
    <row r="186" spans="1:6" x14ac:dyDescent="0.25">
      <c r="A186" t="s">
        <v>152</v>
      </c>
      <c r="B186" t="s">
        <v>6</v>
      </c>
      <c r="C186" s="4">
        <v>52.669638709587957</v>
      </c>
      <c r="D186" s="5">
        <v>1</v>
      </c>
      <c r="E186" s="4">
        <v>15.09872320249263</v>
      </c>
      <c r="F186" s="7">
        <v>6</v>
      </c>
    </row>
    <row r="187" spans="1:6" x14ac:dyDescent="0.25">
      <c r="A187" t="s">
        <v>153</v>
      </c>
      <c r="B187" t="s">
        <v>6</v>
      </c>
      <c r="C187" s="4">
        <v>52.669638709587957</v>
      </c>
      <c r="D187" s="5">
        <v>1</v>
      </c>
      <c r="E187" s="4">
        <v>15.09872320249263</v>
      </c>
      <c r="F187" s="7">
        <v>7</v>
      </c>
    </row>
    <row r="188" spans="1:6" x14ac:dyDescent="0.25">
      <c r="A188" t="s">
        <v>154</v>
      </c>
      <c r="B188" t="s">
        <v>6</v>
      </c>
      <c r="C188" s="4">
        <v>52.669638709587957</v>
      </c>
      <c r="D188" s="5">
        <v>8</v>
      </c>
      <c r="E188" s="4">
        <v>15.09872320249263</v>
      </c>
      <c r="F188" s="7">
        <v>8</v>
      </c>
    </row>
    <row r="189" spans="1:6" x14ac:dyDescent="0.25">
      <c r="A189" t="s">
        <v>155</v>
      </c>
      <c r="B189" t="s">
        <v>6</v>
      </c>
      <c r="C189" s="4">
        <v>52.669638709587957</v>
      </c>
      <c r="D189" s="5">
        <v>8</v>
      </c>
      <c r="E189" s="4">
        <v>15.09872320249263</v>
      </c>
      <c r="F189" s="7">
        <v>8</v>
      </c>
    </row>
    <row r="190" spans="1:6" x14ac:dyDescent="0.25">
      <c r="A190" t="s">
        <v>156</v>
      </c>
      <c r="B190" t="s">
        <v>6</v>
      </c>
      <c r="C190" s="4">
        <v>52.669638709587957</v>
      </c>
      <c r="D190" s="5">
        <v>2</v>
      </c>
      <c r="E190" s="4">
        <v>15.09872320249263</v>
      </c>
      <c r="F190" s="7">
        <v>3</v>
      </c>
    </row>
    <row r="191" spans="1:6" x14ac:dyDescent="0.25">
      <c r="A191" t="s">
        <v>157</v>
      </c>
      <c r="B191" t="s">
        <v>6</v>
      </c>
      <c r="C191" s="4">
        <v>4.4372647036392501E-2</v>
      </c>
      <c r="D191" s="5">
        <v>880</v>
      </c>
      <c r="E191" s="4">
        <v>5.3171673383682727E-2</v>
      </c>
      <c r="F191" s="7">
        <v>881</v>
      </c>
    </row>
    <row r="192" spans="1:6" x14ac:dyDescent="0.25">
      <c r="A192" t="s">
        <v>158</v>
      </c>
      <c r="B192" t="s">
        <v>6</v>
      </c>
      <c r="C192" s="4">
        <v>4.4372647036392501E-2</v>
      </c>
      <c r="D192" s="5">
        <v>1409</v>
      </c>
      <c r="E192" s="4">
        <v>5.3171673383682727E-2</v>
      </c>
      <c r="F192" s="7">
        <v>1410</v>
      </c>
    </row>
    <row r="193" spans="1:6" x14ac:dyDescent="0.25">
      <c r="A193" t="s">
        <v>159</v>
      </c>
      <c r="B193" t="s">
        <v>6</v>
      </c>
      <c r="C193" s="4">
        <v>4.4372647036392501E-2</v>
      </c>
      <c r="D193" s="5">
        <v>975</v>
      </c>
      <c r="E193" s="4">
        <v>5.3171673383682727E-2</v>
      </c>
      <c r="F193" s="7">
        <v>976</v>
      </c>
    </row>
    <row r="194" spans="1:6" x14ac:dyDescent="0.25">
      <c r="A194" t="s">
        <v>160</v>
      </c>
      <c r="B194" t="s">
        <v>6</v>
      </c>
      <c r="C194" s="4">
        <v>4.4372647036392501E-2</v>
      </c>
      <c r="D194" s="5">
        <v>13</v>
      </c>
      <c r="E194" s="4">
        <v>5.3171673383682727E-2</v>
      </c>
      <c r="F194" s="7">
        <v>13</v>
      </c>
    </row>
    <row r="195" spans="1:6" x14ac:dyDescent="0.25">
      <c r="A195" t="s">
        <v>161</v>
      </c>
      <c r="B195" t="s">
        <v>6</v>
      </c>
      <c r="C195" s="4">
        <v>4.4372647036392501E-2</v>
      </c>
      <c r="D195" s="5">
        <v>44</v>
      </c>
      <c r="E195" s="4">
        <v>5.3171673383682727E-2</v>
      </c>
      <c r="F195" s="7">
        <v>89</v>
      </c>
    </row>
    <row r="196" spans="1:6" x14ac:dyDescent="0.25">
      <c r="A196" t="s">
        <v>162</v>
      </c>
      <c r="B196" t="s">
        <v>6</v>
      </c>
      <c r="C196" s="4">
        <v>4.4372647036392501E-2</v>
      </c>
      <c r="D196" s="5">
        <v>18</v>
      </c>
      <c r="E196" s="4">
        <v>5.3171673383682727E-2</v>
      </c>
      <c r="F196" s="7">
        <v>29</v>
      </c>
    </row>
    <row r="197" spans="1:6" x14ac:dyDescent="0.25">
      <c r="A197" t="s">
        <v>163</v>
      </c>
      <c r="B197" t="s">
        <v>6</v>
      </c>
      <c r="C197" s="4">
        <v>4.4372647036392501E-2</v>
      </c>
      <c r="D197" s="5">
        <v>869</v>
      </c>
      <c r="E197" s="4">
        <v>5.3171673383682727E-2</v>
      </c>
      <c r="F197" s="7">
        <v>870</v>
      </c>
    </row>
    <row r="198" spans="1:6" x14ac:dyDescent="0.25">
      <c r="A198" t="s">
        <v>164</v>
      </c>
      <c r="B198" t="s">
        <v>6</v>
      </c>
      <c r="C198" s="4">
        <v>4.4372647036392501E-2</v>
      </c>
      <c r="D198" s="5">
        <v>1284</v>
      </c>
      <c r="E198" s="4">
        <v>5.3171673383682727E-2</v>
      </c>
      <c r="F198" s="7">
        <v>1285</v>
      </c>
    </row>
    <row r="199" spans="1:6" x14ac:dyDescent="0.25">
      <c r="A199" t="s">
        <v>165</v>
      </c>
      <c r="B199" t="s">
        <v>6</v>
      </c>
      <c r="C199" s="4">
        <v>4.4372647036392501E-2</v>
      </c>
      <c r="D199" s="5">
        <v>927</v>
      </c>
      <c r="E199" s="4">
        <v>5.3171673383682727E-2</v>
      </c>
      <c r="F199" s="7">
        <v>928</v>
      </c>
    </row>
    <row r="200" spans="1:6" x14ac:dyDescent="0.25">
      <c r="A200" t="s">
        <v>166</v>
      </c>
      <c r="B200" t="s">
        <v>6</v>
      </c>
      <c r="C200" s="4">
        <v>4.4372647036392501E-2</v>
      </c>
      <c r="D200" s="5">
        <v>16</v>
      </c>
      <c r="E200" s="4">
        <v>5.3171673383682727E-2</v>
      </c>
      <c r="F200" s="7">
        <v>16</v>
      </c>
    </row>
    <row r="201" spans="1:6" x14ac:dyDescent="0.25">
      <c r="A201" t="s">
        <v>167</v>
      </c>
      <c r="B201" t="s">
        <v>6</v>
      </c>
      <c r="C201" s="4">
        <v>4.4372647036392501E-2</v>
      </c>
      <c r="D201" s="5">
        <v>100</v>
      </c>
      <c r="E201" s="4">
        <v>5.3171673383682727E-2</v>
      </c>
      <c r="F201" s="7">
        <v>100</v>
      </c>
    </row>
    <row r="202" spans="1:6" x14ac:dyDescent="0.25">
      <c r="A202" t="s">
        <v>168</v>
      </c>
      <c r="B202" t="s">
        <v>6</v>
      </c>
      <c r="C202" s="4">
        <v>4.4372647036392501E-2</v>
      </c>
      <c r="D202" s="5">
        <v>56</v>
      </c>
      <c r="E202" s="4">
        <v>5.3171673383682727E-2</v>
      </c>
      <c r="F202" s="7">
        <v>56</v>
      </c>
    </row>
    <row r="203" spans="1:6" x14ac:dyDescent="0.25">
      <c r="A203" t="s">
        <v>169</v>
      </c>
      <c r="B203" t="s">
        <v>6</v>
      </c>
      <c r="C203" s="4">
        <v>4.4372647036392501E-2</v>
      </c>
      <c r="D203" s="5">
        <v>1</v>
      </c>
      <c r="E203" s="4">
        <v>5.3171673383682727E-2</v>
      </c>
      <c r="F203" s="7">
        <v>2</v>
      </c>
    </row>
    <row r="204" spans="1:6" x14ac:dyDescent="0.25">
      <c r="A204" t="s">
        <v>170</v>
      </c>
      <c r="B204" t="s">
        <v>6</v>
      </c>
      <c r="C204" s="4">
        <v>4.4372647036392501E-2</v>
      </c>
      <c r="D204" s="5">
        <v>8</v>
      </c>
      <c r="E204" s="4">
        <v>5.3171673383682727E-2</v>
      </c>
      <c r="F204" s="7">
        <v>8</v>
      </c>
    </row>
    <row r="205" spans="1:6" x14ac:dyDescent="0.25">
      <c r="A205" t="s">
        <v>171</v>
      </c>
      <c r="B205" t="s">
        <v>6</v>
      </c>
      <c r="C205" s="4">
        <v>4.4372647036392501E-2</v>
      </c>
      <c r="D205" s="5">
        <v>8</v>
      </c>
      <c r="E205" s="4">
        <v>5.3171673383682727E-2</v>
      </c>
      <c r="F205" s="7">
        <v>8</v>
      </c>
    </row>
    <row r="206" spans="1:6" x14ac:dyDescent="0.25">
      <c r="A206" t="s">
        <v>172</v>
      </c>
      <c r="B206" t="s">
        <v>6</v>
      </c>
      <c r="C206" s="4">
        <v>4.4372647036392501E-2</v>
      </c>
      <c r="D206" s="5">
        <v>8</v>
      </c>
      <c r="E206" s="4">
        <v>5.3171673383682727E-2</v>
      </c>
      <c r="F206" s="7">
        <v>8</v>
      </c>
    </row>
    <row r="207" spans="1:6" x14ac:dyDescent="0.25">
      <c r="A207" t="s">
        <v>173</v>
      </c>
      <c r="B207" t="s">
        <v>6</v>
      </c>
      <c r="C207" s="4">
        <v>4.4372647036392501E-2</v>
      </c>
      <c r="D207" s="5">
        <v>10</v>
      </c>
      <c r="E207" s="4">
        <v>5.3171673383682727E-2</v>
      </c>
      <c r="F207" s="7">
        <v>10</v>
      </c>
    </row>
    <row r="208" spans="1:6" x14ac:dyDescent="0.25">
      <c r="A208" t="s">
        <v>174</v>
      </c>
      <c r="B208" t="s">
        <v>6</v>
      </c>
      <c r="C208" s="4">
        <v>4.4372647036392501E-2</v>
      </c>
      <c r="D208" s="5">
        <v>10</v>
      </c>
      <c r="E208" s="4">
        <v>5.3171673383682727E-2</v>
      </c>
      <c r="F208" s="7">
        <v>10</v>
      </c>
    </row>
    <row r="209" spans="1:6" x14ac:dyDescent="0.25">
      <c r="A209" t="s">
        <v>175</v>
      </c>
      <c r="B209" t="s">
        <v>6</v>
      </c>
      <c r="C209" s="4">
        <v>4.4372647036392501E-2</v>
      </c>
      <c r="D209" s="5">
        <v>10</v>
      </c>
      <c r="E209" s="4">
        <v>5.3171673383682727E-2</v>
      </c>
      <c r="F209" s="7">
        <v>10</v>
      </c>
    </row>
    <row r="210" spans="1:6" x14ac:dyDescent="0.25">
      <c r="A210" t="s">
        <v>176</v>
      </c>
      <c r="B210" t="s">
        <v>6</v>
      </c>
      <c r="C210" s="4">
        <v>4.4372647036392501E-2</v>
      </c>
      <c r="D210" s="5">
        <v>7</v>
      </c>
      <c r="E210" s="4">
        <v>5.3171673383682727E-2</v>
      </c>
      <c r="F210" s="7">
        <v>7</v>
      </c>
    </row>
    <row r="211" spans="1:6" x14ac:dyDescent="0.25">
      <c r="A211" t="s">
        <v>177</v>
      </c>
      <c r="B211" t="s">
        <v>6</v>
      </c>
      <c r="C211" s="4">
        <v>4.4372647036392501E-2</v>
      </c>
      <c r="D211" s="5">
        <v>7</v>
      </c>
      <c r="E211" s="4">
        <v>5.3171673383682727E-2</v>
      </c>
      <c r="F211" s="7">
        <v>7</v>
      </c>
    </row>
    <row r="212" spans="1:6" x14ac:dyDescent="0.25">
      <c r="A212" t="s">
        <v>178</v>
      </c>
      <c r="B212" t="s">
        <v>6</v>
      </c>
      <c r="C212" s="4">
        <v>4.4372647036392501E-2</v>
      </c>
      <c r="D212" s="5">
        <v>7</v>
      </c>
      <c r="E212" s="4">
        <v>5.3171673383682727E-2</v>
      </c>
      <c r="F212" s="7">
        <v>7</v>
      </c>
    </row>
    <row r="213" spans="1:6" x14ac:dyDescent="0.25">
      <c r="A213" t="s">
        <v>179</v>
      </c>
      <c r="B213" t="s">
        <v>6</v>
      </c>
      <c r="C213" s="4">
        <v>4.4372647036392501E-2</v>
      </c>
      <c r="D213" s="5">
        <v>4</v>
      </c>
      <c r="E213" s="4">
        <v>5.3171673383682727E-2</v>
      </c>
      <c r="F213" s="7">
        <v>4</v>
      </c>
    </row>
    <row r="214" spans="1:6" x14ac:dyDescent="0.25">
      <c r="A214" t="s">
        <v>180</v>
      </c>
      <c r="B214" t="s">
        <v>6</v>
      </c>
      <c r="C214" s="4">
        <v>4.4372647036392501E-2</v>
      </c>
      <c r="D214" s="5">
        <v>4</v>
      </c>
      <c r="E214" s="4">
        <v>5.3171673383682727E-2</v>
      </c>
      <c r="F214" s="7">
        <v>4</v>
      </c>
    </row>
    <row r="215" spans="1:6" x14ac:dyDescent="0.25">
      <c r="A215" t="s">
        <v>181</v>
      </c>
      <c r="B215" t="s">
        <v>6</v>
      </c>
      <c r="C215" s="4">
        <v>4.4372647036392501E-2</v>
      </c>
      <c r="D215" s="5">
        <v>4</v>
      </c>
      <c r="E215" s="4">
        <v>5.3171673383682727E-2</v>
      </c>
      <c r="F215" s="7">
        <v>4</v>
      </c>
    </row>
    <row r="216" spans="1:6" x14ac:dyDescent="0.25">
      <c r="A216" t="s">
        <v>182</v>
      </c>
      <c r="B216" t="s">
        <v>6</v>
      </c>
      <c r="C216" s="4">
        <v>4.4372647036392501E-2</v>
      </c>
      <c r="D216" s="5">
        <v>4</v>
      </c>
      <c r="E216" s="4">
        <v>5.3171673383682727E-2</v>
      </c>
      <c r="F216" s="7">
        <v>4</v>
      </c>
    </row>
    <row r="217" spans="1:6" x14ac:dyDescent="0.25">
      <c r="A217" t="s">
        <v>183</v>
      </c>
      <c r="B217" t="s">
        <v>6</v>
      </c>
      <c r="C217" s="4">
        <v>4.4372647036392501E-2</v>
      </c>
      <c r="D217" s="5">
        <v>4</v>
      </c>
      <c r="E217" s="4">
        <v>5.3171673383682727E-2</v>
      </c>
      <c r="F217" s="7">
        <v>4</v>
      </c>
    </row>
    <row r="218" spans="1:6" x14ac:dyDescent="0.25">
      <c r="A218" t="s">
        <v>184</v>
      </c>
      <c r="B218" t="s">
        <v>6</v>
      </c>
      <c r="C218" s="4">
        <v>4.4372647036392501E-2</v>
      </c>
      <c r="D218" s="5">
        <v>4</v>
      </c>
      <c r="E218" s="4">
        <v>5.3171673383682727E-2</v>
      </c>
      <c r="F218" s="7">
        <v>4</v>
      </c>
    </row>
    <row r="219" spans="1:6" x14ac:dyDescent="0.25">
      <c r="A219" t="s">
        <v>185</v>
      </c>
      <c r="B219" t="s">
        <v>6</v>
      </c>
      <c r="C219" s="4">
        <v>4.4372647036392501E-2</v>
      </c>
      <c r="D219" s="5">
        <v>14</v>
      </c>
      <c r="E219" s="4">
        <v>5.3171673383682727E-2</v>
      </c>
      <c r="F219" s="7">
        <v>14</v>
      </c>
    </row>
    <row r="220" spans="1:6" x14ac:dyDescent="0.25">
      <c r="A220" t="s">
        <v>186</v>
      </c>
      <c r="B220" t="s">
        <v>6</v>
      </c>
      <c r="C220" s="4">
        <v>4.4372647036392501E-2</v>
      </c>
      <c r="D220" s="5">
        <v>14</v>
      </c>
      <c r="E220" s="4">
        <v>5.3171673383682727E-2</v>
      </c>
      <c r="F220" s="7">
        <v>14</v>
      </c>
    </row>
    <row r="221" spans="1:6" x14ac:dyDescent="0.25">
      <c r="A221" t="s">
        <v>187</v>
      </c>
      <c r="B221" t="s">
        <v>6</v>
      </c>
      <c r="C221" s="4">
        <v>4.4372647036392501E-2</v>
      </c>
      <c r="D221" s="5">
        <v>14</v>
      </c>
      <c r="E221" s="4">
        <v>5.3171673383682727E-2</v>
      </c>
      <c r="F221" s="7">
        <v>14</v>
      </c>
    </row>
    <row r="222" spans="1:6" x14ac:dyDescent="0.25">
      <c r="A222" t="s">
        <v>188</v>
      </c>
      <c r="B222" t="s">
        <v>6</v>
      </c>
      <c r="C222" s="4">
        <v>4.4372647036392501E-2</v>
      </c>
      <c r="D222" s="5">
        <v>4611</v>
      </c>
      <c r="E222" s="4">
        <v>5.3171673383682727E-2</v>
      </c>
      <c r="F222" s="7">
        <v>10299</v>
      </c>
    </row>
    <row r="223" spans="1:6" x14ac:dyDescent="0.25">
      <c r="A223" t="s">
        <v>189</v>
      </c>
      <c r="B223" t="s">
        <v>6</v>
      </c>
      <c r="C223" s="4">
        <v>4.4372647036392501E-2</v>
      </c>
      <c r="D223" s="5">
        <v>5249</v>
      </c>
      <c r="E223" s="4">
        <v>5.3171673383682727E-2</v>
      </c>
      <c r="F223" s="7">
        <v>24414</v>
      </c>
    </row>
    <row r="224" spans="1:6" x14ac:dyDescent="0.25">
      <c r="A224" t="s">
        <v>190</v>
      </c>
      <c r="B224" t="s">
        <v>6</v>
      </c>
      <c r="C224" s="4">
        <v>4.4372647036392501E-2</v>
      </c>
      <c r="D224" s="5">
        <v>4811</v>
      </c>
      <c r="E224" s="4">
        <v>5.3171673383682727E-2</v>
      </c>
      <c r="F224" s="7">
        <v>14507</v>
      </c>
    </row>
    <row r="225" spans="1:6" x14ac:dyDescent="0.25">
      <c r="A225" t="s">
        <v>191</v>
      </c>
      <c r="B225" t="s">
        <v>6</v>
      </c>
      <c r="C225" s="4">
        <v>4.4372647036392501E-2</v>
      </c>
      <c r="D225" s="5">
        <v>391</v>
      </c>
      <c r="E225" s="4">
        <v>5.3171673383682727E-2</v>
      </c>
      <c r="F225" s="7">
        <v>1968</v>
      </c>
    </row>
    <row r="226" spans="1:6" x14ac:dyDescent="0.25">
      <c r="A226" t="s">
        <v>192</v>
      </c>
      <c r="B226" t="s">
        <v>6</v>
      </c>
      <c r="C226" s="4">
        <v>4.4372647036392501E-2</v>
      </c>
      <c r="D226" s="5">
        <v>945</v>
      </c>
      <c r="E226" s="4">
        <v>5.3171673383682727E-2</v>
      </c>
      <c r="F226" s="7">
        <v>12332</v>
      </c>
    </row>
    <row r="227" spans="1:6" x14ac:dyDescent="0.25">
      <c r="A227" t="s">
        <v>193</v>
      </c>
      <c r="B227" t="s">
        <v>6</v>
      </c>
      <c r="C227" s="4">
        <v>4.4372647036392501E-2</v>
      </c>
      <c r="D227" s="5">
        <v>625</v>
      </c>
      <c r="E227" s="4">
        <v>5.3171673383682727E-2</v>
      </c>
      <c r="F227" s="7">
        <v>4444</v>
      </c>
    </row>
    <row r="228" spans="1:6" x14ac:dyDescent="0.25">
      <c r="A228" t="s">
        <v>194</v>
      </c>
      <c r="B228" t="s">
        <v>6</v>
      </c>
      <c r="C228" s="4">
        <v>4.4372647036392501E-2</v>
      </c>
      <c r="D228" s="5">
        <v>3794</v>
      </c>
      <c r="E228" s="4">
        <v>5.3171673383682727E-2</v>
      </c>
      <c r="F228" s="7">
        <v>6560</v>
      </c>
    </row>
    <row r="229" spans="1:6" x14ac:dyDescent="0.25">
      <c r="A229" t="s">
        <v>195</v>
      </c>
      <c r="B229" t="s">
        <v>6</v>
      </c>
      <c r="C229" s="4">
        <v>4.4372647036392501E-2</v>
      </c>
      <c r="D229" s="5">
        <v>3855</v>
      </c>
      <c r="E229" s="4">
        <v>5.3171673383682727E-2</v>
      </c>
      <c r="F229" s="7">
        <v>9949</v>
      </c>
    </row>
    <row r="230" spans="1:6" x14ac:dyDescent="0.25">
      <c r="A230" t="s">
        <v>196</v>
      </c>
      <c r="B230" t="s">
        <v>6</v>
      </c>
      <c r="C230" s="4">
        <v>4.4372647036392501E-2</v>
      </c>
      <c r="D230" s="5">
        <v>3804</v>
      </c>
      <c r="E230" s="4">
        <v>5.3171673383682727E-2</v>
      </c>
      <c r="F230" s="7">
        <v>8178</v>
      </c>
    </row>
    <row r="231" spans="1:6" x14ac:dyDescent="0.25">
      <c r="A231" t="s">
        <v>197</v>
      </c>
      <c r="B231" t="s">
        <v>6</v>
      </c>
      <c r="C231" s="4">
        <v>4.4372647036392501E-2</v>
      </c>
      <c r="D231" s="5">
        <v>909</v>
      </c>
      <c r="E231" s="4">
        <v>5.3171673383682727E-2</v>
      </c>
      <c r="F231" s="7">
        <v>3724</v>
      </c>
    </row>
    <row r="232" spans="1:6" x14ac:dyDescent="0.25">
      <c r="A232" t="s">
        <v>198</v>
      </c>
      <c r="B232" t="s">
        <v>6</v>
      </c>
      <c r="C232" s="4">
        <v>4.4372647036392501E-2</v>
      </c>
      <c r="D232" s="5">
        <v>1032</v>
      </c>
      <c r="E232" s="4">
        <v>5.3171673383682727E-2</v>
      </c>
      <c r="F232" s="7">
        <v>4852</v>
      </c>
    </row>
    <row r="233" spans="1:6" x14ac:dyDescent="0.25">
      <c r="A233" t="s">
        <v>199</v>
      </c>
      <c r="B233" t="s">
        <v>6</v>
      </c>
      <c r="C233" s="4">
        <v>4.4372647036392501E-2</v>
      </c>
      <c r="D233" s="5">
        <v>986</v>
      </c>
      <c r="E233" s="4">
        <v>5.3171673383682727E-2</v>
      </c>
      <c r="F233" s="7">
        <v>4252</v>
      </c>
    </row>
    <row r="234" spans="1:6" x14ac:dyDescent="0.25">
      <c r="A234" t="s">
        <v>200</v>
      </c>
      <c r="B234" t="s">
        <v>6</v>
      </c>
      <c r="C234" s="4">
        <v>43.399222092031643</v>
      </c>
      <c r="D234" s="5">
        <v>23</v>
      </c>
      <c r="E234" s="4">
        <v>86.123717275713744</v>
      </c>
      <c r="F234" s="7">
        <v>23</v>
      </c>
    </row>
    <row r="235" spans="1:6" x14ac:dyDescent="0.25">
      <c r="A235" t="s">
        <v>201</v>
      </c>
      <c r="B235" t="s">
        <v>6</v>
      </c>
      <c r="C235" s="4">
        <v>43.399222092031643</v>
      </c>
      <c r="D235" s="5">
        <v>34</v>
      </c>
      <c r="E235" s="4">
        <v>86.123717275713744</v>
      </c>
      <c r="F235" s="7">
        <v>34</v>
      </c>
    </row>
    <row r="236" spans="1:6" x14ac:dyDescent="0.25">
      <c r="A236" t="s">
        <v>202</v>
      </c>
      <c r="B236" t="s">
        <v>6</v>
      </c>
      <c r="C236" s="4">
        <v>43.399222092031643</v>
      </c>
      <c r="D236" s="5">
        <v>34</v>
      </c>
      <c r="E236" s="4">
        <v>86.123717275713744</v>
      </c>
      <c r="F236" s="7">
        <v>34</v>
      </c>
    </row>
    <row r="237" spans="1:6" x14ac:dyDescent="0.25">
      <c r="A237" t="s">
        <v>203</v>
      </c>
      <c r="B237" t="s">
        <v>6</v>
      </c>
      <c r="C237" s="4">
        <v>43.399222092031643</v>
      </c>
      <c r="D237" s="5">
        <v>6</v>
      </c>
      <c r="E237" s="4">
        <v>86.123717275713744</v>
      </c>
      <c r="F237" s="7">
        <v>6</v>
      </c>
    </row>
    <row r="238" spans="1:6" x14ac:dyDescent="0.25">
      <c r="A238" t="s">
        <v>204</v>
      </c>
      <c r="B238" t="s">
        <v>6</v>
      </c>
      <c r="C238" s="4">
        <v>43.399222092031643</v>
      </c>
      <c r="D238" s="5">
        <v>10</v>
      </c>
      <c r="E238" s="4">
        <v>86.123717275713744</v>
      </c>
      <c r="F238" s="7">
        <v>10</v>
      </c>
    </row>
    <row r="239" spans="1:6" x14ac:dyDescent="0.25">
      <c r="A239" t="s">
        <v>205</v>
      </c>
      <c r="B239" t="s">
        <v>6</v>
      </c>
      <c r="C239" s="4">
        <v>43.395062156371978</v>
      </c>
      <c r="D239" s="5">
        <v>869</v>
      </c>
      <c r="E239" s="4">
        <v>86.122701256477114</v>
      </c>
      <c r="F239" s="7">
        <v>870</v>
      </c>
    </row>
    <row r="240" spans="1:6" x14ac:dyDescent="0.25">
      <c r="A240" t="s">
        <v>206</v>
      </c>
      <c r="B240" t="s">
        <v>6</v>
      </c>
      <c r="C240" s="4">
        <v>43.395062156371978</v>
      </c>
      <c r="D240" s="5">
        <v>63</v>
      </c>
      <c r="E240" s="4">
        <v>86.122701256477114</v>
      </c>
      <c r="F240" s="7">
        <v>63</v>
      </c>
    </row>
    <row r="241" spans="1:6" x14ac:dyDescent="0.25">
      <c r="A241" t="s">
        <v>207</v>
      </c>
      <c r="B241" t="s">
        <v>6</v>
      </c>
      <c r="C241" s="4">
        <v>43.395062156371978</v>
      </c>
      <c r="D241" s="5">
        <v>260</v>
      </c>
      <c r="E241" s="4">
        <v>86.122701256477114</v>
      </c>
      <c r="F241" s="7">
        <v>260</v>
      </c>
    </row>
    <row r="242" spans="1:6" x14ac:dyDescent="0.25">
      <c r="A242" t="s">
        <v>208</v>
      </c>
      <c r="B242" t="s">
        <v>6</v>
      </c>
      <c r="C242" s="4">
        <v>43.399222092031643</v>
      </c>
      <c r="D242" s="5">
        <v>25</v>
      </c>
      <c r="E242" s="4">
        <v>86.123717275713744</v>
      </c>
      <c r="F242" s="7">
        <v>25</v>
      </c>
    </row>
    <row r="243" spans="1:6" x14ac:dyDescent="0.25">
      <c r="A243" t="s">
        <v>209</v>
      </c>
      <c r="B243" t="s">
        <v>6</v>
      </c>
      <c r="C243" s="4">
        <v>43.399222092031643</v>
      </c>
      <c r="D243" s="5">
        <v>27</v>
      </c>
      <c r="E243" s="4">
        <v>86.123717275713744</v>
      </c>
      <c r="F243" s="7">
        <v>27</v>
      </c>
    </row>
    <row r="244" spans="1:6" x14ac:dyDescent="0.25">
      <c r="A244" t="s">
        <v>210</v>
      </c>
      <c r="B244" t="s">
        <v>6</v>
      </c>
      <c r="C244" s="4">
        <v>43.399222092031643</v>
      </c>
      <c r="D244" s="5">
        <v>21</v>
      </c>
      <c r="E244" s="4">
        <v>86.123717275713744</v>
      </c>
      <c r="F244" s="7">
        <v>21</v>
      </c>
    </row>
    <row r="245" spans="1:6" x14ac:dyDescent="0.25">
      <c r="A245" t="s">
        <v>211</v>
      </c>
      <c r="B245" t="s">
        <v>6</v>
      </c>
      <c r="C245" s="4">
        <v>43.399222092031643</v>
      </c>
      <c r="D245" s="5">
        <v>21</v>
      </c>
      <c r="E245" s="4">
        <v>86.123717275713744</v>
      </c>
      <c r="F245" s="7">
        <v>21</v>
      </c>
    </row>
    <row r="246" spans="1:6" x14ac:dyDescent="0.25">
      <c r="A246" t="s">
        <v>212</v>
      </c>
      <c r="B246" t="s">
        <v>6</v>
      </c>
      <c r="C246" s="4">
        <v>43.395062156371978</v>
      </c>
      <c r="D246" s="5">
        <v>1996</v>
      </c>
      <c r="E246" s="4">
        <v>86.122701256477114</v>
      </c>
      <c r="F246" s="7">
        <v>1996</v>
      </c>
    </row>
    <row r="247" spans="1:6" x14ac:dyDescent="0.25">
      <c r="A247" t="s">
        <v>213</v>
      </c>
      <c r="B247" t="s">
        <v>6</v>
      </c>
      <c r="C247" s="4">
        <v>43.395062156371978</v>
      </c>
      <c r="D247" s="5">
        <v>56</v>
      </c>
      <c r="E247" s="4">
        <v>86.122701256477114</v>
      </c>
      <c r="F247" s="7">
        <v>56</v>
      </c>
    </row>
    <row r="248" spans="1:6" x14ac:dyDescent="0.25">
      <c r="A248" t="s">
        <v>214</v>
      </c>
      <c r="B248" t="s">
        <v>6</v>
      </c>
      <c r="C248" s="4">
        <v>43.395062156371978</v>
      </c>
      <c r="D248" s="5">
        <v>39</v>
      </c>
      <c r="E248" s="4">
        <v>86.122701256477114</v>
      </c>
      <c r="F248" s="7">
        <v>39</v>
      </c>
    </row>
    <row r="249" spans="1:6" x14ac:dyDescent="0.25">
      <c r="A249" t="s">
        <v>215</v>
      </c>
      <c r="B249" t="s">
        <v>6</v>
      </c>
      <c r="C249" s="4">
        <v>43.399222092031643</v>
      </c>
      <c r="D249" s="5">
        <v>19</v>
      </c>
      <c r="E249" s="4">
        <v>86.123717275713744</v>
      </c>
      <c r="F249" s="7">
        <v>19</v>
      </c>
    </row>
    <row r="250" spans="1:6" x14ac:dyDescent="0.25">
      <c r="A250" t="s">
        <v>216</v>
      </c>
      <c r="B250" t="s">
        <v>6</v>
      </c>
      <c r="C250" s="4">
        <v>43.399222092031643</v>
      </c>
      <c r="D250" s="5">
        <v>19</v>
      </c>
      <c r="E250" s="4">
        <v>86.123717275713744</v>
      </c>
      <c r="F250" s="7">
        <v>19</v>
      </c>
    </row>
    <row r="251" spans="1:6" x14ac:dyDescent="0.25">
      <c r="A251" t="s">
        <v>217</v>
      </c>
      <c r="B251" t="s">
        <v>6</v>
      </c>
      <c r="C251" s="4">
        <v>43.399222092031643</v>
      </c>
      <c r="D251" s="5">
        <v>25</v>
      </c>
      <c r="E251" s="4">
        <v>86.123717275713744</v>
      </c>
      <c r="F251" s="7">
        <v>25</v>
      </c>
    </row>
    <row r="252" spans="1:6" x14ac:dyDescent="0.25">
      <c r="A252" t="s">
        <v>218</v>
      </c>
      <c r="B252" t="s">
        <v>6</v>
      </c>
      <c r="C252" s="4">
        <v>43.399222092031643</v>
      </c>
      <c r="D252" s="5">
        <v>25</v>
      </c>
      <c r="E252" s="4">
        <v>86.123717275713744</v>
      </c>
      <c r="F252" s="7">
        <v>25</v>
      </c>
    </row>
    <row r="253" spans="1:6" x14ac:dyDescent="0.25">
      <c r="A253" t="s">
        <v>219</v>
      </c>
      <c r="B253" t="s">
        <v>6</v>
      </c>
      <c r="C253" s="4">
        <v>43.399222092031643</v>
      </c>
      <c r="D253" s="5">
        <v>25</v>
      </c>
      <c r="E253" s="4">
        <v>86.123717275713744</v>
      </c>
      <c r="F253" s="7">
        <v>25</v>
      </c>
    </row>
    <row r="254" spans="1:6" x14ac:dyDescent="0.25">
      <c r="A254" t="s">
        <v>220</v>
      </c>
      <c r="B254" t="s">
        <v>6</v>
      </c>
      <c r="C254" s="4">
        <v>43.399222092031643</v>
      </c>
      <c r="D254" s="5">
        <v>25</v>
      </c>
      <c r="E254" s="4">
        <v>86.123717275713744</v>
      </c>
      <c r="F254" s="7">
        <v>25</v>
      </c>
    </row>
    <row r="255" spans="1:6" x14ac:dyDescent="0.25">
      <c r="A255" t="s">
        <v>221</v>
      </c>
      <c r="B255" t="s">
        <v>6</v>
      </c>
      <c r="C255" s="4">
        <v>43.395062156371978</v>
      </c>
      <c r="D255" s="5">
        <v>6650</v>
      </c>
      <c r="E255" s="4">
        <v>86.122701256477114</v>
      </c>
      <c r="F255" s="7">
        <v>6663</v>
      </c>
    </row>
    <row r="256" spans="1:6" x14ac:dyDescent="0.25">
      <c r="A256" t="s">
        <v>222</v>
      </c>
      <c r="B256" t="s">
        <v>6</v>
      </c>
      <c r="C256" s="4">
        <v>43.395062156371978</v>
      </c>
      <c r="D256" s="5">
        <v>9595</v>
      </c>
      <c r="E256" s="4">
        <v>86.122701256477114</v>
      </c>
      <c r="F256" s="7">
        <v>9621</v>
      </c>
    </row>
    <row r="257" spans="1:6" x14ac:dyDescent="0.25">
      <c r="A257" t="s">
        <v>223</v>
      </c>
      <c r="B257" t="s">
        <v>6</v>
      </c>
      <c r="C257" s="4">
        <v>43.399222092031643</v>
      </c>
      <c r="D257" s="5">
        <v>79</v>
      </c>
      <c r="E257" s="4">
        <v>86.123717275713744</v>
      </c>
      <c r="F257" s="7">
        <v>79</v>
      </c>
    </row>
    <row r="258" spans="1:6" x14ac:dyDescent="0.25">
      <c r="A258" t="s">
        <v>224</v>
      </c>
      <c r="B258" t="s">
        <v>6</v>
      </c>
      <c r="C258" s="4">
        <v>43.399222092031643</v>
      </c>
      <c r="D258" s="5">
        <v>185</v>
      </c>
      <c r="E258" s="4">
        <v>86.123717275713744</v>
      </c>
      <c r="F258" s="7">
        <v>185</v>
      </c>
    </row>
    <row r="259" spans="1:6" x14ac:dyDescent="0.25">
      <c r="A259" t="s">
        <v>225</v>
      </c>
      <c r="B259" t="s">
        <v>6</v>
      </c>
      <c r="C259" s="4">
        <v>43.399222092031643</v>
      </c>
      <c r="D259" s="5">
        <v>106</v>
      </c>
      <c r="E259" s="4">
        <v>86.123717275713744</v>
      </c>
      <c r="F259" s="7">
        <v>106</v>
      </c>
    </row>
    <row r="260" spans="1:6" x14ac:dyDescent="0.25">
      <c r="A260" t="s">
        <v>226</v>
      </c>
      <c r="B260" t="s">
        <v>6</v>
      </c>
      <c r="C260" s="4">
        <v>43.395062156371978</v>
      </c>
      <c r="D260" s="5">
        <v>1977</v>
      </c>
      <c r="E260" s="4">
        <v>86.122701256477114</v>
      </c>
      <c r="F260" s="7">
        <v>1978</v>
      </c>
    </row>
    <row r="261" spans="1:6" x14ac:dyDescent="0.25">
      <c r="A261" t="s">
        <v>227</v>
      </c>
      <c r="B261" t="s">
        <v>6</v>
      </c>
      <c r="C261" s="4">
        <v>43.395062156371978</v>
      </c>
      <c r="D261" s="5">
        <v>2546</v>
      </c>
      <c r="E261" s="4">
        <v>86.122701256477114</v>
      </c>
      <c r="F261" s="7">
        <v>2547</v>
      </c>
    </row>
    <row r="262" spans="1:6" x14ac:dyDescent="0.25">
      <c r="A262" t="s">
        <v>228</v>
      </c>
      <c r="B262" t="s">
        <v>6</v>
      </c>
      <c r="C262" s="4">
        <v>43.395062156371978</v>
      </c>
      <c r="D262" s="5">
        <v>986</v>
      </c>
      <c r="E262" s="4">
        <v>86.122701256477114</v>
      </c>
      <c r="F262" s="7">
        <v>987</v>
      </c>
    </row>
    <row r="263" spans="1:6" x14ac:dyDescent="0.25">
      <c r="A263" t="s">
        <v>229</v>
      </c>
      <c r="B263" t="s">
        <v>6</v>
      </c>
      <c r="C263" s="4">
        <v>3.1906706509605982</v>
      </c>
      <c r="D263" s="5">
        <v>873</v>
      </c>
      <c r="E263" s="4">
        <v>76.355369661665591</v>
      </c>
      <c r="F263" s="7">
        <v>873</v>
      </c>
    </row>
    <row r="264" spans="1:6" x14ac:dyDescent="0.25">
      <c r="A264" t="s">
        <v>230</v>
      </c>
      <c r="B264" t="s">
        <v>6</v>
      </c>
      <c r="C264" s="4">
        <v>3.1906706509605982</v>
      </c>
      <c r="D264" s="5">
        <v>965</v>
      </c>
      <c r="E264" s="4">
        <v>76.355369661665591</v>
      </c>
      <c r="F264" s="7">
        <v>965</v>
      </c>
    </row>
    <row r="265" spans="1:6" x14ac:dyDescent="0.25">
      <c r="A265" t="s">
        <v>231</v>
      </c>
      <c r="B265" t="s">
        <v>6</v>
      </c>
      <c r="C265" s="4">
        <v>3.0603260002911949</v>
      </c>
      <c r="D265" s="5">
        <v>20</v>
      </c>
      <c r="E265" s="4">
        <v>76.323534392251162</v>
      </c>
      <c r="F265" s="7">
        <v>20</v>
      </c>
    </row>
    <row r="266" spans="1:6" x14ac:dyDescent="0.25">
      <c r="A266" t="s">
        <v>232</v>
      </c>
      <c r="B266" t="s">
        <v>6</v>
      </c>
      <c r="C266" s="4">
        <v>3.0603260002911949</v>
      </c>
      <c r="D266" s="5">
        <v>49</v>
      </c>
      <c r="E266" s="4">
        <v>76.323534392251162</v>
      </c>
      <c r="F266" s="7">
        <v>49</v>
      </c>
    </row>
    <row r="267" spans="1:6" x14ac:dyDescent="0.25">
      <c r="A267" t="s">
        <v>233</v>
      </c>
      <c r="B267" t="s">
        <v>6</v>
      </c>
      <c r="C267" s="4">
        <v>3.0603260002911949</v>
      </c>
      <c r="D267" s="5">
        <v>62</v>
      </c>
      <c r="E267" s="4">
        <v>76.323534392251162</v>
      </c>
      <c r="F267" s="7">
        <v>62</v>
      </c>
    </row>
    <row r="268" spans="1:6" x14ac:dyDescent="0.25">
      <c r="A268" t="s">
        <v>234</v>
      </c>
      <c r="B268" t="s">
        <v>6</v>
      </c>
      <c r="C268" s="4">
        <v>3.1906706509605982</v>
      </c>
      <c r="D268" s="5">
        <v>32</v>
      </c>
      <c r="E268" s="4">
        <v>76.355369661665591</v>
      </c>
      <c r="F268" s="7">
        <v>32</v>
      </c>
    </row>
    <row r="269" spans="1:6" x14ac:dyDescent="0.25">
      <c r="A269" t="s">
        <v>235</v>
      </c>
      <c r="B269" t="s">
        <v>6</v>
      </c>
      <c r="C269" s="4">
        <v>3.1906706509605982</v>
      </c>
      <c r="D269" s="5">
        <v>8</v>
      </c>
      <c r="E269" s="4">
        <v>76.355369661665591</v>
      </c>
      <c r="F269" s="7">
        <v>8</v>
      </c>
    </row>
    <row r="270" spans="1:6" x14ac:dyDescent="0.25">
      <c r="A270" t="s">
        <v>236</v>
      </c>
      <c r="B270" t="s">
        <v>6</v>
      </c>
      <c r="C270" s="4">
        <v>3.0603260002911949</v>
      </c>
      <c r="D270" s="5">
        <v>9</v>
      </c>
      <c r="E270" s="4">
        <v>76.323534392251162</v>
      </c>
      <c r="F270" s="7">
        <v>9</v>
      </c>
    </row>
    <row r="271" spans="1:6" x14ac:dyDescent="0.25">
      <c r="A271" t="s">
        <v>237</v>
      </c>
      <c r="B271" t="s">
        <v>6</v>
      </c>
      <c r="C271" s="4">
        <v>3.0603260002911949</v>
      </c>
      <c r="D271" s="5">
        <v>15</v>
      </c>
      <c r="E271" s="4">
        <v>76.323534392251162</v>
      </c>
      <c r="F271" s="7">
        <v>15</v>
      </c>
    </row>
    <row r="272" spans="1:6" x14ac:dyDescent="0.25">
      <c r="A272" t="s">
        <v>238</v>
      </c>
      <c r="B272" t="s">
        <v>6</v>
      </c>
      <c r="C272" s="4">
        <v>3.1906706509605982</v>
      </c>
      <c r="D272" s="5">
        <v>49</v>
      </c>
      <c r="E272" s="4">
        <v>76.355369661665591</v>
      </c>
      <c r="F272" s="7">
        <v>49</v>
      </c>
    </row>
    <row r="273" spans="1:6" x14ac:dyDescent="0.25">
      <c r="A273" t="s">
        <v>239</v>
      </c>
      <c r="B273" t="s">
        <v>6</v>
      </c>
      <c r="C273" s="4">
        <v>3.1906706509605982</v>
      </c>
      <c r="D273" s="5">
        <v>862</v>
      </c>
      <c r="E273" s="4">
        <v>76.355369661665591</v>
      </c>
      <c r="F273" s="7">
        <v>862</v>
      </c>
    </row>
    <row r="274" spans="1:6" x14ac:dyDescent="0.25">
      <c r="A274" t="s">
        <v>240</v>
      </c>
      <c r="B274" t="s">
        <v>6</v>
      </c>
      <c r="C274" s="4">
        <v>3.1906706509605982</v>
      </c>
      <c r="D274" s="5">
        <v>1236</v>
      </c>
      <c r="E274" s="4">
        <v>76.355369661665591</v>
      </c>
      <c r="F274" s="7">
        <v>1236</v>
      </c>
    </row>
    <row r="275" spans="1:6" x14ac:dyDescent="0.25">
      <c r="A275" t="s">
        <v>241</v>
      </c>
      <c r="B275" t="s">
        <v>6</v>
      </c>
      <c r="C275" s="4">
        <v>3.1906706509605982</v>
      </c>
      <c r="D275" s="5">
        <v>921</v>
      </c>
      <c r="E275" s="4">
        <v>76.355369661665591</v>
      </c>
      <c r="F275" s="7">
        <v>921</v>
      </c>
    </row>
    <row r="276" spans="1:6" x14ac:dyDescent="0.25">
      <c r="A276" t="s">
        <v>242</v>
      </c>
      <c r="B276" t="s">
        <v>6</v>
      </c>
      <c r="C276" s="4">
        <v>3.0603260002911949</v>
      </c>
      <c r="D276" s="5">
        <v>84</v>
      </c>
      <c r="E276" s="4">
        <v>76.323534392251162</v>
      </c>
      <c r="F276" s="7">
        <v>84</v>
      </c>
    </row>
    <row r="277" spans="1:6" x14ac:dyDescent="0.25">
      <c r="A277" t="s">
        <v>243</v>
      </c>
      <c r="B277" t="s">
        <v>6</v>
      </c>
      <c r="C277" s="4">
        <v>3.1906706509605982</v>
      </c>
      <c r="D277" s="5">
        <v>25</v>
      </c>
      <c r="E277" s="4">
        <v>76.355369661665591</v>
      </c>
      <c r="F277" s="7">
        <v>25</v>
      </c>
    </row>
    <row r="278" spans="1:6" x14ac:dyDescent="0.25">
      <c r="A278" t="s">
        <v>244</v>
      </c>
      <c r="B278" t="s">
        <v>6</v>
      </c>
      <c r="C278" s="4">
        <v>3.1906706509605982</v>
      </c>
      <c r="D278" s="5">
        <v>84</v>
      </c>
      <c r="E278" s="4">
        <v>76.355369661665591</v>
      </c>
      <c r="F278" s="7">
        <v>84</v>
      </c>
    </row>
    <row r="279" spans="1:6" x14ac:dyDescent="0.25">
      <c r="A279" t="s">
        <v>245</v>
      </c>
      <c r="B279" t="s">
        <v>6</v>
      </c>
      <c r="C279" s="4">
        <v>3.1906706509605982</v>
      </c>
      <c r="D279" s="5">
        <v>42</v>
      </c>
      <c r="E279" s="4">
        <v>76.355369661665591</v>
      </c>
      <c r="F279" s="7">
        <v>42</v>
      </c>
    </row>
    <row r="280" spans="1:6" x14ac:dyDescent="0.25">
      <c r="A280" t="s">
        <v>246</v>
      </c>
      <c r="B280" t="s">
        <v>6</v>
      </c>
      <c r="C280" s="4">
        <v>3.0603260002911949</v>
      </c>
      <c r="D280" s="5">
        <v>17</v>
      </c>
      <c r="E280" s="4">
        <v>76.323534392251162</v>
      </c>
      <c r="F280" s="7">
        <v>17</v>
      </c>
    </row>
    <row r="281" spans="1:6" x14ac:dyDescent="0.25">
      <c r="A281" t="s">
        <v>247</v>
      </c>
      <c r="B281" t="s">
        <v>6</v>
      </c>
      <c r="C281" s="4">
        <v>3.0603260002911949</v>
      </c>
      <c r="D281" s="5">
        <v>32</v>
      </c>
      <c r="E281" s="4">
        <v>76.323534392251162</v>
      </c>
      <c r="F281" s="7">
        <v>32</v>
      </c>
    </row>
    <row r="282" spans="1:6" x14ac:dyDescent="0.25">
      <c r="A282" t="s">
        <v>248</v>
      </c>
      <c r="B282" t="s">
        <v>6</v>
      </c>
      <c r="C282" s="4">
        <v>3.1906706509605982</v>
      </c>
      <c r="D282" s="5">
        <v>39</v>
      </c>
      <c r="E282" s="4">
        <v>76.355369661665591</v>
      </c>
      <c r="F282" s="7">
        <v>39</v>
      </c>
    </row>
    <row r="283" spans="1:6" x14ac:dyDescent="0.25">
      <c r="A283" t="s">
        <v>249</v>
      </c>
      <c r="B283" t="s">
        <v>6</v>
      </c>
      <c r="C283" s="4">
        <v>3.1906706509605982</v>
      </c>
      <c r="D283" s="5">
        <v>215</v>
      </c>
      <c r="E283" s="4">
        <v>76.355369661665591</v>
      </c>
      <c r="F283" s="7">
        <v>215</v>
      </c>
    </row>
    <row r="284" spans="1:6" x14ac:dyDescent="0.25">
      <c r="A284" t="s">
        <v>250</v>
      </c>
      <c r="B284" t="s">
        <v>6</v>
      </c>
      <c r="C284" s="4">
        <v>3.0603260002911949</v>
      </c>
      <c r="D284" s="5">
        <v>31</v>
      </c>
      <c r="E284" s="4">
        <v>76.323534392251162</v>
      </c>
      <c r="F284" s="7">
        <v>31</v>
      </c>
    </row>
    <row r="285" spans="1:6" x14ac:dyDescent="0.25">
      <c r="A285" t="s">
        <v>251</v>
      </c>
      <c r="B285" t="s">
        <v>6</v>
      </c>
      <c r="C285" s="4">
        <v>3.0603260002911949</v>
      </c>
      <c r="D285" s="5">
        <v>31</v>
      </c>
      <c r="E285" s="4">
        <v>76.323534392251162</v>
      </c>
      <c r="F285" s="7">
        <v>31</v>
      </c>
    </row>
    <row r="286" spans="1:6" x14ac:dyDescent="0.25">
      <c r="A286" t="s">
        <v>252</v>
      </c>
      <c r="B286" t="s">
        <v>6</v>
      </c>
      <c r="C286" s="4">
        <v>3.1906706509605982</v>
      </c>
      <c r="D286" s="5">
        <v>43</v>
      </c>
      <c r="E286" s="4">
        <v>76.355369661665591</v>
      </c>
      <c r="F286" s="7">
        <v>43</v>
      </c>
    </row>
    <row r="287" spans="1:6" x14ac:dyDescent="0.25">
      <c r="A287" t="s">
        <v>253</v>
      </c>
      <c r="B287" t="s">
        <v>6</v>
      </c>
      <c r="C287" s="4">
        <v>3.1906706509605982</v>
      </c>
      <c r="D287" s="5">
        <v>22</v>
      </c>
      <c r="E287" s="4">
        <v>76.355369661665591</v>
      </c>
      <c r="F287" s="7">
        <v>22</v>
      </c>
    </row>
    <row r="288" spans="1:6" x14ac:dyDescent="0.25">
      <c r="A288" t="s">
        <v>254</v>
      </c>
      <c r="B288" t="s">
        <v>6</v>
      </c>
      <c r="C288" s="4">
        <v>3.1906706509605982</v>
      </c>
      <c r="D288" s="5">
        <v>45</v>
      </c>
      <c r="E288" s="4">
        <v>76.355369661665591</v>
      </c>
      <c r="F288" s="7">
        <v>45</v>
      </c>
    </row>
    <row r="289" spans="1:6" x14ac:dyDescent="0.25">
      <c r="A289" t="s">
        <v>255</v>
      </c>
      <c r="B289" t="s">
        <v>6</v>
      </c>
      <c r="C289" s="4">
        <v>3.1906706509605982</v>
      </c>
      <c r="D289" s="5">
        <v>38</v>
      </c>
      <c r="E289" s="4">
        <v>76.355369661665591</v>
      </c>
      <c r="F289" s="7">
        <v>38</v>
      </c>
    </row>
    <row r="290" spans="1:6" x14ac:dyDescent="0.25">
      <c r="A290" t="s">
        <v>256</v>
      </c>
      <c r="B290" t="s">
        <v>6</v>
      </c>
      <c r="C290" s="4">
        <v>3.0603260002911949</v>
      </c>
      <c r="D290" s="5">
        <v>8</v>
      </c>
      <c r="E290" s="4">
        <v>76.323534392251162</v>
      </c>
      <c r="F290" s="7">
        <v>8</v>
      </c>
    </row>
    <row r="291" spans="1:6" x14ac:dyDescent="0.25">
      <c r="A291" t="s">
        <v>257</v>
      </c>
      <c r="B291" t="s">
        <v>6</v>
      </c>
      <c r="C291" s="4">
        <v>3.0603260002911949</v>
      </c>
      <c r="D291" s="5">
        <v>17</v>
      </c>
      <c r="E291" s="4">
        <v>76.323534392251162</v>
      </c>
      <c r="F291" s="7">
        <v>17</v>
      </c>
    </row>
    <row r="292" spans="1:6" x14ac:dyDescent="0.25">
      <c r="A292" t="s">
        <v>258</v>
      </c>
      <c r="B292" t="s">
        <v>6</v>
      </c>
      <c r="C292" s="4">
        <v>3.1906706509605982</v>
      </c>
      <c r="D292" s="5">
        <v>39</v>
      </c>
      <c r="E292" s="4">
        <v>76.355369661665591</v>
      </c>
      <c r="F292" s="7">
        <v>39</v>
      </c>
    </row>
    <row r="293" spans="1:6" x14ac:dyDescent="0.25">
      <c r="A293" t="s">
        <v>259</v>
      </c>
      <c r="B293" t="s">
        <v>6</v>
      </c>
      <c r="C293" s="4">
        <v>3.0603260002911949</v>
      </c>
      <c r="D293" s="5">
        <v>15</v>
      </c>
      <c r="E293" s="4">
        <v>76.323534392251162</v>
      </c>
      <c r="F293" s="7">
        <v>15</v>
      </c>
    </row>
    <row r="294" spans="1:6" x14ac:dyDescent="0.25">
      <c r="A294" t="s">
        <v>260</v>
      </c>
      <c r="B294" t="s">
        <v>6</v>
      </c>
      <c r="C294" s="4">
        <v>3.0603260002911949</v>
      </c>
      <c r="D294" s="5">
        <v>22</v>
      </c>
      <c r="E294" s="4">
        <v>76.323534392251162</v>
      </c>
      <c r="F294" s="7">
        <v>22</v>
      </c>
    </row>
    <row r="295" spans="1:6" x14ac:dyDescent="0.25">
      <c r="A295" t="s">
        <v>261</v>
      </c>
      <c r="B295" t="s">
        <v>6</v>
      </c>
      <c r="C295" s="4">
        <v>3.1906706509605982</v>
      </c>
      <c r="D295" s="5">
        <v>46</v>
      </c>
      <c r="E295" s="4">
        <v>76.355369661665591</v>
      </c>
      <c r="F295" s="7">
        <v>46</v>
      </c>
    </row>
    <row r="296" spans="1:6" x14ac:dyDescent="0.25">
      <c r="A296" t="s">
        <v>262</v>
      </c>
      <c r="B296" t="s">
        <v>6</v>
      </c>
      <c r="C296" s="4">
        <v>3.0603260002911949</v>
      </c>
      <c r="D296" s="5">
        <v>46</v>
      </c>
      <c r="E296" s="4">
        <v>76.323534392251162</v>
      </c>
      <c r="F296" s="7">
        <v>46</v>
      </c>
    </row>
    <row r="297" spans="1:6" x14ac:dyDescent="0.25">
      <c r="A297" t="s">
        <v>263</v>
      </c>
      <c r="B297" t="s">
        <v>6</v>
      </c>
      <c r="C297" s="4">
        <v>3.0603260002911949</v>
      </c>
      <c r="D297" s="5">
        <v>56</v>
      </c>
      <c r="E297" s="4">
        <v>76.323534392251162</v>
      </c>
      <c r="F297" s="7">
        <v>56</v>
      </c>
    </row>
    <row r="298" spans="1:6" x14ac:dyDescent="0.25">
      <c r="A298" t="s">
        <v>264</v>
      </c>
      <c r="B298" t="s">
        <v>6</v>
      </c>
      <c r="C298" s="4">
        <v>3.1906706509605982</v>
      </c>
      <c r="D298" s="5">
        <v>10970</v>
      </c>
      <c r="E298" s="4">
        <v>76.355369661665591</v>
      </c>
      <c r="F298" s="7">
        <v>10970</v>
      </c>
    </row>
    <row r="299" spans="1:6" x14ac:dyDescent="0.25">
      <c r="A299" t="s">
        <v>265</v>
      </c>
      <c r="B299" t="s">
        <v>6</v>
      </c>
      <c r="C299" s="4">
        <v>3.1906706509605982</v>
      </c>
      <c r="D299" s="5">
        <v>14951</v>
      </c>
      <c r="E299" s="4">
        <v>76.355369661665591</v>
      </c>
      <c r="F299" s="7">
        <v>14951</v>
      </c>
    </row>
    <row r="300" spans="1:6" x14ac:dyDescent="0.25">
      <c r="A300" t="s">
        <v>266</v>
      </c>
      <c r="B300" t="s">
        <v>6</v>
      </c>
      <c r="C300" s="4">
        <v>3.1906706509605982</v>
      </c>
      <c r="D300" s="5">
        <v>12858</v>
      </c>
      <c r="E300" s="4">
        <v>76.355369661665591</v>
      </c>
      <c r="F300" s="7">
        <v>12858</v>
      </c>
    </row>
    <row r="301" spans="1:6" x14ac:dyDescent="0.25">
      <c r="A301" t="s">
        <v>267</v>
      </c>
      <c r="B301" t="s">
        <v>6</v>
      </c>
      <c r="C301" s="4">
        <v>3.1906706509605982</v>
      </c>
      <c r="D301" s="5">
        <v>2240</v>
      </c>
      <c r="E301" s="4">
        <v>76.355369661665591</v>
      </c>
      <c r="F301" s="7">
        <v>2240</v>
      </c>
    </row>
    <row r="302" spans="1:6" x14ac:dyDescent="0.25">
      <c r="A302" t="s">
        <v>268</v>
      </c>
      <c r="B302" t="s">
        <v>6</v>
      </c>
      <c r="C302" s="4">
        <v>3.1906706509605982</v>
      </c>
      <c r="D302" s="5">
        <v>1780</v>
      </c>
      <c r="E302" s="4">
        <v>76.355369661665591</v>
      </c>
      <c r="F302" s="7">
        <v>1780</v>
      </c>
    </row>
    <row r="303" spans="1:6" x14ac:dyDescent="0.25">
      <c r="A303" t="s">
        <v>269</v>
      </c>
      <c r="B303" t="s">
        <v>6</v>
      </c>
      <c r="C303" s="4">
        <v>3.1906706509605982</v>
      </c>
      <c r="D303" s="5">
        <v>3246</v>
      </c>
      <c r="E303" s="4">
        <v>76.355369661665591</v>
      </c>
      <c r="F303" s="7">
        <v>3246</v>
      </c>
    </row>
    <row r="304" spans="1:6" x14ac:dyDescent="0.25">
      <c r="A304" t="s">
        <v>270</v>
      </c>
      <c r="B304" t="s">
        <v>6</v>
      </c>
      <c r="C304" s="4">
        <v>3.0603260002911949</v>
      </c>
      <c r="D304" s="5">
        <v>2552</v>
      </c>
      <c r="E304" s="4">
        <v>76.323534392251162</v>
      </c>
      <c r="F304" s="7">
        <v>2552</v>
      </c>
    </row>
    <row r="305" spans="1:6" x14ac:dyDescent="0.25">
      <c r="A305" t="s">
        <v>271</v>
      </c>
      <c r="B305" t="s">
        <v>6</v>
      </c>
      <c r="C305" s="4">
        <v>3.0603260002911949</v>
      </c>
      <c r="D305" s="5">
        <v>3451</v>
      </c>
      <c r="E305" s="4">
        <v>76.323534392251162</v>
      </c>
      <c r="F305" s="7">
        <v>3451</v>
      </c>
    </row>
    <row r="306" spans="1:6" x14ac:dyDescent="0.25">
      <c r="A306" t="s">
        <v>272</v>
      </c>
      <c r="B306" t="s">
        <v>6</v>
      </c>
      <c r="C306" s="4">
        <v>3.0603260002911949</v>
      </c>
      <c r="D306" s="5">
        <v>2836</v>
      </c>
      <c r="E306" s="4">
        <v>76.323534392251162</v>
      </c>
      <c r="F306" s="7">
        <v>2836</v>
      </c>
    </row>
    <row r="307" spans="1:6" x14ac:dyDescent="0.25">
      <c r="A307" t="s">
        <v>273</v>
      </c>
      <c r="B307" t="s">
        <v>6</v>
      </c>
      <c r="C307" s="4">
        <v>3.1906706509605982</v>
      </c>
      <c r="D307" s="5">
        <v>7624</v>
      </c>
      <c r="E307" s="4">
        <v>76.355369661665591</v>
      </c>
      <c r="F307" s="7">
        <v>7624</v>
      </c>
    </row>
    <row r="308" spans="1:6" x14ac:dyDescent="0.25">
      <c r="A308" t="s">
        <v>274</v>
      </c>
      <c r="B308" t="s">
        <v>6</v>
      </c>
      <c r="C308" s="4">
        <v>3.1906706509605982</v>
      </c>
      <c r="D308" s="5">
        <v>8868</v>
      </c>
      <c r="E308" s="4">
        <v>76.355369661665591</v>
      </c>
      <c r="F308" s="7">
        <v>8868</v>
      </c>
    </row>
    <row r="309" spans="1:6" x14ac:dyDescent="0.25">
      <c r="A309" t="s">
        <v>275</v>
      </c>
      <c r="B309" t="s">
        <v>6</v>
      </c>
      <c r="C309" s="4">
        <v>3.1906706509605982</v>
      </c>
      <c r="D309" s="5">
        <v>8317</v>
      </c>
      <c r="E309" s="4">
        <v>76.355369661665591</v>
      </c>
      <c r="F309" s="7">
        <v>8317</v>
      </c>
    </row>
    <row r="310" spans="1:6" x14ac:dyDescent="0.25">
      <c r="A310" t="s">
        <v>276</v>
      </c>
      <c r="B310" t="s">
        <v>6</v>
      </c>
      <c r="C310" s="4">
        <v>3.1906706509605982</v>
      </c>
      <c r="D310" s="5">
        <v>2282</v>
      </c>
      <c r="E310" s="4">
        <v>76.355369661665591</v>
      </c>
      <c r="F310" s="7">
        <v>2282</v>
      </c>
    </row>
    <row r="311" spans="1:6" x14ac:dyDescent="0.25">
      <c r="A311" t="s">
        <v>277</v>
      </c>
      <c r="B311" t="s">
        <v>6</v>
      </c>
      <c r="C311" s="4">
        <v>3.1906706509605982</v>
      </c>
      <c r="D311" s="5">
        <v>2747</v>
      </c>
      <c r="E311" s="4">
        <v>76.355369661665591</v>
      </c>
      <c r="F311" s="7">
        <v>2747</v>
      </c>
    </row>
    <row r="312" spans="1:6" x14ac:dyDescent="0.25">
      <c r="A312" t="s">
        <v>278</v>
      </c>
      <c r="B312" t="s">
        <v>6</v>
      </c>
      <c r="C312" s="4">
        <v>3.1906706509605982</v>
      </c>
      <c r="D312" s="5">
        <v>2532</v>
      </c>
      <c r="E312" s="4">
        <v>76.355369661665591</v>
      </c>
      <c r="F312" s="7">
        <v>2532</v>
      </c>
    </row>
    <row r="313" spans="1:6" x14ac:dyDescent="0.25">
      <c r="A313" t="s">
        <v>279</v>
      </c>
      <c r="B313" t="s">
        <v>6</v>
      </c>
      <c r="C313" s="4">
        <v>9.6815569252528899</v>
      </c>
      <c r="D313" s="5">
        <v>304</v>
      </c>
      <c r="E313" s="4">
        <v>77.913435161039047</v>
      </c>
      <c r="F313" s="7">
        <v>304</v>
      </c>
    </row>
    <row r="314" spans="1:6" x14ac:dyDescent="0.25">
      <c r="A314" t="s">
        <v>280</v>
      </c>
      <c r="B314" t="s">
        <v>6</v>
      </c>
      <c r="C314" s="4">
        <v>9.6815569252528899</v>
      </c>
      <c r="D314" s="5">
        <v>401</v>
      </c>
      <c r="E314" s="4">
        <v>77.913435161039047</v>
      </c>
      <c r="F314" s="7">
        <v>401</v>
      </c>
    </row>
    <row r="315" spans="1:6" x14ac:dyDescent="0.25">
      <c r="A315" t="s">
        <v>281</v>
      </c>
      <c r="B315" t="s">
        <v>6</v>
      </c>
      <c r="C315" s="4">
        <v>9.6815569252528899</v>
      </c>
      <c r="D315" s="5">
        <v>379</v>
      </c>
      <c r="E315" s="4">
        <v>77.913435161039047</v>
      </c>
      <c r="F315" s="7">
        <v>379</v>
      </c>
    </row>
    <row r="316" spans="1:6" x14ac:dyDescent="0.25">
      <c r="A316" t="s">
        <v>282</v>
      </c>
      <c r="B316" t="s">
        <v>6</v>
      </c>
      <c r="C316" s="4">
        <v>2.1680198012937399</v>
      </c>
      <c r="D316" s="5">
        <v>26</v>
      </c>
      <c r="E316" s="4">
        <v>76.053103938767904</v>
      </c>
      <c r="F316" s="7">
        <v>26</v>
      </c>
    </row>
    <row r="317" spans="1:6" x14ac:dyDescent="0.25">
      <c r="A317" t="s">
        <v>283</v>
      </c>
      <c r="B317" t="s">
        <v>6</v>
      </c>
      <c r="C317" s="4">
        <v>2.1680198012937399</v>
      </c>
      <c r="D317" s="5">
        <v>77</v>
      </c>
      <c r="E317" s="4">
        <v>76.053103938767904</v>
      </c>
      <c r="F317" s="7">
        <v>77</v>
      </c>
    </row>
    <row r="318" spans="1:6" x14ac:dyDescent="0.25">
      <c r="A318" t="s">
        <v>284</v>
      </c>
      <c r="B318" t="s">
        <v>6</v>
      </c>
      <c r="C318" s="4">
        <v>2.1680198012937399</v>
      </c>
      <c r="D318" s="5">
        <v>76</v>
      </c>
      <c r="E318" s="4">
        <v>76.053103938767904</v>
      </c>
      <c r="F318" s="7">
        <v>76</v>
      </c>
    </row>
    <row r="319" spans="1:6" x14ac:dyDescent="0.25">
      <c r="A319" t="s">
        <v>285</v>
      </c>
      <c r="B319" t="s">
        <v>6</v>
      </c>
      <c r="C319" s="4">
        <v>9.6815569252528899</v>
      </c>
      <c r="D319" s="5">
        <v>17</v>
      </c>
      <c r="E319" s="4">
        <v>77.913435161039047</v>
      </c>
      <c r="F319" s="7">
        <v>17</v>
      </c>
    </row>
    <row r="320" spans="1:6" x14ac:dyDescent="0.25">
      <c r="A320" t="s">
        <v>286</v>
      </c>
      <c r="B320" t="s">
        <v>6</v>
      </c>
      <c r="C320" s="4">
        <v>9.6815569252528899</v>
      </c>
      <c r="D320" s="5">
        <v>79</v>
      </c>
      <c r="E320" s="4">
        <v>77.913435161039047</v>
      </c>
      <c r="F320" s="7">
        <v>79</v>
      </c>
    </row>
    <row r="321" spans="1:6" x14ac:dyDescent="0.25">
      <c r="A321" t="s">
        <v>287</v>
      </c>
      <c r="B321" t="s">
        <v>6</v>
      </c>
      <c r="C321" s="4">
        <v>9.6815569252528899</v>
      </c>
      <c r="D321" s="5">
        <v>35</v>
      </c>
      <c r="E321" s="4">
        <v>77.913435161039047</v>
      </c>
      <c r="F321" s="7">
        <v>35</v>
      </c>
    </row>
    <row r="322" spans="1:6" x14ac:dyDescent="0.25">
      <c r="A322" t="s">
        <v>288</v>
      </c>
      <c r="B322" t="s">
        <v>6</v>
      </c>
      <c r="C322" s="4">
        <v>9.6815569252528899</v>
      </c>
      <c r="D322" s="5">
        <v>81</v>
      </c>
      <c r="E322" s="4">
        <v>77.913435161039047</v>
      </c>
      <c r="F322" s="7">
        <v>81</v>
      </c>
    </row>
    <row r="323" spans="1:6" x14ac:dyDescent="0.25">
      <c r="A323" t="s">
        <v>289</v>
      </c>
      <c r="B323" t="s">
        <v>6</v>
      </c>
      <c r="C323" s="4">
        <v>2.1680198012937399</v>
      </c>
      <c r="D323" s="5">
        <v>50</v>
      </c>
      <c r="E323" s="4">
        <v>76.053103938767904</v>
      </c>
      <c r="F323" s="7">
        <v>50</v>
      </c>
    </row>
    <row r="324" spans="1:6" x14ac:dyDescent="0.25">
      <c r="A324" t="s">
        <v>290</v>
      </c>
      <c r="B324" t="s">
        <v>6</v>
      </c>
      <c r="C324" s="4">
        <v>9.6815569252528899</v>
      </c>
      <c r="D324" s="5">
        <v>55</v>
      </c>
      <c r="E324" s="4">
        <v>77.913435161039047</v>
      </c>
      <c r="F324" s="7">
        <v>55</v>
      </c>
    </row>
    <row r="325" spans="1:6" x14ac:dyDescent="0.25">
      <c r="A325" t="s">
        <v>291</v>
      </c>
      <c r="B325" t="s">
        <v>6</v>
      </c>
      <c r="C325" s="4">
        <v>9.6815569252528899</v>
      </c>
      <c r="D325" s="5">
        <v>91</v>
      </c>
      <c r="E325" s="4">
        <v>77.913435161039047</v>
      </c>
      <c r="F325" s="7">
        <v>91</v>
      </c>
    </row>
    <row r="326" spans="1:6" x14ac:dyDescent="0.25">
      <c r="A326" t="s">
        <v>292</v>
      </c>
      <c r="B326" t="s">
        <v>6</v>
      </c>
      <c r="C326" s="4">
        <v>9.6815569252528899</v>
      </c>
      <c r="D326" s="5">
        <v>66</v>
      </c>
      <c r="E326" s="4">
        <v>77.913435161039047</v>
      </c>
      <c r="F326" s="7">
        <v>66</v>
      </c>
    </row>
    <row r="327" spans="1:6" x14ac:dyDescent="0.25">
      <c r="A327" t="s">
        <v>293</v>
      </c>
      <c r="B327" t="s">
        <v>6</v>
      </c>
      <c r="C327" s="4">
        <v>9.6815569252528899</v>
      </c>
      <c r="D327" s="5">
        <v>294</v>
      </c>
      <c r="E327" s="4">
        <v>77.913435161039047</v>
      </c>
      <c r="F327" s="7">
        <v>294</v>
      </c>
    </row>
    <row r="328" spans="1:6" x14ac:dyDescent="0.25">
      <c r="A328" t="s">
        <v>294</v>
      </c>
      <c r="B328" t="s">
        <v>6</v>
      </c>
      <c r="C328" s="4">
        <v>9.6815569252528899</v>
      </c>
      <c r="D328" s="5">
        <v>338</v>
      </c>
      <c r="E328" s="4">
        <v>77.913435161039047</v>
      </c>
      <c r="F328" s="7">
        <v>338</v>
      </c>
    </row>
    <row r="329" spans="1:6" x14ac:dyDescent="0.25">
      <c r="A329" t="s">
        <v>295</v>
      </c>
      <c r="B329" t="s">
        <v>6</v>
      </c>
      <c r="C329" s="4">
        <v>9.6815569252528899</v>
      </c>
      <c r="D329" s="5">
        <v>333</v>
      </c>
      <c r="E329" s="4">
        <v>77.913435161039047</v>
      </c>
      <c r="F329" s="7">
        <v>333</v>
      </c>
    </row>
    <row r="330" spans="1:6" x14ac:dyDescent="0.25">
      <c r="A330" t="s">
        <v>296</v>
      </c>
      <c r="B330" t="s">
        <v>6</v>
      </c>
      <c r="C330" s="4">
        <v>2.1680198012937399</v>
      </c>
      <c r="D330" s="5">
        <v>122</v>
      </c>
      <c r="E330" s="4">
        <v>76.053103938767904</v>
      </c>
      <c r="F330" s="7">
        <v>122</v>
      </c>
    </row>
    <row r="331" spans="1:6" x14ac:dyDescent="0.25">
      <c r="A331" t="s">
        <v>297</v>
      </c>
      <c r="B331" t="s">
        <v>6</v>
      </c>
      <c r="C331" s="4">
        <v>9.6815569252528899</v>
      </c>
      <c r="D331" s="5">
        <v>24</v>
      </c>
      <c r="E331" s="4">
        <v>77.913435161039047</v>
      </c>
      <c r="F331" s="7">
        <v>24</v>
      </c>
    </row>
    <row r="332" spans="1:6" x14ac:dyDescent="0.25">
      <c r="A332" t="s">
        <v>298</v>
      </c>
      <c r="B332" t="s">
        <v>6</v>
      </c>
      <c r="C332" s="4">
        <v>9.6815569252528899</v>
      </c>
      <c r="D332" s="5">
        <v>46</v>
      </c>
      <c r="E332" s="4">
        <v>77.913435161039047</v>
      </c>
      <c r="F332" s="7">
        <v>46</v>
      </c>
    </row>
    <row r="333" spans="1:6" x14ac:dyDescent="0.25">
      <c r="A333" t="s">
        <v>299</v>
      </c>
      <c r="B333" t="s">
        <v>6</v>
      </c>
      <c r="C333" s="4">
        <v>9.6815569252528899</v>
      </c>
      <c r="D333" s="5">
        <v>40</v>
      </c>
      <c r="E333" s="4">
        <v>77.913435161039047</v>
      </c>
      <c r="F333" s="7">
        <v>40</v>
      </c>
    </row>
    <row r="334" spans="1:6" x14ac:dyDescent="0.25">
      <c r="A334" t="s">
        <v>300</v>
      </c>
      <c r="B334" t="s">
        <v>6</v>
      </c>
      <c r="C334" s="4">
        <v>2.1680198012937399</v>
      </c>
      <c r="D334" s="5">
        <v>24</v>
      </c>
      <c r="E334" s="4">
        <v>76.053103938767904</v>
      </c>
      <c r="F334" s="7">
        <v>24</v>
      </c>
    </row>
    <row r="335" spans="1:6" x14ac:dyDescent="0.25">
      <c r="A335" t="s">
        <v>301</v>
      </c>
      <c r="B335" t="s">
        <v>6</v>
      </c>
      <c r="C335" s="4">
        <v>2.1680198012937399</v>
      </c>
      <c r="D335" s="5">
        <v>24</v>
      </c>
      <c r="E335" s="4">
        <v>76.053103938767904</v>
      </c>
      <c r="F335" s="7">
        <v>24</v>
      </c>
    </row>
    <row r="336" spans="1:6" x14ac:dyDescent="0.25">
      <c r="A336" t="s">
        <v>302</v>
      </c>
      <c r="B336" t="s">
        <v>6</v>
      </c>
      <c r="C336" s="4">
        <v>9.6815569252528899</v>
      </c>
      <c r="D336" s="5">
        <v>6</v>
      </c>
      <c r="E336" s="4">
        <v>77.913435161039047</v>
      </c>
      <c r="F336" s="7">
        <v>6</v>
      </c>
    </row>
    <row r="337" spans="1:6" x14ac:dyDescent="0.25">
      <c r="A337" t="s">
        <v>303</v>
      </c>
      <c r="B337" t="s">
        <v>6</v>
      </c>
      <c r="C337" s="4">
        <v>9.6815569252528899</v>
      </c>
      <c r="D337" s="5">
        <v>5</v>
      </c>
      <c r="E337" s="4">
        <v>77.913435161039047</v>
      </c>
      <c r="F337" s="7">
        <v>5</v>
      </c>
    </row>
    <row r="338" spans="1:6" x14ac:dyDescent="0.25">
      <c r="A338" t="s">
        <v>304</v>
      </c>
      <c r="B338" t="s">
        <v>6</v>
      </c>
      <c r="C338" s="4">
        <v>9.6815569252528899</v>
      </c>
      <c r="D338" s="5">
        <v>21</v>
      </c>
      <c r="E338" s="4">
        <v>77.913435161039047</v>
      </c>
      <c r="F338" s="7">
        <v>21</v>
      </c>
    </row>
    <row r="339" spans="1:6" x14ac:dyDescent="0.25">
      <c r="A339" t="s">
        <v>305</v>
      </c>
      <c r="B339" t="s">
        <v>6</v>
      </c>
      <c r="C339" s="4">
        <v>9.6815569252528899</v>
      </c>
      <c r="D339" s="5">
        <v>43</v>
      </c>
      <c r="E339" s="4">
        <v>77.913435161039047</v>
      </c>
      <c r="F339" s="7">
        <v>43</v>
      </c>
    </row>
    <row r="340" spans="1:6" x14ac:dyDescent="0.25">
      <c r="A340" t="s">
        <v>306</v>
      </c>
      <c r="B340" t="s">
        <v>6</v>
      </c>
      <c r="C340" s="4">
        <v>9.6815569252528899</v>
      </c>
      <c r="D340" s="5">
        <v>23</v>
      </c>
      <c r="E340" s="4">
        <v>77.913435161039047</v>
      </c>
      <c r="F340" s="7">
        <v>23</v>
      </c>
    </row>
    <row r="341" spans="1:6" x14ac:dyDescent="0.25">
      <c r="A341" t="s">
        <v>307</v>
      </c>
      <c r="B341" t="s">
        <v>6</v>
      </c>
      <c r="C341" s="4">
        <v>2.1680198012937399</v>
      </c>
      <c r="D341" s="5">
        <v>58</v>
      </c>
      <c r="E341" s="4">
        <v>76.053103938767904</v>
      </c>
      <c r="F341" s="7">
        <v>58</v>
      </c>
    </row>
    <row r="342" spans="1:6" x14ac:dyDescent="0.25">
      <c r="A342" t="s">
        <v>308</v>
      </c>
      <c r="B342" t="s">
        <v>6</v>
      </c>
      <c r="C342" s="4">
        <v>9.6815569252528899</v>
      </c>
      <c r="D342" s="5">
        <v>46</v>
      </c>
      <c r="E342" s="4">
        <v>77.913435161039047</v>
      </c>
      <c r="F342" s="7">
        <v>46</v>
      </c>
    </row>
    <row r="343" spans="1:6" x14ac:dyDescent="0.25">
      <c r="A343" t="s">
        <v>309</v>
      </c>
      <c r="B343" t="s">
        <v>6</v>
      </c>
      <c r="C343" s="4">
        <v>9.6815569252528899</v>
      </c>
      <c r="D343" s="5">
        <v>19</v>
      </c>
      <c r="E343" s="4">
        <v>77.913435161039047</v>
      </c>
      <c r="F343" s="7">
        <v>19</v>
      </c>
    </row>
    <row r="344" spans="1:6" x14ac:dyDescent="0.25">
      <c r="A344" t="s">
        <v>310</v>
      </c>
      <c r="B344" t="s">
        <v>6</v>
      </c>
      <c r="C344" s="4">
        <v>9.6815569252528899</v>
      </c>
      <c r="D344" s="5">
        <v>23</v>
      </c>
      <c r="E344" s="4">
        <v>77.913435161039047</v>
      </c>
      <c r="F344" s="7">
        <v>23</v>
      </c>
    </row>
    <row r="345" spans="1:6" x14ac:dyDescent="0.25">
      <c r="A345" t="s">
        <v>311</v>
      </c>
      <c r="B345" t="s">
        <v>6</v>
      </c>
      <c r="C345" s="4">
        <v>9.6815569252528899</v>
      </c>
      <c r="D345" s="5">
        <v>23</v>
      </c>
      <c r="E345" s="4">
        <v>77.913435161039047</v>
      </c>
      <c r="F345" s="7">
        <v>23</v>
      </c>
    </row>
    <row r="346" spans="1:6" x14ac:dyDescent="0.25">
      <c r="A346" t="s">
        <v>312</v>
      </c>
      <c r="B346" t="s">
        <v>6</v>
      </c>
      <c r="C346" s="4">
        <v>2.1680198012937399</v>
      </c>
      <c r="D346" s="5">
        <v>19</v>
      </c>
      <c r="E346" s="4">
        <v>76.053103938767904</v>
      </c>
      <c r="F346" s="7">
        <v>19</v>
      </c>
    </row>
    <row r="347" spans="1:6" x14ac:dyDescent="0.25">
      <c r="A347" t="s">
        <v>313</v>
      </c>
      <c r="B347" t="s">
        <v>6</v>
      </c>
      <c r="C347" s="4">
        <v>2.1680198012937399</v>
      </c>
      <c r="D347" s="5">
        <v>19</v>
      </c>
      <c r="E347" s="4">
        <v>76.053103938767904</v>
      </c>
      <c r="F347" s="7">
        <v>19</v>
      </c>
    </row>
    <row r="348" spans="1:6" x14ac:dyDescent="0.25">
      <c r="A348" t="s">
        <v>314</v>
      </c>
      <c r="B348" t="s">
        <v>6</v>
      </c>
      <c r="C348" s="4">
        <v>9.6815569252528899</v>
      </c>
      <c r="D348" s="5">
        <v>25</v>
      </c>
      <c r="E348" s="4">
        <v>77.913435161039047</v>
      </c>
      <c r="F348" s="7">
        <v>25</v>
      </c>
    </row>
    <row r="349" spans="1:6" x14ac:dyDescent="0.25">
      <c r="A349" t="s">
        <v>315</v>
      </c>
      <c r="B349" t="s">
        <v>6</v>
      </c>
      <c r="C349" s="4">
        <v>9.6815569252528899</v>
      </c>
      <c r="D349" s="5">
        <v>66</v>
      </c>
      <c r="E349" s="4">
        <v>77.913435161039047</v>
      </c>
      <c r="F349" s="7">
        <v>66</v>
      </c>
    </row>
    <row r="350" spans="1:6" x14ac:dyDescent="0.25">
      <c r="A350" t="s">
        <v>316</v>
      </c>
      <c r="B350" t="s">
        <v>6</v>
      </c>
      <c r="C350" s="4">
        <v>9.6815569252528899</v>
      </c>
      <c r="D350" s="5">
        <v>45</v>
      </c>
      <c r="E350" s="4">
        <v>77.913435161039047</v>
      </c>
      <c r="F350" s="7">
        <v>45</v>
      </c>
    </row>
    <row r="351" spans="1:6" x14ac:dyDescent="0.25">
      <c r="A351" t="s">
        <v>317</v>
      </c>
      <c r="B351" t="s">
        <v>6</v>
      </c>
      <c r="C351" s="4">
        <v>2.1680198012937399</v>
      </c>
      <c r="D351" s="5">
        <v>46</v>
      </c>
      <c r="E351" s="4">
        <v>76.053103938767904</v>
      </c>
      <c r="F351" s="7">
        <v>46</v>
      </c>
    </row>
    <row r="352" spans="1:6" x14ac:dyDescent="0.25">
      <c r="A352" t="s">
        <v>318</v>
      </c>
      <c r="B352" t="s">
        <v>6</v>
      </c>
      <c r="C352" s="4">
        <v>2.1680198012937399</v>
      </c>
      <c r="D352" s="5">
        <v>48</v>
      </c>
      <c r="E352" s="4">
        <v>76.053103938767904</v>
      </c>
      <c r="F352" s="7">
        <v>48</v>
      </c>
    </row>
    <row r="353" spans="1:6" x14ac:dyDescent="0.25">
      <c r="A353" t="s">
        <v>319</v>
      </c>
      <c r="B353" t="s">
        <v>6</v>
      </c>
      <c r="C353" s="4">
        <v>9.6815569252528899</v>
      </c>
      <c r="D353" s="5">
        <v>49</v>
      </c>
      <c r="E353" s="4">
        <v>77.913435161039047</v>
      </c>
      <c r="F353" s="7">
        <v>49</v>
      </c>
    </row>
    <row r="354" spans="1:6" x14ac:dyDescent="0.25">
      <c r="A354" t="s">
        <v>320</v>
      </c>
      <c r="B354" t="s">
        <v>6</v>
      </c>
      <c r="C354" s="4">
        <v>9.6815569252528899</v>
      </c>
      <c r="D354" s="5">
        <v>67</v>
      </c>
      <c r="E354" s="4">
        <v>77.913435161039047</v>
      </c>
      <c r="F354" s="7">
        <v>67</v>
      </c>
    </row>
    <row r="355" spans="1:6" x14ac:dyDescent="0.25">
      <c r="A355" t="s">
        <v>321</v>
      </c>
      <c r="B355" t="s">
        <v>6</v>
      </c>
      <c r="C355" s="4">
        <v>2.1680198012937399</v>
      </c>
      <c r="D355" s="5">
        <v>68</v>
      </c>
      <c r="E355" s="4">
        <v>76.053103938767904</v>
      </c>
      <c r="F355" s="7">
        <v>68</v>
      </c>
    </row>
    <row r="356" spans="1:6" x14ac:dyDescent="0.25">
      <c r="A356" t="s">
        <v>322</v>
      </c>
      <c r="B356" t="s">
        <v>6</v>
      </c>
      <c r="C356" s="4">
        <v>9.6815569252528899</v>
      </c>
      <c r="D356" s="5">
        <v>9</v>
      </c>
      <c r="E356" s="4">
        <v>77.913435161039047</v>
      </c>
      <c r="F356" s="7">
        <v>9</v>
      </c>
    </row>
    <row r="357" spans="1:6" x14ac:dyDescent="0.25">
      <c r="A357" t="s">
        <v>323</v>
      </c>
      <c r="B357" t="s">
        <v>6</v>
      </c>
      <c r="C357" s="4">
        <v>9.6815569252528899</v>
      </c>
      <c r="D357" s="5">
        <v>41</v>
      </c>
      <c r="E357" s="4">
        <v>77.913435161039047</v>
      </c>
      <c r="F357" s="7">
        <v>41</v>
      </c>
    </row>
    <row r="358" spans="1:6" x14ac:dyDescent="0.25">
      <c r="A358" t="s">
        <v>324</v>
      </c>
      <c r="B358" t="s">
        <v>6</v>
      </c>
      <c r="C358" s="4">
        <v>9.6815569252528899</v>
      </c>
      <c r="D358" s="5">
        <v>21</v>
      </c>
      <c r="E358" s="4">
        <v>77.913435161039047</v>
      </c>
      <c r="F358" s="7">
        <v>21</v>
      </c>
    </row>
    <row r="359" spans="1:6" x14ac:dyDescent="0.25">
      <c r="A359" t="s">
        <v>325</v>
      </c>
      <c r="B359" t="s">
        <v>6</v>
      </c>
      <c r="C359" s="4">
        <v>9.6815569252528899</v>
      </c>
      <c r="D359" s="5">
        <v>10421</v>
      </c>
      <c r="E359" s="4">
        <v>77.913435161039047</v>
      </c>
      <c r="F359" s="7">
        <v>10422</v>
      </c>
    </row>
    <row r="360" spans="1:6" x14ac:dyDescent="0.25">
      <c r="A360" t="s">
        <v>326</v>
      </c>
      <c r="B360" t="s">
        <v>6</v>
      </c>
      <c r="C360" s="4">
        <v>9.6815569252528899</v>
      </c>
      <c r="D360" s="5">
        <v>13353</v>
      </c>
      <c r="E360" s="4">
        <v>77.913435161039047</v>
      </c>
      <c r="F360" s="7">
        <v>13358</v>
      </c>
    </row>
    <row r="361" spans="1:6" x14ac:dyDescent="0.25">
      <c r="A361" t="s">
        <v>327</v>
      </c>
      <c r="B361" t="s">
        <v>6</v>
      </c>
      <c r="C361" s="4">
        <v>9.6815569252528899</v>
      </c>
      <c r="D361" s="5">
        <v>11751</v>
      </c>
      <c r="E361" s="4">
        <v>77.913435161039047</v>
      </c>
      <c r="F361" s="7">
        <v>11757</v>
      </c>
    </row>
    <row r="362" spans="1:6" x14ac:dyDescent="0.25">
      <c r="A362" t="s">
        <v>328</v>
      </c>
      <c r="B362" t="s">
        <v>6</v>
      </c>
      <c r="C362" s="4">
        <v>9.6815569252528899</v>
      </c>
      <c r="D362" s="5">
        <v>2178</v>
      </c>
      <c r="E362" s="4">
        <v>77.913435161039047</v>
      </c>
      <c r="F362" s="7">
        <v>2178</v>
      </c>
    </row>
    <row r="363" spans="1:6" x14ac:dyDescent="0.25">
      <c r="A363" t="s">
        <v>329</v>
      </c>
      <c r="B363" t="s">
        <v>6</v>
      </c>
      <c r="C363" s="4">
        <v>9.6815569252528899</v>
      </c>
      <c r="D363" s="5">
        <v>3615</v>
      </c>
      <c r="E363" s="4">
        <v>77.913435161039047</v>
      </c>
      <c r="F363" s="7">
        <v>3616</v>
      </c>
    </row>
    <row r="364" spans="1:6" x14ac:dyDescent="0.25">
      <c r="A364" t="s">
        <v>330</v>
      </c>
      <c r="B364" t="s">
        <v>6</v>
      </c>
      <c r="C364" s="4">
        <v>9.6815569252528899</v>
      </c>
      <c r="D364" s="5">
        <v>2754</v>
      </c>
      <c r="E364" s="4">
        <v>77.913435161039047</v>
      </c>
      <c r="F364" s="7">
        <v>2756</v>
      </c>
    </row>
    <row r="365" spans="1:6" x14ac:dyDescent="0.25">
      <c r="A365" t="s">
        <v>331</v>
      </c>
      <c r="B365" t="s">
        <v>6</v>
      </c>
      <c r="C365" s="4">
        <v>9.6815569252528899</v>
      </c>
      <c r="D365" s="5">
        <v>151</v>
      </c>
      <c r="E365" s="4">
        <v>77.913435161039047</v>
      </c>
      <c r="F365" s="7">
        <v>151</v>
      </c>
    </row>
    <row r="366" spans="1:6" x14ac:dyDescent="0.25">
      <c r="A366" t="s">
        <v>332</v>
      </c>
      <c r="B366" t="s">
        <v>6</v>
      </c>
      <c r="C366" s="4">
        <v>2.1680198012937399</v>
      </c>
      <c r="D366" s="5">
        <v>2340</v>
      </c>
      <c r="E366" s="4">
        <v>76.053103938767904</v>
      </c>
      <c r="F366" s="7">
        <v>2340</v>
      </c>
    </row>
    <row r="367" spans="1:6" x14ac:dyDescent="0.25">
      <c r="A367" t="s">
        <v>333</v>
      </c>
      <c r="B367" t="s">
        <v>6</v>
      </c>
      <c r="C367" s="4">
        <v>2.1680198012937399</v>
      </c>
      <c r="D367" s="5">
        <v>2787</v>
      </c>
      <c r="E367" s="4">
        <v>76.053103938767904</v>
      </c>
      <c r="F367" s="7">
        <v>2787</v>
      </c>
    </row>
    <row r="368" spans="1:6" x14ac:dyDescent="0.25">
      <c r="A368" t="s">
        <v>334</v>
      </c>
      <c r="B368" t="s">
        <v>6</v>
      </c>
      <c r="C368" s="4">
        <v>2.1680198012937399</v>
      </c>
      <c r="D368" s="5">
        <v>2507</v>
      </c>
      <c r="E368" s="4">
        <v>76.053103938767904</v>
      </c>
      <c r="F368" s="7">
        <v>2507</v>
      </c>
    </row>
    <row r="369" spans="1:6" x14ac:dyDescent="0.25">
      <c r="A369" t="s">
        <v>335</v>
      </c>
      <c r="B369" t="s">
        <v>6</v>
      </c>
      <c r="C369" s="4">
        <v>9.6815569252528899</v>
      </c>
      <c r="D369" s="5">
        <v>7177</v>
      </c>
      <c r="E369" s="4">
        <v>77.913435161039047</v>
      </c>
      <c r="F369" s="7">
        <v>7177</v>
      </c>
    </row>
    <row r="370" spans="1:6" x14ac:dyDescent="0.25">
      <c r="A370" t="s">
        <v>336</v>
      </c>
      <c r="B370" t="s">
        <v>6</v>
      </c>
      <c r="C370" s="4">
        <v>9.6815569252528899</v>
      </c>
      <c r="D370" s="5">
        <v>8315</v>
      </c>
      <c r="E370" s="4">
        <v>77.913435161039047</v>
      </c>
      <c r="F370" s="7">
        <v>8315</v>
      </c>
    </row>
    <row r="371" spans="1:6" x14ac:dyDescent="0.25">
      <c r="A371" t="s">
        <v>337</v>
      </c>
      <c r="B371" t="s">
        <v>6</v>
      </c>
      <c r="C371" s="4">
        <v>9.6815569252528899</v>
      </c>
      <c r="D371" s="5">
        <v>7776</v>
      </c>
      <c r="E371" s="4">
        <v>77.913435161039047</v>
      </c>
      <c r="F371" s="7">
        <v>7776</v>
      </c>
    </row>
    <row r="372" spans="1:6" x14ac:dyDescent="0.25">
      <c r="A372" t="s">
        <v>338</v>
      </c>
      <c r="B372" t="s">
        <v>6</v>
      </c>
      <c r="C372" s="4">
        <v>9.6815569252528899</v>
      </c>
      <c r="D372" s="5">
        <v>2262</v>
      </c>
      <c r="E372" s="4">
        <v>77.913435161039047</v>
      </c>
      <c r="F372" s="7">
        <v>2263</v>
      </c>
    </row>
    <row r="373" spans="1:6" x14ac:dyDescent="0.25">
      <c r="A373" t="s">
        <v>339</v>
      </c>
      <c r="B373" t="s">
        <v>6</v>
      </c>
      <c r="C373" s="4">
        <v>9.6815569252528899</v>
      </c>
      <c r="D373" s="5">
        <v>2539</v>
      </c>
      <c r="E373" s="4">
        <v>77.913435161039047</v>
      </c>
      <c r="F373" s="7">
        <v>2540</v>
      </c>
    </row>
    <row r="374" spans="1:6" x14ac:dyDescent="0.25">
      <c r="A374" t="s">
        <v>340</v>
      </c>
      <c r="B374" t="s">
        <v>6</v>
      </c>
      <c r="C374" s="4">
        <v>9.6815569252528899</v>
      </c>
      <c r="D374" s="5">
        <v>2396</v>
      </c>
      <c r="E374" s="4">
        <v>77.913435161039047</v>
      </c>
      <c r="F374" s="7">
        <v>2398</v>
      </c>
    </row>
    <row r="375" spans="1:6" x14ac:dyDescent="0.25">
      <c r="A375" t="s">
        <v>341</v>
      </c>
      <c r="B375" t="s">
        <v>6</v>
      </c>
      <c r="C375" s="4">
        <v>1.3866452198872661E-3</v>
      </c>
      <c r="D375" s="5">
        <v>880</v>
      </c>
      <c r="E375" s="4">
        <v>2.03203847326176E-3</v>
      </c>
      <c r="F375" s="7">
        <v>881</v>
      </c>
    </row>
    <row r="376" spans="1:6" x14ac:dyDescent="0.25">
      <c r="A376" t="s">
        <v>342</v>
      </c>
      <c r="B376" t="s">
        <v>6</v>
      </c>
      <c r="C376" s="4">
        <v>1.3866452198872661E-3</v>
      </c>
      <c r="D376" s="5">
        <v>974</v>
      </c>
      <c r="E376" s="4">
        <v>2.03203847326176E-3</v>
      </c>
      <c r="F376" s="7">
        <v>975</v>
      </c>
    </row>
    <row r="377" spans="1:6" x14ac:dyDescent="0.25">
      <c r="A377" t="s">
        <v>343</v>
      </c>
      <c r="B377" t="s">
        <v>6</v>
      </c>
      <c r="C377" s="4">
        <v>0.15114432896771199</v>
      </c>
      <c r="D377" s="5">
        <v>23</v>
      </c>
      <c r="E377" s="4">
        <v>0.21488806854743109</v>
      </c>
      <c r="F377" s="7">
        <v>23</v>
      </c>
    </row>
    <row r="378" spans="1:6" x14ac:dyDescent="0.25">
      <c r="A378" t="s">
        <v>344</v>
      </c>
      <c r="B378" t="s">
        <v>6</v>
      </c>
      <c r="C378" s="4">
        <v>0.15114432896771199</v>
      </c>
      <c r="D378" s="5">
        <v>33</v>
      </c>
      <c r="E378" s="4">
        <v>0.21488806854743109</v>
      </c>
      <c r="F378" s="7">
        <v>33</v>
      </c>
    </row>
    <row r="379" spans="1:6" x14ac:dyDescent="0.25">
      <c r="A379" t="s">
        <v>345</v>
      </c>
      <c r="B379" t="s">
        <v>6</v>
      </c>
      <c r="C379" s="4">
        <v>0.15114432896771199</v>
      </c>
      <c r="D379" s="5">
        <v>57</v>
      </c>
      <c r="E379" s="4">
        <v>0.21488806854743109</v>
      </c>
      <c r="F379" s="7">
        <v>62</v>
      </c>
    </row>
    <row r="380" spans="1:6" x14ac:dyDescent="0.25">
      <c r="A380" t="s">
        <v>346</v>
      </c>
      <c r="B380" t="s">
        <v>6</v>
      </c>
      <c r="C380" s="4">
        <v>1.3866452198872661E-3</v>
      </c>
      <c r="D380" s="5">
        <v>13</v>
      </c>
      <c r="E380" s="4">
        <v>2.03203847326176E-3</v>
      </c>
      <c r="F380" s="7">
        <v>13</v>
      </c>
    </row>
    <row r="381" spans="1:6" x14ac:dyDescent="0.25">
      <c r="A381" t="s">
        <v>347</v>
      </c>
      <c r="B381" t="s">
        <v>6</v>
      </c>
      <c r="C381" s="4">
        <v>1.3866452198872661E-3</v>
      </c>
      <c r="D381" s="5">
        <v>45</v>
      </c>
      <c r="E381" s="4">
        <v>2.03203847326176E-3</v>
      </c>
      <c r="F381" s="7">
        <v>96</v>
      </c>
    </row>
    <row r="382" spans="1:6" x14ac:dyDescent="0.25">
      <c r="A382" t="s">
        <v>348</v>
      </c>
      <c r="B382" t="s">
        <v>6</v>
      </c>
      <c r="C382" s="4">
        <v>1.3866452198872661E-3</v>
      </c>
      <c r="D382" s="5">
        <v>7</v>
      </c>
      <c r="E382" s="4">
        <v>2.03203847326176E-3</v>
      </c>
      <c r="F382" s="7">
        <v>9</v>
      </c>
    </row>
    <row r="383" spans="1:6" x14ac:dyDescent="0.25">
      <c r="A383" t="s">
        <v>349</v>
      </c>
      <c r="B383" t="s">
        <v>6</v>
      </c>
      <c r="C383" s="4">
        <v>1.3866452198872661E-3</v>
      </c>
      <c r="D383" s="5">
        <v>15</v>
      </c>
      <c r="E383" s="4">
        <v>2.03203847326176E-3</v>
      </c>
      <c r="F383" s="7">
        <v>32</v>
      </c>
    </row>
    <row r="384" spans="1:6" x14ac:dyDescent="0.25">
      <c r="A384" t="s">
        <v>350</v>
      </c>
      <c r="B384" t="s">
        <v>6</v>
      </c>
      <c r="C384" s="4">
        <v>0.15114432896771199</v>
      </c>
      <c r="D384" s="5">
        <v>9</v>
      </c>
      <c r="E384" s="4">
        <v>0.21488806854743109</v>
      </c>
      <c r="F384" s="7">
        <v>11</v>
      </c>
    </row>
    <row r="385" spans="1:6" x14ac:dyDescent="0.25">
      <c r="A385" t="s">
        <v>351</v>
      </c>
      <c r="B385" t="s">
        <v>6</v>
      </c>
      <c r="C385" s="4">
        <v>0.15114432896771199</v>
      </c>
      <c r="D385" s="5">
        <v>10</v>
      </c>
      <c r="E385" s="4">
        <v>0.21488806854743109</v>
      </c>
      <c r="F385" s="7">
        <v>13</v>
      </c>
    </row>
    <row r="386" spans="1:6" x14ac:dyDescent="0.25">
      <c r="A386" t="s">
        <v>352</v>
      </c>
      <c r="B386" t="s">
        <v>6</v>
      </c>
      <c r="C386" s="4">
        <v>1.3866452198872661E-3</v>
      </c>
      <c r="D386" s="5">
        <v>43</v>
      </c>
      <c r="E386" s="4">
        <v>2.03203847326176E-3</v>
      </c>
      <c r="F386" s="7">
        <v>58</v>
      </c>
    </row>
    <row r="387" spans="1:6" x14ac:dyDescent="0.25">
      <c r="A387" t="s">
        <v>353</v>
      </c>
      <c r="B387" t="s">
        <v>6</v>
      </c>
      <c r="C387" s="4">
        <v>1.3866452198872661E-3</v>
      </c>
      <c r="D387" s="5">
        <v>78</v>
      </c>
      <c r="E387" s="4">
        <v>2.03203847326176E-3</v>
      </c>
      <c r="F387" s="7">
        <v>219</v>
      </c>
    </row>
    <row r="388" spans="1:6" x14ac:dyDescent="0.25">
      <c r="A388" t="s">
        <v>354</v>
      </c>
      <c r="B388" t="s">
        <v>6</v>
      </c>
      <c r="C388" s="4">
        <v>1.3866452198872661E-3</v>
      </c>
      <c r="D388" s="5">
        <v>73</v>
      </c>
      <c r="E388" s="4">
        <v>2.03203847326176E-3</v>
      </c>
      <c r="F388" s="7">
        <v>173</v>
      </c>
    </row>
    <row r="389" spans="1:6" x14ac:dyDescent="0.25">
      <c r="A389" t="s">
        <v>355</v>
      </c>
      <c r="B389" t="s">
        <v>6</v>
      </c>
      <c r="C389" s="4">
        <v>1.3866452198872661E-3</v>
      </c>
      <c r="D389" s="5">
        <v>869</v>
      </c>
      <c r="E389" s="4">
        <v>2.03203847326176E-3</v>
      </c>
      <c r="F389" s="7">
        <v>870</v>
      </c>
    </row>
    <row r="390" spans="1:6" x14ac:dyDescent="0.25">
      <c r="A390" t="s">
        <v>356</v>
      </c>
      <c r="B390" t="s">
        <v>6</v>
      </c>
      <c r="C390" s="4">
        <v>1.3866452198872661E-3</v>
      </c>
      <c r="D390" s="5">
        <v>1285</v>
      </c>
      <c r="E390" s="4">
        <v>2.03203847326176E-3</v>
      </c>
      <c r="F390" s="7">
        <v>1286</v>
      </c>
    </row>
    <row r="391" spans="1:6" x14ac:dyDescent="0.25">
      <c r="A391" t="s">
        <v>357</v>
      </c>
      <c r="B391" t="s">
        <v>6</v>
      </c>
      <c r="C391" s="4">
        <v>1.3866452198872661E-3</v>
      </c>
      <c r="D391" s="5">
        <v>927</v>
      </c>
      <c r="E391" s="4">
        <v>2.03203847326176E-3</v>
      </c>
      <c r="F391" s="7">
        <v>928</v>
      </c>
    </row>
    <row r="392" spans="1:6" x14ac:dyDescent="0.25">
      <c r="A392" t="s">
        <v>358</v>
      </c>
      <c r="B392" t="s">
        <v>6</v>
      </c>
      <c r="C392" s="4">
        <v>0.15114432896771199</v>
      </c>
      <c r="D392" s="5">
        <v>94</v>
      </c>
      <c r="E392" s="4">
        <v>0.21488806854743109</v>
      </c>
      <c r="F392" s="7">
        <v>94</v>
      </c>
    </row>
    <row r="393" spans="1:6" x14ac:dyDescent="0.25">
      <c r="A393" t="s">
        <v>359</v>
      </c>
      <c r="B393" t="s">
        <v>6</v>
      </c>
      <c r="C393" s="4">
        <v>1.3866452198872661E-3</v>
      </c>
      <c r="D393" s="5">
        <v>12</v>
      </c>
      <c r="E393" s="4">
        <v>2.03203847326176E-3</v>
      </c>
      <c r="F393" s="7">
        <v>13</v>
      </c>
    </row>
    <row r="394" spans="1:6" x14ac:dyDescent="0.25">
      <c r="A394" t="s">
        <v>360</v>
      </c>
      <c r="B394" t="s">
        <v>6</v>
      </c>
      <c r="C394" s="4">
        <v>1.3866452198872661E-3</v>
      </c>
      <c r="D394" s="5">
        <v>94</v>
      </c>
      <c r="E394" s="4">
        <v>2.03203847326176E-3</v>
      </c>
      <c r="F394" s="7">
        <v>94</v>
      </c>
    </row>
    <row r="395" spans="1:6" x14ac:dyDescent="0.25">
      <c r="A395" t="s">
        <v>361</v>
      </c>
      <c r="B395" t="s">
        <v>6</v>
      </c>
      <c r="C395" s="4">
        <v>1.3866452198872661E-3</v>
      </c>
      <c r="D395" s="5">
        <v>50</v>
      </c>
      <c r="E395" s="4">
        <v>2.03203847326176E-3</v>
      </c>
      <c r="F395" s="7">
        <v>50</v>
      </c>
    </row>
    <row r="396" spans="1:6" x14ac:dyDescent="0.25">
      <c r="A396" t="s">
        <v>362</v>
      </c>
      <c r="B396" t="s">
        <v>6</v>
      </c>
      <c r="C396" s="4">
        <v>0.15114432896771199</v>
      </c>
      <c r="D396" s="5">
        <v>12</v>
      </c>
      <c r="E396" s="4">
        <v>0.21488806854743109</v>
      </c>
      <c r="F396" s="7">
        <v>12</v>
      </c>
    </row>
    <row r="397" spans="1:6" x14ac:dyDescent="0.25">
      <c r="A397" t="s">
        <v>363</v>
      </c>
      <c r="B397" t="s">
        <v>6</v>
      </c>
      <c r="C397" s="4">
        <v>0.15114432896771199</v>
      </c>
      <c r="D397" s="5">
        <v>12</v>
      </c>
      <c r="E397" s="4">
        <v>0.21488806854743109</v>
      </c>
      <c r="F397" s="7">
        <v>14</v>
      </c>
    </row>
    <row r="398" spans="1:6" x14ac:dyDescent="0.25">
      <c r="A398" t="s">
        <v>364</v>
      </c>
      <c r="B398" t="s">
        <v>6</v>
      </c>
      <c r="C398" s="4">
        <v>1.3866452198872661E-3</v>
      </c>
      <c r="D398" s="5">
        <v>17</v>
      </c>
      <c r="E398" s="4">
        <v>2.03203847326176E-3</v>
      </c>
      <c r="F398" s="7">
        <v>17</v>
      </c>
    </row>
    <row r="399" spans="1:6" x14ac:dyDescent="0.25">
      <c r="A399" t="s">
        <v>365</v>
      </c>
      <c r="B399" t="s">
        <v>6</v>
      </c>
      <c r="C399" s="4">
        <v>1.3866452198872661E-3</v>
      </c>
      <c r="D399" s="5">
        <v>21</v>
      </c>
      <c r="E399" s="4">
        <v>2.03203847326176E-3</v>
      </c>
      <c r="F399" s="7">
        <v>21</v>
      </c>
    </row>
    <row r="400" spans="1:6" x14ac:dyDescent="0.25">
      <c r="A400" t="s">
        <v>366</v>
      </c>
      <c r="B400" t="s">
        <v>6</v>
      </c>
      <c r="C400" s="4">
        <v>1.3866452198872661E-3</v>
      </c>
      <c r="D400" s="5">
        <v>17</v>
      </c>
      <c r="E400" s="4">
        <v>2.03203847326176E-3</v>
      </c>
      <c r="F400" s="7">
        <v>17</v>
      </c>
    </row>
    <row r="401" spans="1:6" x14ac:dyDescent="0.25">
      <c r="A401" t="s">
        <v>367</v>
      </c>
      <c r="B401" t="s">
        <v>6</v>
      </c>
      <c r="C401" s="4">
        <v>1.3866452198872661E-3</v>
      </c>
      <c r="D401" s="5">
        <v>1</v>
      </c>
      <c r="E401" s="4">
        <v>2.03203847326176E-3</v>
      </c>
      <c r="F401" s="7">
        <v>2</v>
      </c>
    </row>
    <row r="402" spans="1:6" x14ac:dyDescent="0.25">
      <c r="A402" t="s">
        <v>368</v>
      </c>
      <c r="B402" t="s">
        <v>6</v>
      </c>
      <c r="C402" s="4">
        <v>1.3866452198872661E-3</v>
      </c>
      <c r="D402" s="5">
        <v>9011</v>
      </c>
      <c r="E402" s="4">
        <v>2.03203847326176E-3</v>
      </c>
      <c r="F402" s="7">
        <v>16210</v>
      </c>
    </row>
    <row r="403" spans="1:6" x14ac:dyDescent="0.25">
      <c r="A403" t="s">
        <v>369</v>
      </c>
      <c r="B403" t="s">
        <v>6</v>
      </c>
      <c r="C403" s="4">
        <v>1.3866452198872661E-3</v>
      </c>
      <c r="D403" s="5">
        <v>13285</v>
      </c>
      <c r="E403" s="4">
        <v>2.03203847326176E-3</v>
      </c>
      <c r="F403" s="7">
        <v>37367</v>
      </c>
    </row>
    <row r="404" spans="1:6" x14ac:dyDescent="0.25">
      <c r="A404" t="s">
        <v>370</v>
      </c>
      <c r="B404" t="s">
        <v>6</v>
      </c>
      <c r="C404" s="4">
        <v>1.3866452198872661E-3</v>
      </c>
      <c r="D404" s="5">
        <v>10813</v>
      </c>
      <c r="E404" s="4">
        <v>2.03203847326176E-3</v>
      </c>
      <c r="F404" s="7">
        <v>23064</v>
      </c>
    </row>
    <row r="405" spans="1:6" x14ac:dyDescent="0.25">
      <c r="A405" t="s">
        <v>371</v>
      </c>
      <c r="B405" t="s">
        <v>6</v>
      </c>
      <c r="C405" s="4">
        <v>1.3866452198872661E-3</v>
      </c>
      <c r="D405" s="5">
        <v>2369</v>
      </c>
      <c r="E405" s="4">
        <v>2.03203847326176E-3</v>
      </c>
      <c r="F405" s="7">
        <v>4236</v>
      </c>
    </row>
    <row r="406" spans="1:6" x14ac:dyDescent="0.25">
      <c r="A406" t="s">
        <v>372</v>
      </c>
      <c r="B406" t="s">
        <v>6</v>
      </c>
      <c r="C406" s="4">
        <v>1.3866452198872661E-3</v>
      </c>
      <c r="D406" s="5">
        <v>5214</v>
      </c>
      <c r="E406" s="4">
        <v>2.03203847326176E-3</v>
      </c>
      <c r="F406" s="7">
        <v>19136</v>
      </c>
    </row>
    <row r="407" spans="1:6" x14ac:dyDescent="0.25">
      <c r="A407" t="s">
        <v>373</v>
      </c>
      <c r="B407" t="s">
        <v>6</v>
      </c>
      <c r="C407" s="4">
        <v>1.3866452198872661E-3</v>
      </c>
      <c r="D407" s="5">
        <v>1921</v>
      </c>
      <c r="E407" s="4">
        <v>2.03203847326176E-3</v>
      </c>
      <c r="F407" s="7">
        <v>3098</v>
      </c>
    </row>
    <row r="408" spans="1:6" x14ac:dyDescent="0.25">
      <c r="A408" t="s">
        <v>374</v>
      </c>
      <c r="B408" t="s">
        <v>6</v>
      </c>
      <c r="C408" s="4">
        <v>1.3866452198872661E-3</v>
      </c>
      <c r="D408" s="5">
        <v>3511</v>
      </c>
      <c r="E408" s="4">
        <v>2.03203847326176E-3</v>
      </c>
      <c r="F408" s="7">
        <v>8068</v>
      </c>
    </row>
    <row r="409" spans="1:6" x14ac:dyDescent="0.25">
      <c r="A409" t="s">
        <v>375</v>
      </c>
      <c r="B409" t="s">
        <v>6</v>
      </c>
      <c r="C409" s="4">
        <v>0.15114432896771199</v>
      </c>
      <c r="D409" s="5">
        <v>2836</v>
      </c>
      <c r="E409" s="4">
        <v>0.21488806854743109</v>
      </c>
      <c r="F409" s="7">
        <v>5529</v>
      </c>
    </row>
    <row r="410" spans="1:6" x14ac:dyDescent="0.25">
      <c r="A410" t="s">
        <v>376</v>
      </c>
      <c r="B410" t="s">
        <v>6</v>
      </c>
      <c r="C410" s="4">
        <v>0.15114432896771199</v>
      </c>
      <c r="D410" s="5">
        <v>3821</v>
      </c>
      <c r="E410" s="4">
        <v>0.21488806854743109</v>
      </c>
      <c r="F410" s="7">
        <v>11377</v>
      </c>
    </row>
    <row r="411" spans="1:6" x14ac:dyDescent="0.25">
      <c r="A411" t="s">
        <v>377</v>
      </c>
      <c r="B411" t="s">
        <v>6</v>
      </c>
      <c r="C411" s="4">
        <v>0.15114432896771199</v>
      </c>
      <c r="D411" s="5">
        <v>3148</v>
      </c>
      <c r="E411" s="4">
        <v>0.21488806854743109</v>
      </c>
      <c r="F411" s="7">
        <v>6973</v>
      </c>
    </row>
    <row r="412" spans="1:6" x14ac:dyDescent="0.25">
      <c r="A412" t="s">
        <v>378</v>
      </c>
      <c r="B412" t="s">
        <v>6</v>
      </c>
      <c r="C412" s="4">
        <v>1.3866452198872661E-3</v>
      </c>
      <c r="D412" s="5">
        <v>5967</v>
      </c>
      <c r="E412" s="4">
        <v>2.03203847326176E-3</v>
      </c>
      <c r="F412" s="7">
        <v>9814</v>
      </c>
    </row>
    <row r="413" spans="1:6" x14ac:dyDescent="0.25">
      <c r="A413" t="s">
        <v>379</v>
      </c>
      <c r="B413" t="s">
        <v>6</v>
      </c>
      <c r="C413" s="4">
        <v>1.3866452198872661E-3</v>
      </c>
      <c r="D413" s="5">
        <v>7114</v>
      </c>
      <c r="E413" s="4">
        <v>2.03203847326176E-3</v>
      </c>
      <c r="F413" s="7">
        <v>15184</v>
      </c>
    </row>
    <row r="414" spans="1:6" x14ac:dyDescent="0.25">
      <c r="A414" t="s">
        <v>380</v>
      </c>
      <c r="B414" t="s">
        <v>6</v>
      </c>
      <c r="C414" s="4">
        <v>1.3866452198872661E-3</v>
      </c>
      <c r="D414" s="5">
        <v>6495</v>
      </c>
      <c r="E414" s="4">
        <v>2.03203847326176E-3</v>
      </c>
      <c r="F414" s="7">
        <v>12309</v>
      </c>
    </row>
    <row r="415" spans="1:6" x14ac:dyDescent="0.25">
      <c r="A415" t="s">
        <v>381</v>
      </c>
      <c r="B415" t="s">
        <v>6</v>
      </c>
      <c r="C415" s="4">
        <v>1.3866452198872661E-3</v>
      </c>
      <c r="D415" s="5">
        <v>1639</v>
      </c>
      <c r="E415" s="4">
        <v>2.03203847326176E-3</v>
      </c>
      <c r="F415" s="7">
        <v>4799</v>
      </c>
    </row>
    <row r="416" spans="1:6" x14ac:dyDescent="0.25">
      <c r="A416" t="s">
        <v>382</v>
      </c>
      <c r="B416" t="s">
        <v>6</v>
      </c>
      <c r="C416" s="4">
        <v>1.3866452198872661E-3</v>
      </c>
      <c r="D416" s="5">
        <v>2029</v>
      </c>
      <c r="E416" s="4">
        <v>2.03203847326176E-3</v>
      </c>
      <c r="F416" s="7">
        <v>6439</v>
      </c>
    </row>
    <row r="417" spans="1:6" x14ac:dyDescent="0.25">
      <c r="A417" t="s">
        <v>383</v>
      </c>
      <c r="B417" t="s">
        <v>6</v>
      </c>
      <c r="C417" s="4">
        <v>1.3866452198872661E-3</v>
      </c>
      <c r="D417" s="5">
        <v>1844</v>
      </c>
      <c r="E417" s="4">
        <v>2.03203847326176E-3</v>
      </c>
      <c r="F417" s="7">
        <v>5560</v>
      </c>
    </row>
    <row r="418" spans="1:6" x14ac:dyDescent="0.25">
      <c r="A418" t="s">
        <v>384</v>
      </c>
      <c r="B418" t="s">
        <v>6</v>
      </c>
      <c r="C418" s="4">
        <v>43.119119757614413</v>
      </c>
      <c r="D418" s="5">
        <v>880</v>
      </c>
      <c r="E418" s="4">
        <v>86.054966640701736</v>
      </c>
      <c r="F418" s="7">
        <v>881</v>
      </c>
    </row>
    <row r="419" spans="1:6" x14ac:dyDescent="0.25">
      <c r="A419" t="s">
        <v>385</v>
      </c>
      <c r="B419" t="s">
        <v>6</v>
      </c>
      <c r="C419" s="4">
        <v>43.119119757614413</v>
      </c>
      <c r="D419" s="5">
        <v>1410</v>
      </c>
      <c r="E419" s="4">
        <v>86.054966640701736</v>
      </c>
      <c r="F419" s="7">
        <v>1411</v>
      </c>
    </row>
    <row r="420" spans="1:6" x14ac:dyDescent="0.25">
      <c r="A420" t="s">
        <v>386</v>
      </c>
      <c r="B420" t="s">
        <v>6</v>
      </c>
      <c r="C420" s="4">
        <v>43.119119757614413</v>
      </c>
      <c r="D420" s="5">
        <v>975</v>
      </c>
      <c r="E420" s="4">
        <v>86.054966640701736</v>
      </c>
      <c r="F420" s="7">
        <v>976</v>
      </c>
    </row>
    <row r="421" spans="1:6" x14ac:dyDescent="0.25">
      <c r="A421" t="s">
        <v>387</v>
      </c>
      <c r="B421" t="s">
        <v>6</v>
      </c>
      <c r="C421" s="4">
        <v>43.119119757614413</v>
      </c>
      <c r="D421" s="5">
        <v>13</v>
      </c>
      <c r="E421" s="4">
        <v>86.054966640701736</v>
      </c>
      <c r="F421" s="7">
        <v>13</v>
      </c>
    </row>
    <row r="422" spans="1:6" x14ac:dyDescent="0.25">
      <c r="A422" t="s">
        <v>388</v>
      </c>
      <c r="B422" t="s">
        <v>6</v>
      </c>
      <c r="C422" s="4">
        <v>43.119119757614413</v>
      </c>
      <c r="D422" s="5">
        <v>45</v>
      </c>
      <c r="E422" s="4">
        <v>86.054966640701736</v>
      </c>
      <c r="F422" s="7">
        <v>45</v>
      </c>
    </row>
    <row r="423" spans="1:6" x14ac:dyDescent="0.25">
      <c r="A423" t="s">
        <v>389</v>
      </c>
      <c r="B423" t="s">
        <v>6</v>
      </c>
      <c r="C423" s="4">
        <v>43.119119757614413</v>
      </c>
      <c r="D423" s="5">
        <v>19</v>
      </c>
      <c r="E423" s="4">
        <v>86.054966640701736</v>
      </c>
      <c r="F423" s="7">
        <v>19</v>
      </c>
    </row>
    <row r="424" spans="1:6" x14ac:dyDescent="0.25">
      <c r="A424" t="s">
        <v>390</v>
      </c>
      <c r="B424" t="s">
        <v>6</v>
      </c>
      <c r="C424" s="4">
        <v>43.119119757614413</v>
      </c>
      <c r="D424" s="5">
        <v>16</v>
      </c>
      <c r="E424" s="4">
        <v>86.054966640701736</v>
      </c>
      <c r="F424" s="7">
        <v>16</v>
      </c>
    </row>
    <row r="425" spans="1:6" x14ac:dyDescent="0.25">
      <c r="A425" t="s">
        <v>391</v>
      </c>
      <c r="B425" t="s">
        <v>6</v>
      </c>
      <c r="C425" s="4">
        <v>43.119119757614413</v>
      </c>
      <c r="D425" s="5">
        <v>100</v>
      </c>
      <c r="E425" s="4">
        <v>86.054966640701736</v>
      </c>
      <c r="F425" s="7">
        <v>100</v>
      </c>
    </row>
    <row r="426" spans="1:6" x14ac:dyDescent="0.25">
      <c r="A426" t="s">
        <v>392</v>
      </c>
      <c r="B426" t="s">
        <v>6</v>
      </c>
      <c r="C426" s="4">
        <v>43.119119757614413</v>
      </c>
      <c r="D426" s="5">
        <v>56</v>
      </c>
      <c r="E426" s="4">
        <v>86.054966640701736</v>
      </c>
      <c r="F426" s="7">
        <v>56</v>
      </c>
    </row>
    <row r="427" spans="1:6" x14ac:dyDescent="0.25">
      <c r="A427" t="s">
        <v>393</v>
      </c>
      <c r="B427" t="s">
        <v>6</v>
      </c>
      <c r="C427" s="4">
        <v>43.119119757614413</v>
      </c>
      <c r="D427" s="5">
        <v>1756</v>
      </c>
      <c r="E427" s="4">
        <v>86.054966640701736</v>
      </c>
      <c r="F427" s="7">
        <v>1758</v>
      </c>
    </row>
    <row r="428" spans="1:6" x14ac:dyDescent="0.25">
      <c r="A428" t="s">
        <v>394</v>
      </c>
      <c r="B428" t="s">
        <v>6</v>
      </c>
      <c r="C428" s="4">
        <v>43.119119757614413</v>
      </c>
      <c r="D428" s="5">
        <v>2447</v>
      </c>
      <c r="E428" s="4">
        <v>86.054966640701736</v>
      </c>
      <c r="F428" s="7">
        <v>2453</v>
      </c>
    </row>
    <row r="429" spans="1:6" x14ac:dyDescent="0.25">
      <c r="A429" t="s">
        <v>395</v>
      </c>
      <c r="B429" t="s">
        <v>6</v>
      </c>
      <c r="C429" s="4">
        <v>43.119119757614413</v>
      </c>
      <c r="D429" s="5">
        <v>1968</v>
      </c>
      <c r="E429" s="4">
        <v>86.054966640701736</v>
      </c>
      <c r="F429" s="7">
        <v>1971</v>
      </c>
    </row>
    <row r="430" spans="1:6" x14ac:dyDescent="0.25">
      <c r="A430" t="s">
        <v>396</v>
      </c>
      <c r="B430" t="s">
        <v>6</v>
      </c>
      <c r="C430" s="4">
        <v>43.119119757614413</v>
      </c>
      <c r="D430" s="5">
        <v>143</v>
      </c>
      <c r="E430" s="4">
        <v>86.054966640701736</v>
      </c>
      <c r="F430" s="7">
        <v>143</v>
      </c>
    </row>
    <row r="431" spans="1:6" x14ac:dyDescent="0.25">
      <c r="A431" t="s">
        <v>397</v>
      </c>
      <c r="B431" t="s">
        <v>6</v>
      </c>
      <c r="C431" s="4">
        <v>43.119119757614413</v>
      </c>
      <c r="D431" s="5">
        <v>671</v>
      </c>
      <c r="E431" s="4">
        <v>86.054966640701736</v>
      </c>
      <c r="F431" s="7">
        <v>672</v>
      </c>
    </row>
    <row r="432" spans="1:6" x14ac:dyDescent="0.25">
      <c r="A432" t="s">
        <v>398</v>
      </c>
      <c r="B432" t="s">
        <v>6</v>
      </c>
      <c r="C432" s="4">
        <v>43.119119757614413</v>
      </c>
      <c r="D432" s="5">
        <v>356</v>
      </c>
      <c r="E432" s="4">
        <v>86.054966640701736</v>
      </c>
      <c r="F432" s="7">
        <v>356</v>
      </c>
    </row>
    <row r="433" spans="1:6" x14ac:dyDescent="0.25">
      <c r="A433" t="s">
        <v>399</v>
      </c>
      <c r="B433" t="s">
        <v>6</v>
      </c>
      <c r="C433" s="4">
        <v>43.119119757614413</v>
      </c>
      <c r="D433" s="5">
        <v>253</v>
      </c>
      <c r="E433" s="4">
        <v>86.054966640701736</v>
      </c>
      <c r="F433" s="7">
        <v>254</v>
      </c>
    </row>
    <row r="434" spans="1:6" x14ac:dyDescent="0.25">
      <c r="A434" t="s">
        <v>400</v>
      </c>
      <c r="B434" t="s">
        <v>6</v>
      </c>
      <c r="C434" s="4">
        <v>43.119119757614413</v>
      </c>
      <c r="D434" s="5">
        <v>378</v>
      </c>
      <c r="E434" s="4">
        <v>86.054966640701736</v>
      </c>
      <c r="F434" s="7">
        <v>380</v>
      </c>
    </row>
    <row r="435" spans="1:6" x14ac:dyDescent="0.25">
      <c r="A435" t="s">
        <v>401</v>
      </c>
      <c r="B435" t="s">
        <v>6</v>
      </c>
      <c r="C435" s="4">
        <v>43.119119757614413</v>
      </c>
      <c r="D435" s="5">
        <v>333</v>
      </c>
      <c r="E435" s="4">
        <v>86.054966640701736</v>
      </c>
      <c r="F435" s="7">
        <v>334</v>
      </c>
    </row>
  </sheetData>
  <conditionalFormatting sqref="C2:C435">
    <cfRule type="colorScale" priority="2">
      <colorScale>
        <cfvo type="min"/>
        <cfvo type="percentile" val="50"/>
        <cfvo type="max"/>
        <color rgb="FF63BE7B"/>
        <color rgb="FFFFEB84"/>
        <color rgb="FFF8696B"/>
      </colorScale>
    </cfRule>
  </conditionalFormatting>
  <conditionalFormatting sqref="E43:E435">
    <cfRule type="colorScale" priority="1">
      <colorScale>
        <cfvo type="min"/>
        <cfvo type="percentile" val="50"/>
        <cfvo type="max"/>
        <color rgb="FF63BE7B"/>
        <color rgb="FFFFEB84"/>
        <color rgb="FFF8696B"/>
      </colorScale>
    </cfRule>
  </conditionalFormatting>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75EA4E-57D8-455F-95FF-3B7242E4A92B}">
  <dimension ref="A1:G34"/>
  <sheetViews>
    <sheetView workbookViewId="0">
      <selection activeCell="B1" sqref="B1:B3"/>
    </sheetView>
  </sheetViews>
  <sheetFormatPr baseColWidth="10" defaultRowHeight="15" x14ac:dyDescent="0.25"/>
  <cols>
    <col min="1" max="1" width="26.7109375" bestFit="1" customWidth="1"/>
    <col min="2" max="2" width="14.28515625" bestFit="1" customWidth="1"/>
    <col min="7" max="7" width="17.7109375" customWidth="1"/>
  </cols>
  <sheetData>
    <row r="1" spans="1:7" x14ac:dyDescent="0.25">
      <c r="A1" t="s">
        <v>494</v>
      </c>
      <c r="B1" t="str">
        <f>"'" &amp; A1 &amp; "'"</f>
        <v>'regio1'</v>
      </c>
      <c r="G1" t="e" cm="1">
        <v>#NAME?</v>
      </c>
    </row>
    <row r="2" spans="1:7" x14ac:dyDescent="0.25">
      <c r="A2" t="s">
        <v>495</v>
      </c>
      <c r="B2" t="str">
        <f t="shared" ref="B2:B26" si="0">"'" &amp; A2 &amp; "'"</f>
        <v>'serviceCharge'</v>
      </c>
      <c r="G2" t="str">
        <f>_xlfn.TEXTJOIN(",",TRUE, B1:B29)</f>
        <v>'regio1','serviceCharge','telekomTvOffer','telekomHybridUploadSpeed','picturecount','telekomUploadSpeed','totalRent','scoutId','geo_bln','yearConstructedRange','houseNumber','geo_krs','interiorQual','street','streetPlain','baseRentRange','thermalChar','numberOfFloors','noRoomsRange','livingSpaceRange','regio2','regio3','description','facilities','heatingCosts','energyEfficiencyClass','lastRefurbish','electricityBasePrice','electricityKwhPrice'</v>
      </c>
    </row>
    <row r="3" spans="1:7" x14ac:dyDescent="0.25">
      <c r="A3" t="s">
        <v>496</v>
      </c>
      <c r="B3" t="str">
        <f t="shared" si="0"/>
        <v>'telekomTvOffer'</v>
      </c>
      <c r="G3" s="14" t="s">
        <v>497</v>
      </c>
    </row>
    <row r="4" spans="1:7" x14ac:dyDescent="0.25">
      <c r="A4" t="s">
        <v>498</v>
      </c>
      <c r="B4" t="str">
        <f t="shared" si="0"/>
        <v>'telekomHybridUploadSpeed'</v>
      </c>
    </row>
    <row r="5" spans="1:7" x14ac:dyDescent="0.25">
      <c r="A5" t="s">
        <v>499</v>
      </c>
      <c r="B5" t="str">
        <f t="shared" si="0"/>
        <v>'picturecount'</v>
      </c>
    </row>
    <row r="6" spans="1:7" x14ac:dyDescent="0.25">
      <c r="A6" t="s">
        <v>500</v>
      </c>
      <c r="B6" t="str">
        <f t="shared" si="0"/>
        <v>'telekomUploadSpeed'</v>
      </c>
    </row>
    <row r="7" spans="1:7" x14ac:dyDescent="0.25">
      <c r="A7" t="s">
        <v>501</v>
      </c>
      <c r="B7" t="str">
        <f t="shared" si="0"/>
        <v>'totalRent'</v>
      </c>
    </row>
    <row r="8" spans="1:7" x14ac:dyDescent="0.25">
      <c r="A8" t="s">
        <v>502</v>
      </c>
      <c r="B8" t="str">
        <f t="shared" si="0"/>
        <v>'scoutId'</v>
      </c>
    </row>
    <row r="9" spans="1:7" x14ac:dyDescent="0.25">
      <c r="A9" t="s">
        <v>503</v>
      </c>
      <c r="B9" t="str">
        <f t="shared" si="0"/>
        <v>'geo_bln'</v>
      </c>
    </row>
    <row r="10" spans="1:7" x14ac:dyDescent="0.25">
      <c r="A10" t="s">
        <v>504</v>
      </c>
      <c r="B10" t="str">
        <f t="shared" si="0"/>
        <v>'yearConstructedRange'</v>
      </c>
    </row>
    <row r="11" spans="1:7" x14ac:dyDescent="0.25">
      <c r="A11" t="s">
        <v>505</v>
      </c>
      <c r="B11" t="str">
        <f t="shared" si="0"/>
        <v>'houseNumber'</v>
      </c>
    </row>
    <row r="12" spans="1:7" x14ac:dyDescent="0.25">
      <c r="A12" t="s">
        <v>506</v>
      </c>
      <c r="B12" t="str">
        <f t="shared" si="0"/>
        <v>'geo_krs'</v>
      </c>
    </row>
    <row r="13" spans="1:7" x14ac:dyDescent="0.25">
      <c r="A13" t="s">
        <v>507</v>
      </c>
      <c r="B13" t="str">
        <f t="shared" si="0"/>
        <v>'interiorQual'</v>
      </c>
    </row>
    <row r="14" spans="1:7" x14ac:dyDescent="0.25">
      <c r="A14" t="s">
        <v>508</v>
      </c>
      <c r="B14" t="str">
        <f t="shared" si="0"/>
        <v>'street'</v>
      </c>
    </row>
    <row r="15" spans="1:7" x14ac:dyDescent="0.25">
      <c r="A15" t="s">
        <v>509</v>
      </c>
      <c r="B15" t="str">
        <f t="shared" si="0"/>
        <v>'streetPlain'</v>
      </c>
    </row>
    <row r="16" spans="1:7" x14ac:dyDescent="0.25">
      <c r="A16" t="s">
        <v>510</v>
      </c>
      <c r="B16" t="str">
        <f t="shared" si="0"/>
        <v>'baseRentRange'</v>
      </c>
    </row>
    <row r="17" spans="1:7" x14ac:dyDescent="0.25">
      <c r="A17" t="s">
        <v>511</v>
      </c>
      <c r="B17" t="str">
        <f t="shared" si="0"/>
        <v>'thermalChar'</v>
      </c>
    </row>
    <row r="18" spans="1:7" x14ac:dyDescent="0.25">
      <c r="A18" t="s">
        <v>512</v>
      </c>
      <c r="B18" t="str">
        <f t="shared" si="0"/>
        <v>'numberOfFloors'</v>
      </c>
    </row>
    <row r="19" spans="1:7" x14ac:dyDescent="0.25">
      <c r="A19" t="s">
        <v>513</v>
      </c>
      <c r="B19" t="str">
        <f t="shared" si="0"/>
        <v>'noRoomsRange'</v>
      </c>
    </row>
    <row r="20" spans="1:7" x14ac:dyDescent="0.25">
      <c r="A20" t="s">
        <v>514</v>
      </c>
      <c r="B20" t="str">
        <f t="shared" si="0"/>
        <v>'livingSpaceRange'</v>
      </c>
    </row>
    <row r="21" spans="1:7" x14ac:dyDescent="0.25">
      <c r="A21" t="s">
        <v>515</v>
      </c>
      <c r="B21" t="str">
        <f t="shared" si="0"/>
        <v>'regio2'</v>
      </c>
    </row>
    <row r="22" spans="1:7" x14ac:dyDescent="0.25">
      <c r="A22" t="s">
        <v>516</v>
      </c>
      <c r="B22" t="str">
        <f t="shared" si="0"/>
        <v>'regio3'</v>
      </c>
    </row>
    <row r="23" spans="1:7" x14ac:dyDescent="0.25">
      <c r="A23" t="s">
        <v>517</v>
      </c>
      <c r="B23" t="str">
        <f t="shared" si="0"/>
        <v>'description'</v>
      </c>
    </row>
    <row r="24" spans="1:7" x14ac:dyDescent="0.25">
      <c r="A24" t="s">
        <v>518</v>
      </c>
      <c r="B24" t="str">
        <f t="shared" si="0"/>
        <v>'facilities'</v>
      </c>
    </row>
    <row r="25" spans="1:7" x14ac:dyDescent="0.25">
      <c r="A25" t="s">
        <v>519</v>
      </c>
      <c r="B25" t="str">
        <f t="shared" si="0"/>
        <v>'heatingCosts'</v>
      </c>
    </row>
    <row r="26" spans="1:7" x14ac:dyDescent="0.25">
      <c r="A26" t="s">
        <v>520</v>
      </c>
      <c r="B26" t="str">
        <f t="shared" si="0"/>
        <v>'energyEfficiencyClass'</v>
      </c>
    </row>
    <row r="27" spans="1:7" x14ac:dyDescent="0.25">
      <c r="A27" t="s">
        <v>521</v>
      </c>
      <c r="B27" t="str">
        <f>"'" &amp; A27 &amp; "'"</f>
        <v>'lastRefurbish'</v>
      </c>
    </row>
    <row r="28" spans="1:7" x14ac:dyDescent="0.25">
      <c r="A28" t="s">
        <v>522</v>
      </c>
      <c r="B28" t="str">
        <f t="shared" ref="B28:B29" si="1">"'" &amp; A28 &amp; "'"</f>
        <v>'electricityBasePrice'</v>
      </c>
    </row>
    <row r="29" spans="1:7" x14ac:dyDescent="0.25">
      <c r="A29" t="s">
        <v>523</v>
      </c>
      <c r="B29" t="str">
        <f t="shared" si="1"/>
        <v>'electricityKwhPrice'</v>
      </c>
    </row>
    <row r="31" spans="1:7" x14ac:dyDescent="0.25">
      <c r="A31" t="s">
        <v>524</v>
      </c>
      <c r="B31" t="str">
        <f t="shared" ref="B31" si="2">"'" &amp; A31 &amp; "'"</f>
        <v>'firingTypes'</v>
      </c>
      <c r="G31" t="str">
        <f>_xlfn.TEXTJOIN(",",TRUE, B31:B34)</f>
        <v>'firingTypes','date','price_m2','rango_m2'</v>
      </c>
    </row>
    <row r="32" spans="1:7" x14ac:dyDescent="0.25">
      <c r="A32" t="s">
        <v>525</v>
      </c>
      <c r="B32" t="str">
        <f>"'" &amp; A32 &amp; "'"</f>
        <v>'date'</v>
      </c>
      <c r="G32" s="14" t="s">
        <v>526</v>
      </c>
    </row>
    <row r="33" spans="1:2" x14ac:dyDescent="0.25">
      <c r="A33" t="s">
        <v>527</v>
      </c>
      <c r="B33" t="str">
        <f t="shared" ref="B33:B34" si="3">"'" &amp; A33 &amp; "'"</f>
        <v>'price_m2'</v>
      </c>
    </row>
    <row r="34" spans="1:2" x14ac:dyDescent="0.25">
      <c r="A34" t="s">
        <v>528</v>
      </c>
      <c r="B34" t="str">
        <f t="shared" si="3"/>
        <v>'rango_m2'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AA470F-B1B1-4B26-B086-F4B0162D1093}">
  <dimension ref="A1:D47"/>
  <sheetViews>
    <sheetView workbookViewId="0">
      <selection activeCell="C1" sqref="C1:C18"/>
    </sheetView>
  </sheetViews>
  <sheetFormatPr baseColWidth="10" defaultRowHeight="15" x14ac:dyDescent="0.25"/>
  <cols>
    <col min="4" max="4" width="255.7109375" bestFit="1" customWidth="1"/>
  </cols>
  <sheetData>
    <row r="1" spans="1:4" x14ac:dyDescent="0.25">
      <c r="A1">
        <v>77.913435161039047</v>
      </c>
      <c r="B1">
        <v>460110</v>
      </c>
      <c r="C1">
        <v>46</v>
      </c>
      <c r="D1" s="14" t="s">
        <v>538</v>
      </c>
    </row>
    <row r="2" spans="1:4" x14ac:dyDescent="0.25">
      <c r="A2">
        <v>5.3171673383682727E-2</v>
      </c>
      <c r="B2">
        <v>313.99999999999994</v>
      </c>
      <c r="C2">
        <v>43</v>
      </c>
      <c r="D2" s="14" t="s">
        <v>539</v>
      </c>
    </row>
    <row r="3" spans="1:4" x14ac:dyDescent="0.25">
      <c r="A3">
        <v>2.03203847326176E-3</v>
      </c>
      <c r="B3">
        <v>11.999999999999998</v>
      </c>
      <c r="C3">
        <v>32</v>
      </c>
      <c r="D3" s="14" t="s">
        <v>540</v>
      </c>
    </row>
    <row r="4" spans="1:4" x14ac:dyDescent="0.25">
      <c r="A4">
        <v>76.355369661665591</v>
      </c>
      <c r="B4">
        <v>450909</v>
      </c>
      <c r="C4">
        <v>31</v>
      </c>
    </row>
    <row r="5" spans="1:4" x14ac:dyDescent="0.25">
      <c r="A5">
        <v>12.881938564703489</v>
      </c>
      <c r="B5">
        <v>76072.999999999985</v>
      </c>
      <c r="C5">
        <v>23</v>
      </c>
    </row>
    <row r="6" spans="1:4" x14ac:dyDescent="0.25">
      <c r="A6">
        <v>13.055169844549059</v>
      </c>
      <c r="B6">
        <v>77096.000000000015</v>
      </c>
      <c r="C6">
        <v>22</v>
      </c>
    </row>
    <row r="7" spans="1:4" x14ac:dyDescent="0.25">
      <c r="A7">
        <v>0</v>
      </c>
      <c r="B7">
        <v>0</v>
      </c>
      <c r="C7">
        <v>20</v>
      </c>
    </row>
    <row r="8" spans="1:4" x14ac:dyDescent="0.25">
      <c r="A8">
        <v>15.09872320249263</v>
      </c>
      <c r="B8">
        <v>89163.999999999985</v>
      </c>
      <c r="C8">
        <v>20</v>
      </c>
    </row>
    <row r="9" spans="1:4" x14ac:dyDescent="0.25">
      <c r="A9">
        <v>76.323534392251162</v>
      </c>
      <c r="B9">
        <v>450721</v>
      </c>
      <c r="C9">
        <v>19</v>
      </c>
    </row>
    <row r="10" spans="1:4" x14ac:dyDescent="0.25">
      <c r="A10">
        <v>28.612625732380529</v>
      </c>
      <c r="B10">
        <v>168968.99999999997</v>
      </c>
      <c r="C10">
        <v>18</v>
      </c>
    </row>
    <row r="11" spans="1:4" x14ac:dyDescent="0.25">
      <c r="A11">
        <v>86.054966640701736</v>
      </c>
      <c r="B11">
        <v>508189</v>
      </c>
      <c r="C11">
        <v>18</v>
      </c>
    </row>
    <row r="12" spans="1:4" x14ac:dyDescent="0.25">
      <c r="A12">
        <v>86.123717275713744</v>
      </c>
      <c r="B12">
        <v>508594.99999999994</v>
      </c>
      <c r="C12">
        <v>18</v>
      </c>
    </row>
    <row r="13" spans="1:4" x14ac:dyDescent="0.25">
      <c r="A13">
        <v>76.053103938767904</v>
      </c>
      <c r="B13">
        <v>449124</v>
      </c>
      <c r="C13">
        <v>16</v>
      </c>
    </row>
    <row r="14" spans="1:4" x14ac:dyDescent="0.25">
      <c r="A14">
        <v>0.21488806854743109</v>
      </c>
      <c r="B14">
        <v>1268.9999999999995</v>
      </c>
      <c r="C14">
        <v>12</v>
      </c>
    </row>
    <row r="15" spans="1:4" x14ac:dyDescent="0.25">
      <c r="A15">
        <v>47.293494090154773</v>
      </c>
      <c r="B15">
        <v>279287</v>
      </c>
      <c r="C15">
        <v>12</v>
      </c>
    </row>
    <row r="16" spans="1:4" x14ac:dyDescent="0.25">
      <c r="A16">
        <v>86.122701256477114</v>
      </c>
      <c r="B16">
        <v>508588.99999999994</v>
      </c>
      <c r="C16">
        <v>11</v>
      </c>
    </row>
    <row r="17" spans="1:3" x14ac:dyDescent="0.25">
      <c r="A17">
        <v>45.90713584177194</v>
      </c>
      <c r="B17">
        <v>271100</v>
      </c>
      <c r="C17">
        <v>3</v>
      </c>
    </row>
    <row r="18" spans="1:3" x14ac:dyDescent="0.25">
      <c r="A18">
        <v>11.126426660344769</v>
      </c>
      <c r="B18">
        <v>65706</v>
      </c>
      <c r="C18">
        <v>2</v>
      </c>
    </row>
    <row r="19" spans="1:3" x14ac:dyDescent="0.25">
      <c r="A19">
        <v>58.633115453652593</v>
      </c>
      <c r="B19">
        <v>346252</v>
      </c>
      <c r="C19">
        <v>2</v>
      </c>
    </row>
    <row r="20" spans="1:3" x14ac:dyDescent="0.25">
      <c r="A20">
        <v>87.312290446032449</v>
      </c>
      <c r="B20">
        <v>515614</v>
      </c>
      <c r="C20">
        <v>2</v>
      </c>
    </row>
    <row r="21" spans="1:3" x14ac:dyDescent="0.25">
      <c r="A21">
        <v>0.26501168422122118</v>
      </c>
      <c r="B21">
        <v>1564.9999999999993</v>
      </c>
      <c r="C21">
        <v>1</v>
      </c>
    </row>
    <row r="22" spans="1:3" x14ac:dyDescent="0.25">
      <c r="A22">
        <v>0.26602770345785209</v>
      </c>
      <c r="B22">
        <v>1570.9999999999998</v>
      </c>
      <c r="C22">
        <v>1</v>
      </c>
    </row>
    <row r="23" spans="1:3" x14ac:dyDescent="0.25">
      <c r="A23">
        <v>0.26704372269448301</v>
      </c>
      <c r="B23">
        <v>1577</v>
      </c>
      <c r="C23">
        <v>1</v>
      </c>
    </row>
    <row r="24" spans="1:3" x14ac:dyDescent="0.25">
      <c r="A24">
        <v>0.72120432146848645</v>
      </c>
      <c r="B24">
        <v>4259</v>
      </c>
      <c r="C24">
        <v>1</v>
      </c>
    </row>
    <row r="25" spans="1:3" x14ac:dyDescent="0.25">
      <c r="A25">
        <v>1.512683306803942</v>
      </c>
      <c r="B25">
        <v>8932.9999999999982</v>
      </c>
      <c r="C25">
        <v>1</v>
      </c>
    </row>
    <row r="26" spans="1:3" x14ac:dyDescent="0.25">
      <c r="A26">
        <v>12.873302401192131</v>
      </c>
      <c r="B26">
        <v>76022.000000000015</v>
      </c>
      <c r="C26">
        <v>1</v>
      </c>
    </row>
    <row r="27" spans="1:3" x14ac:dyDescent="0.25">
      <c r="A27">
        <v>15.09008703898127</v>
      </c>
      <c r="B27">
        <v>89113</v>
      </c>
      <c r="C27">
        <v>1</v>
      </c>
    </row>
    <row r="28" spans="1:3" x14ac:dyDescent="0.25">
      <c r="A28">
        <v>15.994852169201071</v>
      </c>
      <c r="B28">
        <v>94456</v>
      </c>
      <c r="C28">
        <v>1</v>
      </c>
    </row>
    <row r="29" spans="1:3" x14ac:dyDescent="0.25">
      <c r="A29">
        <v>28.604666915026929</v>
      </c>
      <c r="B29">
        <v>168922.00000000003</v>
      </c>
      <c r="C29">
        <v>1</v>
      </c>
    </row>
    <row r="30" spans="1:3" x14ac:dyDescent="0.25">
      <c r="A30">
        <v>28.678836319300981</v>
      </c>
      <c r="B30">
        <v>169360</v>
      </c>
      <c r="C30">
        <v>1</v>
      </c>
    </row>
    <row r="31" spans="1:3" x14ac:dyDescent="0.25">
      <c r="A31">
        <v>44.514850814508748</v>
      </c>
      <c r="B31">
        <v>262877.99999999994</v>
      </c>
      <c r="C31">
        <v>1</v>
      </c>
    </row>
    <row r="32" spans="1:3" x14ac:dyDescent="0.25">
      <c r="A32">
        <v>47.549192264706882</v>
      </c>
      <c r="B32">
        <v>280797.00000000006</v>
      </c>
      <c r="C32">
        <v>1</v>
      </c>
    </row>
    <row r="33" spans="1:3" x14ac:dyDescent="0.25">
      <c r="A33">
        <v>47.658753005723582</v>
      </c>
      <c r="B33">
        <v>281444.00000000006</v>
      </c>
      <c r="C33">
        <v>1</v>
      </c>
    </row>
    <row r="34" spans="1:3" x14ac:dyDescent="0.25">
      <c r="A34">
        <v>52.467402716158098</v>
      </c>
      <c r="B34">
        <v>309841.00000000006</v>
      </c>
      <c r="C34">
        <v>1</v>
      </c>
    </row>
    <row r="35" spans="1:3" x14ac:dyDescent="0.25">
      <c r="A35">
        <v>58.635316828665282</v>
      </c>
      <c r="B35">
        <v>346264.99999999994</v>
      </c>
      <c r="C35">
        <v>1</v>
      </c>
    </row>
    <row r="36" spans="1:3" x14ac:dyDescent="0.25">
      <c r="A36">
        <v>59.349409015477363</v>
      </c>
      <c r="B36">
        <v>350482</v>
      </c>
      <c r="C36">
        <v>1</v>
      </c>
    </row>
    <row r="37" spans="1:3" x14ac:dyDescent="0.25">
      <c r="A37">
        <v>59.652352084532801</v>
      </c>
      <c r="B37">
        <v>352271</v>
      </c>
      <c r="C37">
        <v>1</v>
      </c>
    </row>
    <row r="38" spans="1:3" x14ac:dyDescent="0.25">
      <c r="A38">
        <v>76.751617163951636</v>
      </c>
      <c r="B38">
        <v>453249</v>
      </c>
      <c r="C38">
        <v>1</v>
      </c>
    </row>
    <row r="39" spans="1:3" x14ac:dyDescent="0.25">
      <c r="A39">
        <v>87.606766688115968</v>
      </c>
      <c r="B39">
        <v>517353.00000000006</v>
      </c>
      <c r="C39">
        <v>1</v>
      </c>
    </row>
    <row r="40" spans="1:3" x14ac:dyDescent="0.25">
      <c r="A40">
        <v>89.041047177159882</v>
      </c>
      <c r="B40">
        <v>525823</v>
      </c>
      <c r="C40">
        <v>1</v>
      </c>
    </row>
    <row r="41" spans="1:3" x14ac:dyDescent="0.25">
      <c r="A41">
        <v>89.469468621939242</v>
      </c>
      <c r="B41">
        <v>528353</v>
      </c>
      <c r="C41">
        <v>1</v>
      </c>
    </row>
    <row r="42" spans="1:3" x14ac:dyDescent="0.25">
      <c r="A42">
        <v>89.509262708707283</v>
      </c>
      <c r="B42">
        <v>528588</v>
      </c>
      <c r="C42">
        <v>1</v>
      </c>
    </row>
    <row r="43" spans="1:3" x14ac:dyDescent="0.25">
      <c r="A43">
        <v>93.409929894672672</v>
      </c>
      <c r="B43">
        <v>551623</v>
      </c>
      <c r="C43">
        <v>1</v>
      </c>
    </row>
    <row r="44" spans="1:3" x14ac:dyDescent="0.25">
      <c r="A44">
        <v>93.628374030548315</v>
      </c>
      <c r="B44">
        <v>552913</v>
      </c>
      <c r="C44">
        <v>1</v>
      </c>
    </row>
    <row r="47" spans="1:3" x14ac:dyDescent="0.25">
      <c r="A47" s="18"/>
    </row>
  </sheetData>
  <sortState xmlns:xlrd2="http://schemas.microsoft.com/office/spreadsheetml/2017/richdata2" ref="A1:C44">
    <sortCondition descending="1" ref="C1:C44"/>
  </sortState>
  <conditionalFormatting sqref="A1:A44 A47">
    <cfRule type="colorScale" priority="1">
      <colorScale>
        <cfvo type="min"/>
        <cfvo type="percentile" val="50"/>
        <cfvo type="max"/>
        <color rgb="FF63BE7B"/>
        <color rgb="FFFFEB84"/>
        <color rgb="FFF8696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8</vt:i4>
      </vt:variant>
    </vt:vector>
  </HeadingPairs>
  <TitlesOfParts>
    <vt:vector size="8" baseType="lpstr">
      <vt:lpstr>Data</vt:lpstr>
      <vt:lpstr>TRAIN_ID</vt:lpstr>
      <vt:lpstr>Nulls_id</vt:lpstr>
      <vt:lpstr>TRAIN_TR</vt:lpstr>
      <vt:lpstr>Nulls_tr</vt:lpstr>
      <vt:lpstr>DF_MERGED</vt:lpstr>
      <vt:lpstr>Drop Col</vt:lpstr>
      <vt:lpstr>Hoja1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Santiago Potocco Quaglia</cp:lastModifiedBy>
  <dcterms:created xsi:type="dcterms:W3CDTF">2025-02-26T14:29:15Z</dcterms:created>
  <dcterms:modified xsi:type="dcterms:W3CDTF">2025-03-02T19:25:26Z</dcterms:modified>
</cp:coreProperties>
</file>