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ch" sheetId="1" r:id="rId4"/>
  </sheets>
  <definedNames/>
  <calcPr/>
</workbook>
</file>

<file path=xl/sharedStrings.xml><?xml version="1.0" encoding="utf-8"?>
<sst xmlns="http://schemas.openxmlformats.org/spreadsheetml/2006/main" count="77" uniqueCount="52">
  <si>
    <t>Sl NO</t>
  </si>
  <si>
    <t>Name</t>
  </si>
  <si>
    <t>Design.</t>
  </si>
  <si>
    <t>Basic</t>
  </si>
  <si>
    <t xml:space="preserve">Grade Pay  </t>
  </si>
  <si>
    <t xml:space="preserve">DA(196%)          </t>
  </si>
  <si>
    <t>HRA</t>
  </si>
  <si>
    <t>Spl Pay</t>
  </si>
  <si>
    <t>Gross</t>
  </si>
  <si>
    <t>PF</t>
  </si>
  <si>
    <t>Other deduction</t>
  </si>
  <si>
    <t xml:space="preserve">Total 
deduction </t>
  </si>
  <si>
    <t>Net payable</t>
  </si>
  <si>
    <t>Mrs. Charu Awasthi</t>
  </si>
  <si>
    <t>Asst Prof -1</t>
  </si>
  <si>
    <t>Ms. Puneeta Singh</t>
  </si>
  <si>
    <t>Asst Prof - 1</t>
  </si>
  <si>
    <t>Mrs. Shobha G</t>
  </si>
  <si>
    <t>Asst.Prof-1</t>
  </si>
  <si>
    <t>Rakesh Kumar</t>
  </si>
  <si>
    <t>Harshavrdhana MN</t>
  </si>
  <si>
    <t>Asst Prof-1</t>
  </si>
  <si>
    <t>Mr. Rahul Kumar Gupta</t>
  </si>
  <si>
    <t>Dr. Abhinava Saxena</t>
  </si>
  <si>
    <t>Asst Prof - 2</t>
  </si>
  <si>
    <t>Dr. Prashant</t>
  </si>
  <si>
    <t>Chaitra N Yadahalli</t>
  </si>
  <si>
    <t>Pooja Prakash</t>
  </si>
  <si>
    <t>Vikas Kumar Singla</t>
  </si>
  <si>
    <t xml:space="preserve">Dr. Neha D Saxena </t>
  </si>
  <si>
    <t>Dr. Priyanka Singh</t>
  </si>
  <si>
    <t>Asst Prof - 3</t>
  </si>
  <si>
    <t>Vishnu Kumar Tiwari</t>
  </si>
  <si>
    <t xml:space="preserve">Divya Chandra </t>
  </si>
  <si>
    <t>Prem Shankar Yadav</t>
  </si>
  <si>
    <t>Neeraj Verma</t>
  </si>
  <si>
    <t>Vaishnavi Bansal</t>
  </si>
  <si>
    <t>Parikshit N Hurukadli</t>
  </si>
  <si>
    <t xml:space="preserve">
Gaurav Bharti
</t>
  </si>
  <si>
    <t>Dr. Anju Tripathi</t>
  </si>
  <si>
    <t>Sadashiva.T</t>
  </si>
  <si>
    <t>Dr. Nishi Sharma</t>
  </si>
  <si>
    <t>Piyali Gope</t>
  </si>
  <si>
    <t xml:space="preserve">Asst Prof </t>
  </si>
  <si>
    <t>Dr. Nikunj Agarwal</t>
  </si>
  <si>
    <t>Dr. Ranu Pandey</t>
  </si>
  <si>
    <t>Dr. Sonam Singh</t>
  </si>
  <si>
    <t>Dr. Manisha Chaudary</t>
  </si>
  <si>
    <t>Pratima</t>
  </si>
  <si>
    <t>Dr. Kirti Srivastava</t>
  </si>
  <si>
    <t>Mrs. Usharani N</t>
  </si>
  <si>
    <t>Dr. Leena Paqiza Biswas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</si>
</sst>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_);\-#,##0.00"/>
    <numFmt numFmtId="165" formatCode="[$₹-44B]\ #,##0.00"/>
  </numFmts>
  <fonts count="6">
    <font>
      <sz val="10.0"/>
      <color rgb="FF000000"/>
      <name val="Open Sans"/>
      <scheme val="minor"/>
    </font>
    <font>
      <sz val="11.0"/>
      <color theme="1"/>
      <name val="Cambria"/>
    </font>
    <font>
      <b/>
      <sz val="12.0"/>
      <color theme="1"/>
      <name val="Arial"/>
    </font>
    <font>
      <sz val="12.0"/>
      <color theme="1"/>
      <name val="Arial"/>
    </font>
    <font>
      <sz val="10.0"/>
      <color theme="1"/>
      <name val="Open Sans"/>
    </font>
    <font>
      <sz val="13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1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right/>
      <top/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2" fontId="2" numFmtId="0" xfId="0" applyAlignment="1" applyBorder="1" applyFill="1" applyFont="1">
      <alignment horizontal="center" vertical="center"/>
    </xf>
    <xf borderId="5" fillId="0" fontId="1" numFmtId="1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164" xfId="0" applyAlignment="1" applyFont="1" applyNumberFormat="1">
      <alignment horizontal="center" shrinkToFit="0" vertical="center" wrapText="1"/>
    </xf>
    <xf borderId="6" fillId="0" fontId="1" numFmtId="165" xfId="0" applyAlignment="1" applyBorder="1" applyFont="1" applyNumberFormat="1">
      <alignment horizontal="center" shrinkToFit="0" vertical="center" wrapText="1"/>
    </xf>
    <xf borderId="4" fillId="3" fontId="3" numFmtId="0" xfId="0" applyAlignment="1" applyBorder="1" applyFill="1" applyFont="1">
      <alignment horizontal="center" vertical="center"/>
    </xf>
    <xf borderId="4" fillId="3" fontId="4" numFmtId="0" xfId="0" applyAlignment="1" applyBorder="1" applyFont="1">
      <alignment horizontal="center"/>
    </xf>
    <xf borderId="4" fillId="2" fontId="3" numFmtId="0" xfId="0" applyAlignment="1" applyBorder="1" applyFont="1">
      <alignment horizontal="center" vertical="center"/>
    </xf>
    <xf borderId="4" fillId="2" fontId="4" numFmtId="0" xfId="0" applyAlignment="1" applyBorder="1" applyFont="1">
      <alignment horizontal="center"/>
    </xf>
    <xf borderId="5" fillId="0" fontId="1" numFmtId="0" xfId="0" applyAlignment="1" applyBorder="1" applyFont="1">
      <alignment horizontal="center" shrinkToFit="0" vertical="center" wrapText="1"/>
    </xf>
    <xf borderId="7" fillId="0" fontId="1" numFmtId="1" xfId="0" applyAlignment="1" applyBorder="1" applyFont="1" applyNumberForma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8" fillId="0" fontId="1" numFmtId="164" xfId="0" applyAlignment="1" applyBorder="1" applyFont="1" applyNumberFormat="1">
      <alignment horizontal="center" shrinkToFit="0" vertical="center" wrapText="1"/>
    </xf>
    <xf borderId="9" fillId="0" fontId="1" numFmtId="165" xfId="0" applyAlignment="1" applyBorder="1" applyFont="1" applyNumberFormat="1">
      <alignment horizontal="center" shrinkToFit="0" vertical="center" wrapText="1"/>
    </xf>
    <xf borderId="4" fillId="2" fontId="5" numFmtId="0" xfId="0" applyAlignment="1" applyBorder="1" applyFont="1">
      <alignment horizontal="center" vertical="center"/>
    </xf>
    <xf borderId="10" fillId="2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33.86"/>
    <col customWidth="1" min="3" max="3" width="23.14"/>
    <col customWidth="1" min="4" max="4" width="18.57"/>
    <col customWidth="1" min="5" max="5" width="18.14"/>
    <col customWidth="1" min="6" max="6" width="21.86"/>
    <col customWidth="1" min="7" max="7" width="17.29"/>
    <col customWidth="1" min="8" max="8" width="14.14"/>
    <col customWidth="1" min="9" max="9" width="19.71"/>
    <col customWidth="1" min="10" max="10" width="0.14"/>
    <col customWidth="1" min="11" max="11" width="19.57"/>
    <col customWidth="1" min="12" max="12" width="16.43"/>
    <col customWidth="1" min="13" max="13" width="20.43"/>
    <col customWidth="1" min="14" max="14" width="28.57"/>
    <col customWidth="1" min="15" max="15" width="11.43"/>
    <col customWidth="1" min="16" max="16" width="23.29"/>
    <col customWidth="1" min="17" max="17" width="11.43"/>
    <col customWidth="1" min="18" max="18" width="16.86"/>
    <col customWidth="1" min="19" max="22" width="11.43"/>
  </cols>
  <sheetData>
    <row r="1" ht="80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 t="s">
        <v>9</v>
      </c>
      <c r="L1" s="2" t="s">
        <v>10</v>
      </c>
      <c r="M1" s="2" t="s">
        <v>11</v>
      </c>
      <c r="N1" s="3" t="s">
        <v>12</v>
      </c>
      <c r="O1" s="4"/>
      <c r="P1" s="4"/>
      <c r="Q1" s="4"/>
      <c r="R1" s="4"/>
      <c r="S1" s="4"/>
      <c r="T1" s="4"/>
      <c r="U1" s="4"/>
      <c r="V1" s="4"/>
    </row>
    <row r="2" ht="30.0" customHeight="1">
      <c r="A2" s="5">
        <v>1.0</v>
      </c>
      <c r="B2" s="6" t="s">
        <v>13</v>
      </c>
      <c r="C2" s="6" t="s">
        <v>14</v>
      </c>
      <c r="D2" s="7">
        <v>19050.0</v>
      </c>
      <c r="E2" s="7">
        <v>6000.0</v>
      </c>
      <c r="F2" s="7">
        <f t="shared" ref="F2:F24" si="1">ROUND((D2+E2)*196%,0)</f>
        <v>49098</v>
      </c>
      <c r="G2" s="7">
        <v>3780.0</v>
      </c>
      <c r="H2" s="7">
        <v>0.0</v>
      </c>
      <c r="I2" s="7">
        <f t="shared" ref="I2:I33" si="2">SUM(D2:H2)</f>
        <v>77928</v>
      </c>
      <c r="J2" s="7"/>
      <c r="K2" s="7">
        <v>0.0</v>
      </c>
      <c r="L2" s="7">
        <v>0.0</v>
      </c>
      <c r="M2" s="7">
        <f t="shared" ref="M2:M33" si="3">SUM(K2:L2)</f>
        <v>0</v>
      </c>
      <c r="N2" s="8">
        <f t="shared" ref="N2:N33" si="4">SUM(ROUND((I2-M2),1))</f>
        <v>77928</v>
      </c>
      <c r="O2" s="9"/>
      <c r="P2" s="10"/>
      <c r="Q2" s="10"/>
      <c r="R2" s="10"/>
      <c r="S2" s="9"/>
      <c r="T2" s="9"/>
      <c r="U2" s="9"/>
      <c r="V2" s="9"/>
    </row>
    <row r="3" ht="30.0" customHeight="1">
      <c r="A3" s="5">
        <v>2.0</v>
      </c>
      <c r="B3" s="6" t="s">
        <v>15</v>
      </c>
      <c r="C3" s="6" t="s">
        <v>16</v>
      </c>
      <c r="D3" s="7">
        <v>15600.0</v>
      </c>
      <c r="E3" s="7">
        <v>6000.0</v>
      </c>
      <c r="F3" s="7">
        <f t="shared" si="1"/>
        <v>42336</v>
      </c>
      <c r="G3" s="7">
        <v>3780.0</v>
      </c>
      <c r="H3" s="7">
        <v>0.0</v>
      </c>
      <c r="I3" s="7">
        <f t="shared" si="2"/>
        <v>67716</v>
      </c>
      <c r="J3" s="7"/>
      <c r="K3" s="7">
        <v>0.0</v>
      </c>
      <c r="L3" s="7">
        <v>0.0</v>
      </c>
      <c r="M3" s="7">
        <f t="shared" si="3"/>
        <v>0</v>
      </c>
      <c r="N3" s="8">
        <f t="shared" si="4"/>
        <v>67716</v>
      </c>
      <c r="O3" s="9"/>
      <c r="P3" s="10"/>
      <c r="Q3" s="10"/>
      <c r="R3" s="10"/>
      <c r="S3" s="9"/>
      <c r="T3" s="9"/>
      <c r="U3" s="9"/>
      <c r="V3" s="9"/>
    </row>
    <row r="4" ht="35.25" customHeight="1">
      <c r="A4" s="5">
        <v>3.0</v>
      </c>
      <c r="B4" s="6" t="s">
        <v>17</v>
      </c>
      <c r="C4" s="6" t="s">
        <v>18</v>
      </c>
      <c r="D4" s="7">
        <v>15600.0</v>
      </c>
      <c r="E4" s="7">
        <v>6000.0</v>
      </c>
      <c r="F4" s="7">
        <f t="shared" si="1"/>
        <v>42336</v>
      </c>
      <c r="G4" s="7">
        <v>3780.0</v>
      </c>
      <c r="H4" s="7">
        <v>0.0</v>
      </c>
      <c r="I4" s="7">
        <f t="shared" si="2"/>
        <v>67716</v>
      </c>
      <c r="J4" s="7"/>
      <c r="K4" s="7">
        <v>0.0</v>
      </c>
      <c r="L4" s="7">
        <v>0.0</v>
      </c>
      <c r="M4" s="7">
        <f t="shared" si="3"/>
        <v>0</v>
      </c>
      <c r="N4" s="8">
        <f t="shared" si="4"/>
        <v>67716</v>
      </c>
      <c r="O4" s="11"/>
      <c r="P4" s="11"/>
      <c r="Q4" s="11"/>
      <c r="R4" s="11"/>
      <c r="S4" s="11"/>
      <c r="T4" s="11"/>
      <c r="U4" s="11"/>
      <c r="V4" s="11"/>
    </row>
    <row r="5" ht="30.0" customHeight="1">
      <c r="A5" s="5">
        <v>4.0</v>
      </c>
      <c r="B5" s="6" t="s">
        <v>19</v>
      </c>
      <c r="C5" s="6" t="s">
        <v>14</v>
      </c>
      <c r="D5" s="7">
        <v>15600.0</v>
      </c>
      <c r="E5" s="7">
        <v>6000.0</v>
      </c>
      <c r="F5" s="7">
        <f t="shared" si="1"/>
        <v>42336</v>
      </c>
      <c r="G5" s="7">
        <v>3780.0</v>
      </c>
      <c r="H5" s="7">
        <v>0.0</v>
      </c>
      <c r="I5" s="7">
        <f t="shared" si="2"/>
        <v>67716</v>
      </c>
      <c r="J5" s="7"/>
      <c r="K5" s="7">
        <v>0.0</v>
      </c>
      <c r="L5" s="7">
        <v>0.0</v>
      </c>
      <c r="M5" s="7">
        <f t="shared" si="3"/>
        <v>0</v>
      </c>
      <c r="N5" s="8">
        <f t="shared" si="4"/>
        <v>67716</v>
      </c>
      <c r="O5" s="11"/>
      <c r="P5" s="11"/>
      <c r="Q5" s="12"/>
      <c r="R5" s="12"/>
      <c r="S5" s="12"/>
      <c r="T5" s="11"/>
      <c r="U5" s="11"/>
      <c r="V5" s="11"/>
    </row>
    <row r="6" ht="30.0" customHeight="1">
      <c r="A6" s="5">
        <v>5.0</v>
      </c>
      <c r="B6" s="6" t="s">
        <v>20</v>
      </c>
      <c r="C6" s="6" t="s">
        <v>21</v>
      </c>
      <c r="D6" s="7">
        <v>15600.0</v>
      </c>
      <c r="E6" s="7">
        <v>6000.0</v>
      </c>
      <c r="F6" s="7">
        <f t="shared" si="1"/>
        <v>42336</v>
      </c>
      <c r="G6" s="7">
        <v>3780.0</v>
      </c>
      <c r="H6" s="7">
        <v>0.0</v>
      </c>
      <c r="I6" s="7">
        <f t="shared" si="2"/>
        <v>67716</v>
      </c>
      <c r="J6" s="7"/>
      <c r="K6" s="7">
        <v>0.0</v>
      </c>
      <c r="L6" s="7">
        <v>0.0</v>
      </c>
      <c r="M6" s="7">
        <f t="shared" si="3"/>
        <v>0</v>
      </c>
      <c r="N6" s="8">
        <f t="shared" si="4"/>
        <v>67716</v>
      </c>
      <c r="O6" s="11"/>
      <c r="P6" s="11"/>
      <c r="Q6" s="12"/>
      <c r="R6" s="12"/>
      <c r="S6" s="12"/>
      <c r="T6" s="11"/>
      <c r="U6" s="11"/>
      <c r="V6" s="11"/>
    </row>
    <row r="7" ht="43.5" customHeight="1">
      <c r="A7" s="5">
        <v>6.0</v>
      </c>
      <c r="B7" s="6" t="s">
        <v>22</v>
      </c>
      <c r="C7" s="6" t="s">
        <v>21</v>
      </c>
      <c r="D7" s="7">
        <v>15600.0</v>
      </c>
      <c r="E7" s="7">
        <v>6000.0</v>
      </c>
      <c r="F7" s="7">
        <f t="shared" si="1"/>
        <v>42336</v>
      </c>
      <c r="G7" s="7">
        <v>3780.0</v>
      </c>
      <c r="H7" s="7">
        <v>0.0</v>
      </c>
      <c r="I7" s="7">
        <f t="shared" si="2"/>
        <v>67716</v>
      </c>
      <c r="J7" s="7"/>
      <c r="K7" s="7">
        <v>0.0</v>
      </c>
      <c r="L7" s="7">
        <v>0.0</v>
      </c>
      <c r="M7" s="7">
        <f t="shared" si="3"/>
        <v>0</v>
      </c>
      <c r="N7" s="8">
        <f t="shared" si="4"/>
        <v>67716</v>
      </c>
      <c r="O7" s="11"/>
      <c r="P7" s="11"/>
      <c r="Q7" s="12"/>
      <c r="R7" s="12"/>
      <c r="S7" s="12"/>
      <c r="T7" s="11"/>
      <c r="U7" s="11"/>
      <c r="V7" s="11"/>
    </row>
    <row r="8" ht="30.0" customHeight="1">
      <c r="A8" s="5">
        <v>7.0</v>
      </c>
      <c r="B8" s="6" t="s">
        <v>23</v>
      </c>
      <c r="C8" s="6" t="s">
        <v>24</v>
      </c>
      <c r="D8" s="7">
        <v>19870.0</v>
      </c>
      <c r="E8" s="7">
        <v>7000.0</v>
      </c>
      <c r="F8" s="7">
        <f t="shared" si="1"/>
        <v>52665</v>
      </c>
      <c r="G8" s="7">
        <v>4540.0</v>
      </c>
      <c r="H8" s="7">
        <v>2346.0</v>
      </c>
      <c r="I8" s="7">
        <f t="shared" si="2"/>
        <v>86421</v>
      </c>
      <c r="J8" s="7"/>
      <c r="K8" s="7">
        <f t="shared" ref="K8:K19" si="5">ROUND(IF(SUM(D8:F8)*12%&lt;1800,SUM(D8:F8)*12%,1800),0)</f>
        <v>1800</v>
      </c>
      <c r="L8" s="7">
        <v>0.0</v>
      </c>
      <c r="M8" s="7">
        <f t="shared" si="3"/>
        <v>1800</v>
      </c>
      <c r="N8" s="8">
        <f t="shared" si="4"/>
        <v>84621</v>
      </c>
      <c r="O8" s="11"/>
      <c r="P8" s="12"/>
      <c r="Q8" s="12"/>
      <c r="R8" s="12"/>
      <c r="S8" s="11"/>
      <c r="T8" s="11"/>
      <c r="U8" s="11"/>
      <c r="V8" s="11"/>
    </row>
    <row r="9" ht="30.0" customHeight="1">
      <c r="A9" s="5">
        <v>8.0</v>
      </c>
      <c r="B9" s="7" t="s">
        <v>25</v>
      </c>
      <c r="C9" s="6" t="s">
        <v>24</v>
      </c>
      <c r="D9" s="7">
        <v>19840.0</v>
      </c>
      <c r="E9" s="7">
        <v>7000.0</v>
      </c>
      <c r="F9" s="7">
        <f t="shared" si="1"/>
        <v>52606</v>
      </c>
      <c r="G9" s="7">
        <v>4540.0</v>
      </c>
      <c r="H9" s="7">
        <v>2430.0</v>
      </c>
      <c r="I9" s="7">
        <f t="shared" si="2"/>
        <v>86416</v>
      </c>
      <c r="J9" s="7"/>
      <c r="K9" s="7">
        <f t="shared" si="5"/>
        <v>1800</v>
      </c>
      <c r="L9" s="7">
        <v>0.0</v>
      </c>
      <c r="M9" s="7">
        <f t="shared" si="3"/>
        <v>1800</v>
      </c>
      <c r="N9" s="8">
        <f t="shared" si="4"/>
        <v>84616</v>
      </c>
      <c r="O9" s="11"/>
      <c r="P9" s="12"/>
      <c r="Q9" s="12"/>
      <c r="R9" s="12"/>
      <c r="S9" s="11"/>
      <c r="T9" s="11"/>
      <c r="U9" s="11"/>
      <c r="V9" s="11"/>
    </row>
    <row r="10" ht="30.0" customHeight="1">
      <c r="A10" s="13">
        <v>9.0</v>
      </c>
      <c r="B10" s="6" t="s">
        <v>26</v>
      </c>
      <c r="C10" s="6" t="s">
        <v>16</v>
      </c>
      <c r="D10" s="7">
        <v>18320.0</v>
      </c>
      <c r="E10" s="7">
        <v>6000.0</v>
      </c>
      <c r="F10" s="7">
        <f t="shared" si="1"/>
        <v>47667</v>
      </c>
      <c r="G10" s="7">
        <v>3780.0</v>
      </c>
      <c r="H10" s="7">
        <v>0.0</v>
      </c>
      <c r="I10" s="7">
        <f t="shared" si="2"/>
        <v>75767</v>
      </c>
      <c r="J10" s="7"/>
      <c r="K10" s="7">
        <f t="shared" si="5"/>
        <v>1800</v>
      </c>
      <c r="L10" s="7">
        <v>0.0</v>
      </c>
      <c r="M10" s="7">
        <f t="shared" si="3"/>
        <v>1800</v>
      </c>
      <c r="N10" s="8">
        <f t="shared" si="4"/>
        <v>73967</v>
      </c>
      <c r="O10" s="11"/>
      <c r="P10" s="12"/>
      <c r="Q10" s="12"/>
      <c r="R10" s="12"/>
      <c r="S10" s="11"/>
      <c r="T10" s="11"/>
      <c r="U10" s="11"/>
      <c r="V10" s="11"/>
    </row>
    <row r="11" ht="30.0" customHeight="1">
      <c r="A11" s="13">
        <v>10.0</v>
      </c>
      <c r="B11" s="6" t="s">
        <v>27</v>
      </c>
      <c r="C11" s="6" t="s">
        <v>16</v>
      </c>
      <c r="D11" s="7">
        <v>17610.0</v>
      </c>
      <c r="E11" s="7">
        <v>6000.0</v>
      </c>
      <c r="F11" s="7">
        <f t="shared" si="1"/>
        <v>46276</v>
      </c>
      <c r="G11" s="7">
        <v>3780.0</v>
      </c>
      <c r="H11" s="7">
        <v>0.0</v>
      </c>
      <c r="I11" s="7">
        <f t="shared" si="2"/>
        <v>73666</v>
      </c>
      <c r="J11" s="7"/>
      <c r="K11" s="7">
        <f t="shared" si="5"/>
        <v>1800</v>
      </c>
      <c r="L11" s="7">
        <v>0.0</v>
      </c>
      <c r="M11" s="7">
        <f t="shared" si="3"/>
        <v>1800</v>
      </c>
      <c r="N11" s="8">
        <f t="shared" si="4"/>
        <v>71866</v>
      </c>
      <c r="O11" s="11"/>
      <c r="P11" s="12"/>
      <c r="Q11" s="12"/>
      <c r="R11" s="12"/>
      <c r="S11" s="11"/>
      <c r="T11" s="11"/>
      <c r="U11" s="11"/>
      <c r="V11" s="11"/>
    </row>
    <row r="12" ht="25.5" customHeight="1">
      <c r="A12" s="5">
        <v>11.0</v>
      </c>
      <c r="B12" s="6" t="s">
        <v>28</v>
      </c>
      <c r="C12" s="6" t="s">
        <v>24</v>
      </c>
      <c r="D12" s="7">
        <v>22400.0</v>
      </c>
      <c r="E12" s="7">
        <v>7000.0</v>
      </c>
      <c r="F12" s="7">
        <f t="shared" si="1"/>
        <v>57624</v>
      </c>
      <c r="G12" s="7">
        <v>4540.0</v>
      </c>
      <c r="H12" s="7">
        <v>0.0</v>
      </c>
      <c r="I12" s="7">
        <f t="shared" si="2"/>
        <v>91564</v>
      </c>
      <c r="J12" s="7"/>
      <c r="K12" s="7">
        <f t="shared" si="5"/>
        <v>1800</v>
      </c>
      <c r="L12" s="7">
        <v>0.0</v>
      </c>
      <c r="M12" s="7">
        <f t="shared" si="3"/>
        <v>1800</v>
      </c>
      <c r="N12" s="8">
        <f t="shared" si="4"/>
        <v>89764</v>
      </c>
      <c r="O12" s="11"/>
      <c r="P12" s="12"/>
      <c r="Q12" s="12"/>
      <c r="R12" s="12"/>
      <c r="S12" s="11"/>
      <c r="T12" s="11"/>
      <c r="U12" s="11"/>
      <c r="V12" s="11"/>
    </row>
    <row r="13" ht="21.0" customHeight="1">
      <c r="A13" s="5">
        <v>12.0</v>
      </c>
      <c r="B13" s="6" t="s">
        <v>29</v>
      </c>
      <c r="C13" s="6" t="s">
        <v>24</v>
      </c>
      <c r="D13" s="7">
        <v>23780.0</v>
      </c>
      <c r="E13" s="7">
        <v>7000.0</v>
      </c>
      <c r="F13" s="7">
        <f t="shared" si="1"/>
        <v>60329</v>
      </c>
      <c r="G13" s="7">
        <v>4540.0</v>
      </c>
      <c r="H13" s="7">
        <v>2760.0</v>
      </c>
      <c r="I13" s="7">
        <f t="shared" si="2"/>
        <v>98409</v>
      </c>
      <c r="J13" s="7"/>
      <c r="K13" s="7">
        <f t="shared" si="5"/>
        <v>1800</v>
      </c>
      <c r="L13" s="7">
        <v>0.0</v>
      </c>
      <c r="M13" s="7">
        <f t="shared" si="3"/>
        <v>1800</v>
      </c>
      <c r="N13" s="8">
        <f t="shared" si="4"/>
        <v>96609</v>
      </c>
      <c r="O13" s="11"/>
      <c r="P13" s="12"/>
      <c r="Q13" s="12"/>
      <c r="R13" s="12"/>
      <c r="S13" s="11"/>
      <c r="T13" s="11"/>
      <c r="U13" s="11"/>
      <c r="V13" s="11"/>
    </row>
    <row r="14" ht="25.5" customHeight="1">
      <c r="A14" s="5">
        <v>13.0</v>
      </c>
      <c r="B14" s="6" t="s">
        <v>30</v>
      </c>
      <c r="C14" s="6" t="s">
        <v>31</v>
      </c>
      <c r="D14" s="7">
        <v>22770.0</v>
      </c>
      <c r="E14" s="7">
        <v>8000.0</v>
      </c>
      <c r="F14" s="7">
        <f t="shared" si="1"/>
        <v>60309</v>
      </c>
      <c r="G14" s="7">
        <v>5380.0</v>
      </c>
      <c r="H14" s="7">
        <v>2700.0</v>
      </c>
      <c r="I14" s="7">
        <f t="shared" si="2"/>
        <v>99159</v>
      </c>
      <c r="J14" s="7"/>
      <c r="K14" s="7">
        <f t="shared" si="5"/>
        <v>1800</v>
      </c>
      <c r="L14" s="7">
        <v>0.0</v>
      </c>
      <c r="M14" s="7">
        <f t="shared" si="3"/>
        <v>1800</v>
      </c>
      <c r="N14" s="8">
        <f t="shared" si="4"/>
        <v>97359</v>
      </c>
      <c r="O14" s="11"/>
      <c r="P14" s="12"/>
      <c r="Q14" s="12"/>
      <c r="R14" s="12"/>
      <c r="S14" s="11"/>
      <c r="T14" s="11"/>
      <c r="U14" s="11"/>
      <c r="V14" s="11"/>
    </row>
    <row r="15" ht="25.5" customHeight="1">
      <c r="A15" s="5">
        <v>14.0</v>
      </c>
      <c r="B15" s="6" t="s">
        <v>32</v>
      </c>
      <c r="C15" s="6" t="s">
        <v>24</v>
      </c>
      <c r="D15" s="7">
        <v>23610.0</v>
      </c>
      <c r="E15" s="7">
        <v>7000.0</v>
      </c>
      <c r="F15" s="7">
        <f t="shared" si="1"/>
        <v>59996</v>
      </c>
      <c r="G15" s="7">
        <v>4540.0</v>
      </c>
      <c r="H15" s="7">
        <v>0.0</v>
      </c>
      <c r="I15" s="7">
        <f t="shared" si="2"/>
        <v>95146</v>
      </c>
      <c r="J15" s="7"/>
      <c r="K15" s="7">
        <f t="shared" si="5"/>
        <v>1800</v>
      </c>
      <c r="L15" s="7">
        <v>0.0</v>
      </c>
      <c r="M15" s="7">
        <f t="shared" si="3"/>
        <v>1800</v>
      </c>
      <c r="N15" s="8">
        <f t="shared" si="4"/>
        <v>93346</v>
      </c>
      <c r="O15" s="11"/>
      <c r="P15" s="12"/>
      <c r="Q15" s="12"/>
      <c r="R15" s="12"/>
      <c r="S15" s="11"/>
      <c r="T15" s="11"/>
      <c r="U15" s="11"/>
      <c r="V15" s="11"/>
    </row>
    <row r="16" ht="25.5" customHeight="1">
      <c r="A16" s="5">
        <v>15.0</v>
      </c>
      <c r="B16" s="6" t="s">
        <v>33</v>
      </c>
      <c r="C16" s="6" t="s">
        <v>14</v>
      </c>
      <c r="D16" s="7">
        <v>22230.0</v>
      </c>
      <c r="E16" s="7">
        <v>7000.0</v>
      </c>
      <c r="F16" s="7">
        <f t="shared" si="1"/>
        <v>57291</v>
      </c>
      <c r="G16" s="7">
        <v>4540.0</v>
      </c>
      <c r="H16" s="7">
        <v>0.0</v>
      </c>
      <c r="I16" s="7">
        <f t="shared" si="2"/>
        <v>91061</v>
      </c>
      <c r="J16" s="7"/>
      <c r="K16" s="7">
        <f t="shared" si="5"/>
        <v>1800</v>
      </c>
      <c r="L16" s="7">
        <v>0.0</v>
      </c>
      <c r="M16" s="7">
        <f t="shared" si="3"/>
        <v>1800</v>
      </c>
      <c r="N16" s="8">
        <f t="shared" si="4"/>
        <v>89261</v>
      </c>
      <c r="O16" s="11"/>
      <c r="P16" s="12"/>
      <c r="Q16" s="12"/>
      <c r="R16" s="12"/>
      <c r="S16" s="11"/>
      <c r="T16" s="11"/>
      <c r="U16" s="11"/>
      <c r="V16" s="11"/>
    </row>
    <row r="17" ht="25.5" customHeight="1">
      <c r="A17" s="5">
        <v>16.0</v>
      </c>
      <c r="B17" s="6" t="s">
        <v>34</v>
      </c>
      <c r="C17" s="6" t="s">
        <v>24</v>
      </c>
      <c r="D17" s="7">
        <v>22570.0</v>
      </c>
      <c r="E17" s="7">
        <v>7000.0</v>
      </c>
      <c r="F17" s="7">
        <f t="shared" si="1"/>
        <v>57957</v>
      </c>
      <c r="G17" s="7">
        <v>4540.0</v>
      </c>
      <c r="H17" s="7">
        <v>0.0</v>
      </c>
      <c r="I17" s="7">
        <f t="shared" si="2"/>
        <v>92067</v>
      </c>
      <c r="J17" s="7"/>
      <c r="K17" s="7">
        <f t="shared" si="5"/>
        <v>1800</v>
      </c>
      <c r="L17" s="7">
        <v>0.0</v>
      </c>
      <c r="M17" s="7">
        <f t="shared" si="3"/>
        <v>1800</v>
      </c>
      <c r="N17" s="8">
        <f t="shared" si="4"/>
        <v>90267</v>
      </c>
      <c r="O17" s="11"/>
      <c r="P17" s="12"/>
      <c r="Q17" s="12"/>
      <c r="R17" s="12"/>
      <c r="S17" s="11"/>
      <c r="T17" s="11"/>
      <c r="U17" s="11"/>
      <c r="V17" s="11"/>
    </row>
    <row r="18" ht="25.5" customHeight="1">
      <c r="A18" s="5">
        <v>17.0</v>
      </c>
      <c r="B18" s="6" t="s">
        <v>35</v>
      </c>
      <c r="C18" s="6" t="s">
        <v>24</v>
      </c>
      <c r="D18" s="7">
        <v>21630.0</v>
      </c>
      <c r="E18" s="7">
        <v>7000.0</v>
      </c>
      <c r="F18" s="7">
        <f t="shared" si="1"/>
        <v>56115</v>
      </c>
      <c r="G18" s="7">
        <v>4540.0</v>
      </c>
      <c r="H18" s="7">
        <v>0.0</v>
      </c>
      <c r="I18" s="7">
        <f t="shared" si="2"/>
        <v>89285</v>
      </c>
      <c r="J18" s="7"/>
      <c r="K18" s="7">
        <f t="shared" si="5"/>
        <v>1800</v>
      </c>
      <c r="L18" s="7">
        <v>0.0</v>
      </c>
      <c r="M18" s="7">
        <f t="shared" si="3"/>
        <v>1800</v>
      </c>
      <c r="N18" s="8">
        <f t="shared" si="4"/>
        <v>87485</v>
      </c>
      <c r="O18" s="11"/>
      <c r="P18" s="12"/>
      <c r="Q18" s="12"/>
      <c r="R18" s="12"/>
      <c r="S18" s="11"/>
      <c r="T18" s="11"/>
      <c r="U18" s="11"/>
      <c r="V18" s="11"/>
    </row>
    <row r="19" ht="30.0" customHeight="1">
      <c r="A19" s="5">
        <v>18.0</v>
      </c>
      <c r="B19" s="6" t="s">
        <v>36</v>
      </c>
      <c r="C19" s="6" t="s">
        <v>24</v>
      </c>
      <c r="D19" s="7">
        <v>18320.0</v>
      </c>
      <c r="E19" s="7">
        <v>7000.0</v>
      </c>
      <c r="F19" s="7">
        <f t="shared" si="1"/>
        <v>49627</v>
      </c>
      <c r="G19" s="7">
        <v>4540.0</v>
      </c>
      <c r="H19" s="7">
        <v>0.0</v>
      </c>
      <c r="I19" s="7">
        <f t="shared" si="2"/>
        <v>79487</v>
      </c>
      <c r="J19" s="7"/>
      <c r="K19" s="7">
        <f t="shared" si="5"/>
        <v>1800</v>
      </c>
      <c r="L19" s="7">
        <v>0.0</v>
      </c>
      <c r="M19" s="7">
        <f t="shared" si="3"/>
        <v>1800</v>
      </c>
      <c r="N19" s="8">
        <f t="shared" si="4"/>
        <v>77687</v>
      </c>
      <c r="O19" s="11"/>
      <c r="P19" s="11"/>
      <c r="Q19" s="11"/>
      <c r="R19" s="11"/>
      <c r="S19" s="11"/>
      <c r="T19" s="11"/>
      <c r="U19" s="11"/>
      <c r="V19" s="11"/>
    </row>
    <row r="20" ht="33.0" customHeight="1">
      <c r="A20" s="5">
        <v>19.0</v>
      </c>
      <c r="B20" s="6" t="s">
        <v>37</v>
      </c>
      <c r="C20" s="6" t="s">
        <v>16</v>
      </c>
      <c r="D20" s="7">
        <v>16920.0</v>
      </c>
      <c r="E20" s="7">
        <v>6000.0</v>
      </c>
      <c r="F20" s="7">
        <f t="shared" si="1"/>
        <v>44923</v>
      </c>
      <c r="G20" s="7">
        <v>3780.0</v>
      </c>
      <c r="H20" s="7">
        <v>0.0</v>
      </c>
      <c r="I20" s="7">
        <f t="shared" si="2"/>
        <v>71623</v>
      </c>
      <c r="J20" s="7"/>
      <c r="K20" s="7">
        <v>0.0</v>
      </c>
      <c r="L20" s="7">
        <v>0.0</v>
      </c>
      <c r="M20" s="7">
        <f t="shared" si="3"/>
        <v>0</v>
      </c>
      <c r="N20" s="8">
        <f t="shared" si="4"/>
        <v>71623</v>
      </c>
      <c r="O20" s="11"/>
      <c r="P20" s="11"/>
      <c r="Q20" s="11"/>
      <c r="R20" s="11"/>
      <c r="S20" s="11"/>
      <c r="T20" s="11"/>
      <c r="U20" s="11"/>
      <c r="V20" s="11"/>
    </row>
    <row r="21" ht="33.0" customHeight="1">
      <c r="A21" s="5">
        <v>20.0</v>
      </c>
      <c r="B21" s="6" t="s">
        <v>38</v>
      </c>
      <c r="C21" s="6" t="s">
        <v>14</v>
      </c>
      <c r="D21" s="7">
        <v>15600.0</v>
      </c>
      <c r="E21" s="7">
        <v>6000.0</v>
      </c>
      <c r="F21" s="7">
        <f t="shared" si="1"/>
        <v>42336</v>
      </c>
      <c r="G21" s="7">
        <v>3780.0</v>
      </c>
      <c r="H21" s="7">
        <v>0.0</v>
      </c>
      <c r="I21" s="7">
        <f t="shared" si="2"/>
        <v>67716</v>
      </c>
      <c r="J21" s="7"/>
      <c r="K21" s="7">
        <v>0.0</v>
      </c>
      <c r="L21" s="7">
        <v>10000.0</v>
      </c>
      <c r="M21" s="7">
        <f t="shared" si="3"/>
        <v>10000</v>
      </c>
      <c r="N21" s="8">
        <f t="shared" si="4"/>
        <v>57716</v>
      </c>
      <c r="O21" s="11"/>
      <c r="P21" s="11"/>
      <c r="Q21" s="11"/>
      <c r="R21" s="11"/>
      <c r="S21" s="11"/>
      <c r="T21" s="11"/>
      <c r="U21" s="11"/>
      <c r="V21" s="11"/>
    </row>
    <row r="22" ht="30.0" customHeight="1">
      <c r="A22" s="5">
        <v>21.0</v>
      </c>
      <c r="B22" s="6" t="s">
        <v>39</v>
      </c>
      <c r="C22" s="6" t="s">
        <v>31</v>
      </c>
      <c r="D22" s="7">
        <v>25200.0</v>
      </c>
      <c r="E22" s="7">
        <v>8000.0</v>
      </c>
      <c r="F22" s="7">
        <f t="shared" si="1"/>
        <v>65072</v>
      </c>
      <c r="G22" s="7">
        <v>5380.0</v>
      </c>
      <c r="H22" s="7">
        <v>0.0</v>
      </c>
      <c r="I22" s="7">
        <f t="shared" si="2"/>
        <v>103652</v>
      </c>
      <c r="J22" s="7"/>
      <c r="K22" s="7">
        <f t="shared" ref="K22:K24" si="6">ROUND(IF(SUM(D22:F22)*12%&lt;1800,SUM(D22:F22)*12%,1800),0)</f>
        <v>1800</v>
      </c>
      <c r="L22" s="7">
        <v>0.0</v>
      </c>
      <c r="M22" s="7">
        <f t="shared" si="3"/>
        <v>1800</v>
      </c>
      <c r="N22" s="8">
        <f t="shared" si="4"/>
        <v>101852</v>
      </c>
      <c r="O22" s="11"/>
      <c r="P22" s="12"/>
      <c r="Q22" s="12"/>
      <c r="R22" s="12"/>
      <c r="S22" s="11"/>
      <c r="T22" s="11"/>
      <c r="U22" s="11"/>
      <c r="V22" s="11"/>
    </row>
    <row r="23" ht="30.0" customHeight="1">
      <c r="A23" s="5">
        <v>22.0</v>
      </c>
      <c r="B23" s="6" t="s">
        <v>40</v>
      </c>
      <c r="C23" s="6" t="s">
        <v>24</v>
      </c>
      <c r="D23" s="7">
        <v>20630.0</v>
      </c>
      <c r="E23" s="7">
        <v>7000.0</v>
      </c>
      <c r="F23" s="7">
        <f t="shared" si="1"/>
        <v>54155</v>
      </c>
      <c r="G23" s="7">
        <v>4540.0</v>
      </c>
      <c r="H23" s="7">
        <v>0.0</v>
      </c>
      <c r="I23" s="7">
        <f t="shared" si="2"/>
        <v>86325</v>
      </c>
      <c r="J23" s="7"/>
      <c r="K23" s="7">
        <f t="shared" si="6"/>
        <v>1800</v>
      </c>
      <c r="L23" s="7">
        <v>0.0</v>
      </c>
      <c r="M23" s="7">
        <f t="shared" si="3"/>
        <v>1800</v>
      </c>
      <c r="N23" s="8">
        <f t="shared" si="4"/>
        <v>84525</v>
      </c>
      <c r="O23" s="11"/>
      <c r="P23" s="11"/>
      <c r="Q23" s="11"/>
      <c r="R23" s="11"/>
      <c r="S23" s="11"/>
      <c r="T23" s="11"/>
      <c r="U23" s="11"/>
      <c r="V23" s="11"/>
    </row>
    <row r="24" ht="30.0" customHeight="1">
      <c r="A24" s="5">
        <v>23.0</v>
      </c>
      <c r="B24" s="6" t="s">
        <v>41</v>
      </c>
      <c r="C24" s="6" t="s">
        <v>31</v>
      </c>
      <c r="D24" s="7">
        <v>25250.0</v>
      </c>
      <c r="E24" s="7">
        <v>8000.0</v>
      </c>
      <c r="F24" s="7">
        <f t="shared" si="1"/>
        <v>65170</v>
      </c>
      <c r="G24" s="7">
        <v>5380.0</v>
      </c>
      <c r="H24" s="7">
        <v>0.0</v>
      </c>
      <c r="I24" s="7">
        <f t="shared" si="2"/>
        <v>103800</v>
      </c>
      <c r="J24" s="7"/>
      <c r="K24" s="7">
        <f t="shared" si="6"/>
        <v>1800</v>
      </c>
      <c r="L24" s="7">
        <v>0.0</v>
      </c>
      <c r="M24" s="7">
        <f t="shared" si="3"/>
        <v>1800</v>
      </c>
      <c r="N24" s="8">
        <f t="shared" si="4"/>
        <v>102000</v>
      </c>
      <c r="O24" s="11"/>
      <c r="P24" s="12"/>
      <c r="Q24" s="12"/>
      <c r="R24" s="12"/>
      <c r="S24" s="11"/>
      <c r="T24" s="11"/>
      <c r="U24" s="11"/>
      <c r="V24" s="11"/>
    </row>
    <row r="25" ht="30.0" customHeight="1">
      <c r="A25" s="5">
        <v>24.0</v>
      </c>
      <c r="B25" s="6" t="s">
        <v>42</v>
      </c>
      <c r="C25" s="6" t="s">
        <v>43</v>
      </c>
      <c r="D25" s="7">
        <v>45000.0</v>
      </c>
      <c r="E25" s="7">
        <v>0.0</v>
      </c>
      <c r="F25" s="7">
        <v>0.0</v>
      </c>
      <c r="G25" s="7">
        <v>0.0</v>
      </c>
      <c r="H25" s="7">
        <v>0.0</v>
      </c>
      <c r="I25" s="7">
        <f t="shared" si="2"/>
        <v>45000</v>
      </c>
      <c r="J25" s="7"/>
      <c r="K25" s="7">
        <v>0.0</v>
      </c>
      <c r="L25" s="7">
        <v>0.0</v>
      </c>
      <c r="M25" s="7">
        <f t="shared" si="3"/>
        <v>0</v>
      </c>
      <c r="N25" s="8">
        <f t="shared" si="4"/>
        <v>45000</v>
      </c>
      <c r="O25" s="9"/>
      <c r="P25" s="10"/>
      <c r="Q25" s="10"/>
      <c r="R25" s="10"/>
      <c r="S25" s="9"/>
      <c r="T25" s="9"/>
      <c r="U25" s="9"/>
      <c r="V25" s="9"/>
    </row>
    <row r="26" ht="30.0" customHeight="1">
      <c r="A26" s="5">
        <v>25.0</v>
      </c>
      <c r="B26" s="6" t="s">
        <v>44</v>
      </c>
      <c r="C26" s="6" t="s">
        <v>31</v>
      </c>
      <c r="D26" s="7">
        <v>23220.0</v>
      </c>
      <c r="E26" s="7">
        <v>8000.0</v>
      </c>
      <c r="F26" s="7">
        <f t="shared" ref="F26:F27" si="7">ROUND((D26+E26)*196%,0)</f>
        <v>61191</v>
      </c>
      <c r="G26" s="7">
        <v>5380.0</v>
      </c>
      <c r="H26" s="7">
        <v>0.0</v>
      </c>
      <c r="I26" s="7">
        <f t="shared" si="2"/>
        <v>97791</v>
      </c>
      <c r="J26" s="7"/>
      <c r="K26" s="7">
        <f t="shared" ref="K26:K27" si="8">ROUND(IF(SUM(D26:F26)*12%&lt;1800,SUM(D26:F26)*12%,1800),0)</f>
        <v>1800</v>
      </c>
      <c r="L26" s="7">
        <v>0.0</v>
      </c>
      <c r="M26" s="7">
        <f t="shared" si="3"/>
        <v>1800</v>
      </c>
      <c r="N26" s="8">
        <f t="shared" si="4"/>
        <v>95991</v>
      </c>
      <c r="O26" s="11"/>
      <c r="P26" s="12"/>
      <c r="Q26" s="12"/>
      <c r="R26" s="12"/>
      <c r="S26" s="11"/>
      <c r="T26" s="11"/>
      <c r="U26" s="11"/>
      <c r="V26" s="11"/>
    </row>
    <row r="27" ht="30.0" customHeight="1">
      <c r="A27" s="5">
        <v>26.0</v>
      </c>
      <c r="B27" s="6" t="s">
        <v>45</v>
      </c>
      <c r="C27" s="6" t="s">
        <v>24</v>
      </c>
      <c r="D27" s="7">
        <v>22290.0</v>
      </c>
      <c r="E27" s="7">
        <v>7000.0</v>
      </c>
      <c r="F27" s="7">
        <f t="shared" si="7"/>
        <v>57408</v>
      </c>
      <c r="G27" s="7">
        <v>4540.0</v>
      </c>
      <c r="H27" s="7">
        <v>0.0</v>
      </c>
      <c r="I27" s="7">
        <f t="shared" si="2"/>
        <v>91238</v>
      </c>
      <c r="J27" s="7"/>
      <c r="K27" s="7">
        <f t="shared" si="8"/>
        <v>1800</v>
      </c>
      <c r="L27" s="7">
        <v>0.0</v>
      </c>
      <c r="M27" s="7">
        <f t="shared" si="3"/>
        <v>1800</v>
      </c>
      <c r="N27" s="8">
        <f t="shared" si="4"/>
        <v>89438</v>
      </c>
      <c r="O27" s="11"/>
      <c r="P27" s="12"/>
      <c r="Q27" s="12"/>
      <c r="R27" s="12"/>
      <c r="S27" s="11"/>
      <c r="T27" s="11"/>
      <c r="U27" s="11"/>
      <c r="V27" s="11"/>
    </row>
    <row r="28" ht="30.0" customHeight="1">
      <c r="A28" s="5">
        <v>27.0</v>
      </c>
      <c r="B28" s="6" t="s">
        <v>46</v>
      </c>
      <c r="C28" s="6" t="s">
        <v>43</v>
      </c>
      <c r="D28" s="7">
        <v>40500.0</v>
      </c>
      <c r="E28" s="7">
        <v>0.0</v>
      </c>
      <c r="F28" s="7">
        <v>0.0</v>
      </c>
      <c r="G28" s="7">
        <v>0.0</v>
      </c>
      <c r="H28" s="7">
        <v>0.0</v>
      </c>
      <c r="I28" s="7">
        <f t="shared" si="2"/>
        <v>40500</v>
      </c>
      <c r="J28" s="7"/>
      <c r="K28" s="7">
        <v>0.0</v>
      </c>
      <c r="L28" s="7">
        <v>0.0</v>
      </c>
      <c r="M28" s="7">
        <f t="shared" si="3"/>
        <v>0</v>
      </c>
      <c r="N28" s="8">
        <f t="shared" si="4"/>
        <v>40500</v>
      </c>
      <c r="O28" s="9"/>
      <c r="P28" s="10"/>
      <c r="Q28" s="10"/>
      <c r="R28" s="10"/>
      <c r="S28" s="9"/>
      <c r="T28" s="9"/>
      <c r="U28" s="9"/>
      <c r="V28" s="9"/>
    </row>
    <row r="29" ht="30.0" customHeight="1">
      <c r="A29" s="5">
        <v>28.0</v>
      </c>
      <c r="B29" s="6" t="s">
        <v>47</v>
      </c>
      <c r="C29" s="6" t="s">
        <v>31</v>
      </c>
      <c r="D29" s="7">
        <v>25560.0</v>
      </c>
      <c r="E29" s="7">
        <v>8000.0</v>
      </c>
      <c r="F29" s="7">
        <f t="shared" ref="F29:F32" si="9">ROUND((D29+E29)*196%,0)</f>
        <v>65778</v>
      </c>
      <c r="G29" s="7">
        <v>5380.0</v>
      </c>
      <c r="H29" s="7">
        <v>0.0</v>
      </c>
      <c r="I29" s="7">
        <f t="shared" si="2"/>
        <v>104718</v>
      </c>
      <c r="J29" s="7"/>
      <c r="K29" s="7">
        <f t="shared" ref="K29:K32" si="10">ROUND(IF(SUM(D29:F29)*12%&lt;1800,SUM(D29:F29)*12%,1800),0)</f>
        <v>1800</v>
      </c>
      <c r="L29" s="7">
        <v>0.0</v>
      </c>
      <c r="M29" s="7">
        <f t="shared" si="3"/>
        <v>1800</v>
      </c>
      <c r="N29" s="8">
        <f t="shared" si="4"/>
        <v>102918</v>
      </c>
      <c r="O29" s="11"/>
      <c r="P29" s="11"/>
      <c r="Q29" s="12"/>
      <c r="R29" s="12"/>
      <c r="S29" s="12"/>
      <c r="T29" s="11"/>
      <c r="U29" s="11"/>
      <c r="V29" s="11"/>
    </row>
    <row r="30" ht="30.0" customHeight="1">
      <c r="A30" s="5">
        <v>29.0</v>
      </c>
      <c r="B30" s="6" t="s">
        <v>48</v>
      </c>
      <c r="C30" s="6" t="s">
        <v>31</v>
      </c>
      <c r="D30" s="7">
        <v>23280.0</v>
      </c>
      <c r="E30" s="7">
        <v>8000.0</v>
      </c>
      <c r="F30" s="7">
        <f t="shared" si="9"/>
        <v>61309</v>
      </c>
      <c r="G30" s="7">
        <v>5380.0</v>
      </c>
      <c r="H30" s="7">
        <v>0.0</v>
      </c>
      <c r="I30" s="7">
        <f t="shared" si="2"/>
        <v>97969</v>
      </c>
      <c r="J30" s="7"/>
      <c r="K30" s="7">
        <f t="shared" si="10"/>
        <v>1800</v>
      </c>
      <c r="L30" s="7">
        <v>0.0</v>
      </c>
      <c r="M30" s="7">
        <f t="shared" si="3"/>
        <v>1800</v>
      </c>
      <c r="N30" s="8">
        <f t="shared" si="4"/>
        <v>96169</v>
      </c>
      <c r="O30" s="11"/>
      <c r="P30" s="11"/>
      <c r="Q30" s="12"/>
      <c r="R30" s="12"/>
      <c r="S30" s="12"/>
      <c r="T30" s="11"/>
      <c r="U30" s="11"/>
      <c r="V30" s="11"/>
    </row>
    <row r="31" ht="30.0" customHeight="1">
      <c r="A31" s="5">
        <v>30.0</v>
      </c>
      <c r="B31" s="6" t="s">
        <v>49</v>
      </c>
      <c r="C31" s="6" t="s">
        <v>24</v>
      </c>
      <c r="D31" s="7">
        <v>22320.0</v>
      </c>
      <c r="E31" s="7">
        <v>7000.0</v>
      </c>
      <c r="F31" s="7">
        <f t="shared" si="9"/>
        <v>57467</v>
      </c>
      <c r="G31" s="7">
        <v>4540.0</v>
      </c>
      <c r="H31" s="7">
        <v>0.0</v>
      </c>
      <c r="I31" s="7">
        <f t="shared" si="2"/>
        <v>91327</v>
      </c>
      <c r="J31" s="7"/>
      <c r="K31" s="7">
        <f t="shared" si="10"/>
        <v>1800</v>
      </c>
      <c r="L31" s="7">
        <v>0.0</v>
      </c>
      <c r="M31" s="7">
        <f t="shared" si="3"/>
        <v>1800</v>
      </c>
      <c r="N31" s="8">
        <f t="shared" si="4"/>
        <v>89527</v>
      </c>
      <c r="O31" s="11"/>
      <c r="P31" s="11"/>
      <c r="Q31" s="11"/>
      <c r="R31" s="11"/>
      <c r="S31" s="11"/>
      <c r="T31" s="11"/>
      <c r="U31" s="11"/>
      <c r="V31" s="11"/>
    </row>
    <row r="32" ht="30.0" customHeight="1">
      <c r="A32" s="5">
        <v>31.0</v>
      </c>
      <c r="B32" s="6" t="s">
        <v>50</v>
      </c>
      <c r="C32" s="6" t="s">
        <v>16</v>
      </c>
      <c r="D32" s="7">
        <v>11153.0</v>
      </c>
      <c r="E32" s="7">
        <v>3800.0</v>
      </c>
      <c r="F32" s="7">
        <f t="shared" si="9"/>
        <v>29308</v>
      </c>
      <c r="G32" s="7">
        <v>2394.0</v>
      </c>
      <c r="H32" s="7">
        <v>0.0</v>
      </c>
      <c r="I32" s="7">
        <f t="shared" si="2"/>
        <v>46655</v>
      </c>
      <c r="J32" s="7"/>
      <c r="K32" s="7">
        <f t="shared" si="10"/>
        <v>1800</v>
      </c>
      <c r="L32" s="7">
        <v>0.0</v>
      </c>
      <c r="M32" s="7">
        <f t="shared" si="3"/>
        <v>1800</v>
      </c>
      <c r="N32" s="8">
        <f t="shared" si="4"/>
        <v>44855</v>
      </c>
      <c r="O32" s="11"/>
      <c r="P32" s="11"/>
      <c r="Q32" s="11"/>
      <c r="R32" s="11"/>
      <c r="S32" s="11"/>
      <c r="T32" s="11"/>
      <c r="U32" s="11"/>
      <c r="V32" s="11"/>
    </row>
    <row r="33" ht="30.0" customHeight="1">
      <c r="A33" s="14">
        <v>32.0</v>
      </c>
      <c r="B33" s="15" t="s">
        <v>51</v>
      </c>
      <c r="C33" s="15" t="s">
        <v>43</v>
      </c>
      <c r="D33" s="16">
        <v>45000.0</v>
      </c>
      <c r="E33" s="16">
        <v>0.0</v>
      </c>
      <c r="F33" s="16">
        <v>0.0</v>
      </c>
      <c r="G33" s="16">
        <v>0.0</v>
      </c>
      <c r="H33" s="16">
        <v>0.0</v>
      </c>
      <c r="I33" s="16">
        <f t="shared" si="2"/>
        <v>45000</v>
      </c>
      <c r="J33" s="16">
        <v>0.0</v>
      </c>
      <c r="K33" s="16">
        <v>0.0</v>
      </c>
      <c r="L33" s="16">
        <v>0.0</v>
      </c>
      <c r="M33" s="16">
        <f t="shared" si="3"/>
        <v>0</v>
      </c>
      <c r="N33" s="17">
        <f t="shared" si="4"/>
        <v>45000</v>
      </c>
      <c r="O33" s="9"/>
      <c r="P33" s="9"/>
      <c r="Q33" s="9"/>
      <c r="R33" s="9"/>
      <c r="S33" s="9"/>
      <c r="T33" s="9"/>
      <c r="U33" s="9"/>
      <c r="V33" s="9"/>
    </row>
    <row r="34" ht="25.5" customHeight="1">
      <c r="A34" s="11"/>
      <c r="B34" s="11"/>
      <c r="C34" s="11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1"/>
      <c r="O34" s="11"/>
      <c r="P34" s="11"/>
      <c r="Q34" s="11"/>
      <c r="R34" s="11"/>
      <c r="S34" s="11"/>
      <c r="T34" s="11"/>
      <c r="U34" s="11"/>
      <c r="V34" s="11"/>
    </row>
    <row r="35" ht="25.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ht="25.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ht="25.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ht="25.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ht="25.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ht="25.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ht="25.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ht="25.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ht="25.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ht="25.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ht="25.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ht="25.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ht="25.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ht="25.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ht="25.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ht="25.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 ht="25.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 ht="25.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 ht="25.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 ht="25.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 ht="25.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 ht="25.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 ht="25.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 ht="25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ht="25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ht="25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ht="25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ht="25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 ht="25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 ht="25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ht="25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ht="25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ht="25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ht="25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 ht="25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 ht="25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 ht="25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ht="25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 ht="25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 ht="25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 ht="25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 ht="25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 ht="25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 ht="25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 ht="25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 ht="25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 ht="25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 ht="25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 ht="25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 ht="25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 ht="25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 ht="25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 ht="25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 ht="25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 ht="25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 ht="25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 ht="25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 ht="25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 ht="25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 ht="25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 ht="25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 ht="25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 ht="25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 ht="25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 ht="25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 ht="25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 ht="25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 ht="25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 ht="25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 ht="25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 ht="25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 ht="25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 ht="25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  <row r="108" ht="25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 ht="25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 ht="25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 ht="25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 ht="25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 ht="25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 ht="25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 ht="25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 ht="25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 ht="25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 ht="25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 ht="25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 ht="25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 ht="25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 ht="25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 ht="25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 ht="25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 ht="25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 ht="25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 ht="25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 ht="25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 ht="25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 ht="25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 ht="25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 ht="25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 ht="25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 ht="25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 ht="25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 ht="25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 ht="25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 ht="25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 ht="25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 ht="25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 ht="25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 ht="25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 ht="25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 ht="25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 ht="25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 ht="25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 ht="25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 ht="25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 ht="25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 ht="25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 ht="25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 ht="25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 ht="25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 ht="25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 ht="25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 ht="25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 ht="25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 ht="25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 ht="25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 ht="25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 ht="25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 ht="25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 ht="25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 ht="25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 ht="25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 ht="25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</row>
    <row r="167" ht="25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 ht="25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 ht="25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 ht="25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</row>
    <row r="171" ht="25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</row>
    <row r="172" ht="25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</row>
    <row r="173" ht="25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</row>
    <row r="174" ht="25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</row>
    <row r="175" ht="25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</row>
    <row r="176" ht="25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</row>
    <row r="177" ht="25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</row>
    <row r="178" ht="25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</row>
    <row r="179" ht="25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</row>
    <row r="180" ht="25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</row>
    <row r="181" ht="25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</row>
    <row r="182" ht="25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</row>
    <row r="183" ht="25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</row>
    <row r="184" ht="25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</row>
    <row r="185" ht="25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</row>
    <row r="186" ht="25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</row>
    <row r="187" ht="25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</row>
    <row r="188" ht="25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</row>
    <row r="189" ht="25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</row>
    <row r="190" ht="25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</row>
    <row r="191" ht="25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</row>
    <row r="192" ht="25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</row>
    <row r="193" ht="25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</row>
    <row r="194" ht="25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</row>
    <row r="195" ht="25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</row>
    <row r="196" ht="25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</row>
    <row r="197" ht="25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</row>
    <row r="198" ht="25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</row>
    <row r="199" ht="25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</row>
    <row r="200" ht="25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</row>
    <row r="201" ht="25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</row>
    <row r="202" ht="25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</row>
    <row r="203" ht="25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</row>
    <row r="204" ht="25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</row>
    <row r="205" ht="25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</row>
    <row r="206" ht="25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</row>
    <row r="207" ht="25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</row>
    <row r="208" ht="25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</row>
    <row r="209" ht="25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</row>
    <row r="210" ht="25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</row>
    <row r="211" ht="25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</row>
    <row r="212" ht="25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</row>
    <row r="213" ht="25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</row>
    <row r="214" ht="25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</row>
    <row r="215" ht="25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</row>
    <row r="216" ht="25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</row>
    <row r="217" ht="25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</row>
    <row r="218" ht="25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</row>
    <row r="219" ht="25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</row>
    <row r="220" ht="25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</row>
    <row r="221" ht="25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</row>
    <row r="222" ht="25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</row>
    <row r="223" ht="25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</row>
    <row r="224" ht="25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</row>
    <row r="225" ht="25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</row>
    <row r="226" ht="25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</row>
    <row r="227" ht="25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</row>
    <row r="228" ht="25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</row>
    <row r="229" ht="25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</row>
    <row r="230" ht="25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</row>
    <row r="231" ht="25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</row>
    <row r="232" ht="25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</row>
    <row r="233" ht="25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</row>
    <row r="234" ht="25.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</row>
    <row r="235" ht="25.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</row>
    <row r="236" ht="25.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</row>
    <row r="237" ht="25.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</row>
    <row r="238" ht="25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</row>
    <row r="239" ht="25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</row>
    <row r="240" ht="25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</row>
    <row r="241" ht="25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</row>
    <row r="242" ht="25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</row>
    <row r="243" ht="25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</row>
    <row r="244" ht="25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</row>
    <row r="245" ht="25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</row>
    <row r="246" ht="25.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</row>
    <row r="247" ht="25.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</row>
    <row r="248" ht="25.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</row>
    <row r="249" ht="25.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</row>
    <row r="250" ht="25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</row>
    <row r="251" ht="25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</row>
    <row r="252" ht="25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</row>
    <row r="253" ht="25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</row>
    <row r="254" ht="25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</row>
    <row r="255" ht="25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</row>
    <row r="256" ht="25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</row>
    <row r="257" ht="25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</row>
    <row r="258" ht="25.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</row>
    <row r="259" ht="25.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</row>
    <row r="260" ht="25.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</row>
    <row r="261" ht="25.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</row>
    <row r="262" ht="25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</row>
    <row r="263" ht="25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</row>
    <row r="264" ht="25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</row>
    <row r="265" ht="25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</row>
    <row r="266" ht="25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</row>
    <row r="267" ht="25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</row>
    <row r="268" ht="25.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</row>
    <row r="269" ht="25.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</row>
    <row r="270" ht="25.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</row>
    <row r="271" ht="25.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</row>
    <row r="272" ht="25.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</row>
    <row r="273" ht="25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</row>
    <row r="274" ht="25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</row>
    <row r="275" ht="25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</row>
    <row r="276" ht="25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</row>
    <row r="277" ht="25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</row>
    <row r="278" ht="25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</row>
    <row r="279" ht="25.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</row>
    <row r="280" ht="25.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</row>
    <row r="281" ht="25.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</row>
    <row r="282" ht="25.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</row>
    <row r="283" ht="25.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</row>
    <row r="284" ht="25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</row>
    <row r="285" ht="25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</row>
    <row r="286" ht="25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</row>
    <row r="287" ht="25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</row>
    <row r="288" ht="25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</row>
    <row r="289" ht="25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</row>
    <row r="290" ht="25.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</row>
    <row r="291" ht="25.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</row>
    <row r="292" ht="25.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</row>
    <row r="293" ht="25.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</row>
    <row r="294" ht="25.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</row>
    <row r="295" ht="25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</row>
    <row r="296" ht="25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</row>
    <row r="297" ht="25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</row>
    <row r="298" ht="25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</row>
    <row r="299" ht="25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</row>
    <row r="300" ht="25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</row>
    <row r="301" ht="25.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</row>
    <row r="302" ht="25.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</row>
    <row r="303" ht="25.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</row>
    <row r="304" ht="25.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</row>
    <row r="305" ht="25.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</row>
    <row r="306" ht="25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</row>
    <row r="307" ht="25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</row>
    <row r="308" ht="25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</row>
    <row r="309" ht="25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</row>
    <row r="310" ht="25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</row>
    <row r="311" ht="25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</row>
    <row r="312" ht="25.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</row>
    <row r="313" ht="25.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</row>
    <row r="314" ht="25.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</row>
    <row r="315" ht="25.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</row>
    <row r="316" ht="25.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</row>
    <row r="317" ht="25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</row>
    <row r="318" ht="25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</row>
    <row r="319" ht="25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</row>
    <row r="320" ht="25.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</row>
    <row r="321" ht="25.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</row>
    <row r="322" ht="25.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</row>
    <row r="323" ht="25.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</row>
    <row r="324" ht="25.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</row>
    <row r="325" ht="25.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</row>
    <row r="326" ht="25.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</row>
    <row r="327" ht="25.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</row>
    <row r="328" ht="25.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</row>
    <row r="329" ht="25.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</row>
    <row r="330" ht="25.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</row>
    <row r="331" ht="25.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</row>
    <row r="332" ht="25.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</row>
    <row r="333" ht="25.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</row>
    <row r="334" ht="25.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</row>
    <row r="335" ht="25.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</row>
    <row r="336" ht="25.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</row>
    <row r="337" ht="25.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</row>
    <row r="338" ht="25.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</row>
    <row r="339" ht="25.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</row>
    <row r="340" ht="25.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</row>
    <row r="341" ht="25.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</row>
    <row r="342" ht="25.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</row>
    <row r="343" ht="25.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</row>
    <row r="344" ht="25.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</row>
    <row r="345" ht="25.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</row>
    <row r="346" ht="25.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</row>
    <row r="347" ht="25.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</row>
    <row r="348" ht="25.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</row>
    <row r="349" ht="25.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</row>
    <row r="350" ht="25.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</row>
    <row r="351" ht="25.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</row>
    <row r="352" ht="25.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</row>
    <row r="353" ht="25.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</row>
    <row r="354" ht="25.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</row>
    <row r="355" ht="25.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</row>
    <row r="356" ht="25.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</row>
    <row r="357" ht="25.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</row>
    <row r="358" ht="25.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</row>
    <row r="359" ht="25.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</row>
    <row r="360" ht="25.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</row>
    <row r="361" ht="25.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</row>
    <row r="362" ht="25.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</row>
    <row r="363" ht="25.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</row>
    <row r="364" ht="25.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</row>
    <row r="365" ht="25.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</row>
    <row r="366" ht="25.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</row>
    <row r="367" ht="25.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</row>
    <row r="368" ht="25.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</row>
    <row r="369" ht="25.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</row>
    <row r="370" ht="25.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</row>
    <row r="371" ht="25.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</row>
    <row r="372" ht="25.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</row>
    <row r="373" ht="25.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</row>
    <row r="374" ht="25.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</row>
    <row r="375" ht="25.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</row>
    <row r="376" ht="25.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</row>
    <row r="377" ht="25.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</row>
    <row r="378" ht="25.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</row>
    <row r="379" ht="25.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</row>
    <row r="380" ht="25.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</row>
    <row r="381" ht="25.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</row>
    <row r="382" ht="25.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</row>
    <row r="383" ht="25.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</row>
    <row r="384" ht="25.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</row>
    <row r="385" ht="25.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</row>
    <row r="386" ht="25.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</row>
    <row r="387" ht="25.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</row>
    <row r="388" ht="25.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</row>
    <row r="389" ht="25.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</row>
    <row r="390" ht="25.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</row>
    <row r="391" ht="25.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</row>
    <row r="392" ht="25.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</row>
    <row r="393" ht="25.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</row>
    <row r="394" ht="25.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</row>
    <row r="395" ht="25.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</row>
    <row r="396" ht="25.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</row>
    <row r="397" ht="25.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</row>
    <row r="398" ht="25.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</row>
    <row r="399" ht="25.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</row>
    <row r="400" ht="25.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</row>
    <row r="401" ht="25.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</row>
    <row r="402" ht="25.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</row>
    <row r="403" ht="25.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</row>
    <row r="404" ht="25.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</row>
    <row r="405" ht="25.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</row>
    <row r="406" ht="25.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</row>
    <row r="407" ht="25.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</row>
    <row r="408" ht="25.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</row>
    <row r="409" ht="25.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</row>
    <row r="410" ht="25.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</row>
    <row r="411" ht="25.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</row>
    <row r="412" ht="25.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</row>
    <row r="413" ht="25.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</row>
    <row r="414" ht="25.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</row>
    <row r="415" ht="25.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</row>
    <row r="416" ht="25.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</row>
    <row r="417" ht="25.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</row>
    <row r="418" ht="25.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</row>
    <row r="419" ht="25.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</row>
    <row r="420" ht="25.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</row>
    <row r="421" ht="25.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</row>
    <row r="422" ht="25.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</row>
    <row r="423" ht="25.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</row>
    <row r="424" ht="25.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</row>
    <row r="425" ht="25.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</row>
    <row r="426" ht="25.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</row>
    <row r="427" ht="25.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</row>
    <row r="428" ht="25.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</row>
    <row r="429" ht="25.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</row>
    <row r="430" ht="25.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</row>
    <row r="431" ht="25.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</row>
    <row r="432" ht="25.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</row>
    <row r="433" ht="25.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</row>
    <row r="434" ht="25.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</row>
    <row r="435" ht="25.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</row>
    <row r="436" ht="25.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</row>
    <row r="437" ht="25.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</row>
    <row r="438" ht="25.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</row>
    <row r="439" ht="25.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</row>
    <row r="440" ht="25.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</row>
    <row r="441" ht="25.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</row>
    <row r="442" ht="25.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</row>
    <row r="443" ht="25.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</row>
    <row r="444" ht="25.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</row>
    <row r="445" ht="25.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</row>
    <row r="446" ht="25.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</row>
    <row r="447" ht="25.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</row>
    <row r="448" ht="25.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</row>
    <row r="449" ht="25.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</row>
    <row r="450" ht="25.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</row>
    <row r="451" ht="25.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</row>
    <row r="452" ht="25.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</row>
    <row r="453" ht="25.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</row>
    <row r="454" ht="25.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</row>
    <row r="455" ht="25.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</row>
    <row r="456" ht="25.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</row>
    <row r="457" ht="25.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</row>
    <row r="458" ht="25.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</row>
    <row r="459" ht="25.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</row>
    <row r="460" ht="25.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</row>
    <row r="461" ht="25.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</row>
    <row r="462" ht="25.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</row>
    <row r="463" ht="25.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</row>
    <row r="464" ht="25.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</row>
    <row r="465" ht="25.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</row>
    <row r="466" ht="25.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</row>
    <row r="467" ht="25.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</row>
    <row r="468" ht="25.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</row>
    <row r="469" ht="25.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</row>
    <row r="470" ht="25.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</row>
    <row r="471" ht="25.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</row>
    <row r="472" ht="25.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</row>
    <row r="473" ht="25.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</row>
    <row r="474" ht="25.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</row>
    <row r="475" ht="25.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</row>
    <row r="476" ht="25.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</row>
    <row r="477" ht="25.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</row>
    <row r="478" ht="25.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</row>
    <row r="479" ht="25.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</row>
    <row r="480" ht="25.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</row>
    <row r="481" ht="25.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</row>
    <row r="482" ht="25.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</row>
    <row r="483" ht="25.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</row>
    <row r="484" ht="25.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</row>
    <row r="485" ht="25.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</row>
    <row r="486" ht="25.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</row>
    <row r="487" ht="25.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</row>
    <row r="488" ht="25.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</row>
    <row r="489" ht="25.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</row>
    <row r="490" ht="25.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</row>
    <row r="491" ht="25.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</row>
    <row r="492" ht="25.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</row>
    <row r="493" ht="25.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</row>
    <row r="494" ht="25.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</row>
    <row r="495" ht="25.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</row>
    <row r="496" ht="25.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</row>
    <row r="497" ht="25.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</row>
    <row r="498" ht="25.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</row>
    <row r="499" ht="25.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</row>
    <row r="500" ht="25.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</row>
    <row r="501" ht="25.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</row>
    <row r="502" ht="25.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</row>
    <row r="503" ht="25.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</row>
    <row r="504" ht="25.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</row>
    <row r="505" ht="25.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</row>
    <row r="506" ht="25.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</row>
    <row r="507" ht="25.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</row>
    <row r="508" ht="25.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</row>
    <row r="509" ht="25.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</row>
    <row r="510" ht="25.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</row>
    <row r="511" ht="25.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</row>
    <row r="512" ht="25.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</row>
    <row r="513" ht="25.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</row>
    <row r="514" ht="25.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</row>
    <row r="515" ht="25.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</row>
    <row r="516" ht="25.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</row>
    <row r="517" ht="25.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</row>
    <row r="518" ht="25.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</row>
    <row r="519" ht="25.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</row>
    <row r="520" ht="25.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</row>
    <row r="521" ht="25.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</row>
    <row r="522" ht="25.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</row>
    <row r="523" ht="25.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</row>
    <row r="524" ht="25.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</row>
    <row r="525" ht="25.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</row>
    <row r="526" ht="25.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</row>
    <row r="527" ht="25.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</row>
    <row r="528" ht="25.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</row>
    <row r="529" ht="25.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</row>
    <row r="530" ht="25.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</row>
    <row r="531" ht="25.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</row>
    <row r="532" ht="25.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</row>
    <row r="533" ht="25.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</row>
    <row r="534" ht="25.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</row>
    <row r="535" ht="25.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</row>
    <row r="536" ht="25.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</row>
    <row r="537" ht="25.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</row>
    <row r="538" ht="25.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</row>
    <row r="539" ht="25.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</row>
    <row r="540" ht="25.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</row>
    <row r="541" ht="25.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</row>
    <row r="542" ht="25.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</row>
    <row r="543" ht="25.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</row>
    <row r="544" ht="25.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</row>
    <row r="545" ht="25.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</row>
    <row r="546" ht="25.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</row>
    <row r="547" ht="25.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</row>
    <row r="548" ht="25.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</row>
    <row r="549" ht="25.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</row>
    <row r="550" ht="25.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</row>
    <row r="551" ht="25.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</row>
    <row r="552" ht="25.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</row>
    <row r="553" ht="25.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</row>
    <row r="554" ht="25.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</row>
    <row r="555" ht="25.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</row>
    <row r="556" ht="25.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</row>
    <row r="557" ht="25.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</row>
    <row r="558" ht="25.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</row>
    <row r="559" ht="25.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</row>
    <row r="560" ht="25.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</row>
    <row r="561" ht="25.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</row>
    <row r="562" ht="25.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</row>
    <row r="563" ht="25.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</row>
    <row r="564" ht="25.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</row>
    <row r="565" ht="25.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</row>
    <row r="566" ht="25.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</row>
    <row r="567" ht="25.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</row>
    <row r="568" ht="25.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</row>
    <row r="569" ht="25.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</row>
    <row r="570" ht="25.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</row>
    <row r="571" ht="25.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</row>
    <row r="572" ht="25.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</row>
    <row r="573" ht="25.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</row>
    <row r="574" ht="25.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</row>
    <row r="575" ht="25.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</row>
    <row r="576" ht="25.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</row>
    <row r="577" ht="25.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</row>
    <row r="578" ht="25.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</row>
    <row r="579" ht="25.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</row>
    <row r="580" ht="25.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</row>
    <row r="581" ht="25.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</row>
    <row r="582" ht="25.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</row>
    <row r="583" ht="25.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</row>
    <row r="584" ht="25.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</row>
    <row r="585" ht="25.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</row>
    <row r="586" ht="25.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</row>
    <row r="587" ht="25.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</row>
    <row r="588" ht="25.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</row>
    <row r="589" ht="25.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</row>
    <row r="590" ht="25.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</row>
    <row r="591" ht="25.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</row>
    <row r="592" ht="25.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</row>
    <row r="593" ht="25.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</row>
    <row r="594" ht="25.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</row>
    <row r="595" ht="25.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</row>
    <row r="596" ht="25.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</row>
    <row r="597" ht="25.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</row>
    <row r="598" ht="25.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</row>
    <row r="599" ht="25.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</row>
    <row r="600" ht="25.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</row>
    <row r="601" ht="25.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</row>
    <row r="602" ht="25.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</row>
    <row r="603" ht="25.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</row>
    <row r="604" ht="25.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</row>
    <row r="605" ht="25.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</row>
    <row r="606" ht="25.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</row>
    <row r="607" ht="25.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</row>
    <row r="608" ht="25.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</row>
    <row r="609" ht="25.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</row>
    <row r="610" ht="25.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</row>
    <row r="611" ht="25.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</row>
    <row r="612" ht="25.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</row>
    <row r="613" ht="25.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</row>
    <row r="614" ht="25.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</row>
    <row r="615" ht="25.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</row>
    <row r="616" ht="25.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</row>
    <row r="617" ht="25.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</row>
    <row r="618" ht="25.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</row>
    <row r="619" ht="25.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</row>
    <row r="620" ht="25.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</row>
    <row r="621" ht="25.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</row>
    <row r="622" ht="25.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</row>
    <row r="623" ht="25.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</row>
    <row r="624" ht="25.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</row>
    <row r="625" ht="25.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</row>
    <row r="626" ht="25.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</row>
    <row r="627" ht="25.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</row>
    <row r="628" ht="25.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</row>
    <row r="629" ht="25.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</row>
    <row r="630" ht="25.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</row>
    <row r="631" ht="25.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</row>
    <row r="632" ht="25.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</row>
    <row r="633" ht="25.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</row>
    <row r="634" ht="25.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</row>
    <row r="635" ht="25.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</row>
    <row r="636" ht="25.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</row>
    <row r="637" ht="25.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</row>
    <row r="638" ht="25.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</row>
    <row r="639" ht="25.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</row>
    <row r="640" ht="25.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</row>
    <row r="641" ht="25.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</row>
    <row r="642" ht="25.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</row>
    <row r="643" ht="25.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</row>
    <row r="644" ht="25.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</row>
    <row r="645" ht="25.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</row>
    <row r="646" ht="25.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</row>
    <row r="647" ht="25.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</row>
    <row r="648" ht="25.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</row>
    <row r="649" ht="25.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</row>
    <row r="650" ht="25.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</row>
    <row r="651" ht="25.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</row>
    <row r="652" ht="25.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</row>
    <row r="653" ht="25.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</row>
    <row r="654" ht="25.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</row>
    <row r="655" ht="25.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</row>
    <row r="656" ht="25.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</row>
    <row r="657" ht="25.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</row>
    <row r="658" ht="25.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</row>
    <row r="659" ht="25.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</row>
    <row r="660" ht="25.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</row>
    <row r="661" ht="25.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</row>
    <row r="662" ht="25.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</row>
    <row r="663" ht="25.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</row>
    <row r="664" ht="25.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</row>
    <row r="665" ht="25.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</row>
    <row r="666" ht="25.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</row>
    <row r="667" ht="25.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</row>
    <row r="668" ht="25.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</row>
    <row r="669" ht="25.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</row>
    <row r="670" ht="25.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</row>
    <row r="671" ht="25.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</row>
    <row r="672" ht="25.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</row>
    <row r="673" ht="25.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</row>
    <row r="674" ht="25.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</row>
    <row r="675" ht="25.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</row>
    <row r="676" ht="25.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</row>
    <row r="677" ht="25.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</row>
    <row r="678" ht="25.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</row>
    <row r="679" ht="25.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</row>
    <row r="680" ht="25.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</row>
    <row r="681" ht="25.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</row>
    <row r="682" ht="25.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</row>
    <row r="683" ht="25.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</row>
    <row r="684" ht="25.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</row>
    <row r="685" ht="25.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</row>
    <row r="686" ht="25.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</row>
    <row r="687" ht="25.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</row>
    <row r="688" ht="25.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</row>
    <row r="689" ht="25.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</row>
    <row r="690" ht="25.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</row>
    <row r="691" ht="25.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</row>
    <row r="692" ht="25.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</row>
    <row r="693" ht="25.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</row>
    <row r="694" ht="25.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</row>
    <row r="695" ht="25.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</row>
    <row r="696" ht="25.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</row>
    <row r="697" ht="25.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</row>
    <row r="698" ht="25.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</row>
    <row r="699" ht="25.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</row>
    <row r="700" ht="25.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</row>
    <row r="701" ht="25.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</row>
    <row r="702" ht="25.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</row>
    <row r="703" ht="25.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</row>
    <row r="704" ht="25.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</row>
    <row r="705" ht="25.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</row>
    <row r="706" ht="25.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</row>
    <row r="707" ht="25.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</row>
    <row r="708" ht="25.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</row>
    <row r="709" ht="25.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</row>
    <row r="710" ht="25.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</row>
    <row r="711" ht="25.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</row>
    <row r="712" ht="25.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</row>
    <row r="713" ht="25.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</row>
    <row r="714" ht="25.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</row>
    <row r="715" ht="25.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</row>
    <row r="716" ht="25.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</row>
    <row r="717" ht="25.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</row>
    <row r="718" ht="25.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</row>
    <row r="719" ht="25.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</row>
    <row r="720" ht="25.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</row>
    <row r="721" ht="25.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</row>
    <row r="722" ht="25.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</row>
    <row r="723" ht="25.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</row>
    <row r="724" ht="25.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</row>
    <row r="725" ht="25.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</row>
    <row r="726" ht="25.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</row>
    <row r="727" ht="25.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</row>
    <row r="728" ht="25.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</row>
    <row r="729" ht="25.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</row>
    <row r="730" ht="25.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</row>
    <row r="731" ht="25.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</row>
    <row r="732" ht="25.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</row>
    <row r="733" ht="25.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</row>
    <row r="734" ht="25.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</row>
    <row r="735" ht="25.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</row>
    <row r="736" ht="25.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</row>
    <row r="737" ht="25.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</row>
    <row r="738" ht="25.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</row>
    <row r="739" ht="25.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</row>
    <row r="740" ht="25.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</row>
    <row r="741" ht="25.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</row>
    <row r="742" ht="25.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</row>
    <row r="743" ht="25.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</row>
    <row r="744" ht="25.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</row>
    <row r="745" ht="25.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</row>
    <row r="746" ht="25.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</row>
    <row r="747" ht="25.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</row>
    <row r="748" ht="25.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</row>
    <row r="749" ht="25.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</row>
    <row r="750" ht="25.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</row>
    <row r="751" ht="25.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</row>
    <row r="752" ht="25.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</row>
    <row r="753" ht="25.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</row>
    <row r="754" ht="25.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</row>
    <row r="755" ht="25.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</row>
    <row r="756" ht="25.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</row>
    <row r="757" ht="25.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</row>
    <row r="758" ht="25.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</row>
    <row r="759" ht="25.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</row>
    <row r="760" ht="25.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</row>
    <row r="761" ht="25.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</row>
    <row r="762" ht="25.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</row>
    <row r="763" ht="25.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</row>
    <row r="764" ht="25.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</row>
    <row r="765" ht="25.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</row>
    <row r="766" ht="25.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</row>
    <row r="767" ht="25.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</row>
    <row r="768" ht="25.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</row>
    <row r="769" ht="25.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</row>
    <row r="770" ht="25.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</row>
    <row r="771" ht="25.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</row>
    <row r="772" ht="25.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</row>
    <row r="773" ht="25.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</row>
    <row r="774" ht="25.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</row>
    <row r="775" ht="25.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</row>
    <row r="776" ht="25.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</row>
    <row r="777" ht="25.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</row>
    <row r="778" ht="25.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</row>
    <row r="779" ht="25.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</row>
    <row r="780" ht="25.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</row>
    <row r="781" ht="25.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</row>
    <row r="782" ht="25.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</row>
    <row r="783" ht="25.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</row>
    <row r="784" ht="25.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</row>
    <row r="785" ht="25.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</row>
    <row r="786" ht="25.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</row>
    <row r="787" ht="25.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</row>
    <row r="788" ht="25.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</row>
    <row r="789" ht="25.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</row>
    <row r="790" ht="25.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</row>
    <row r="791" ht="25.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</row>
    <row r="792" ht="25.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</row>
    <row r="793" ht="25.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</row>
    <row r="794" ht="25.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</row>
    <row r="795" ht="25.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</row>
    <row r="796" ht="25.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</row>
    <row r="797" ht="25.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</row>
    <row r="798" ht="25.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</row>
    <row r="799" ht="25.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</row>
    <row r="800" ht="25.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</row>
    <row r="801" ht="25.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</row>
    <row r="802" ht="25.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</row>
    <row r="803" ht="25.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</row>
    <row r="804" ht="25.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</row>
    <row r="805" ht="25.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</row>
    <row r="806" ht="25.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</row>
    <row r="807" ht="25.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</row>
    <row r="808" ht="25.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</row>
    <row r="809" ht="25.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</row>
    <row r="810" ht="25.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</row>
    <row r="811" ht="25.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</row>
    <row r="812" ht="25.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</row>
    <row r="813" ht="25.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</row>
    <row r="814" ht="25.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</row>
    <row r="815" ht="25.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</row>
    <row r="816" ht="25.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</row>
    <row r="817" ht="25.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</row>
    <row r="818" ht="25.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</row>
    <row r="819" ht="25.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</row>
    <row r="820" ht="25.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</row>
    <row r="821" ht="25.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</row>
    <row r="822" ht="25.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</row>
    <row r="823" ht="25.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</row>
    <row r="824" ht="25.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</row>
    <row r="825" ht="25.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</row>
    <row r="826" ht="25.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</row>
    <row r="827" ht="25.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</row>
    <row r="828" ht="25.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</row>
    <row r="829" ht="25.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</row>
    <row r="830" ht="25.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</row>
    <row r="831" ht="25.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</row>
    <row r="832" ht="25.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</row>
    <row r="833" ht="25.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</row>
    <row r="834" ht="25.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</row>
    <row r="835" ht="25.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</row>
    <row r="836" ht="25.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</row>
    <row r="837" ht="25.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1"/>
      <c r="P837" s="11"/>
      <c r="Q837" s="11"/>
      <c r="R837" s="11"/>
      <c r="S837" s="11"/>
      <c r="T837" s="11"/>
      <c r="U837" s="11"/>
      <c r="V837" s="11"/>
    </row>
    <row r="838" ht="25.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1"/>
      <c r="P838" s="11"/>
      <c r="Q838" s="11"/>
      <c r="R838" s="11"/>
      <c r="S838" s="11"/>
      <c r="T838" s="11"/>
      <c r="U838" s="11"/>
      <c r="V838" s="11"/>
    </row>
    <row r="839" ht="25.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1"/>
      <c r="P839" s="11"/>
      <c r="Q839" s="11"/>
      <c r="R839" s="11"/>
      <c r="S839" s="11"/>
      <c r="T839" s="11"/>
      <c r="U839" s="11"/>
      <c r="V839" s="11"/>
    </row>
    <row r="840" ht="25.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1"/>
      <c r="P840" s="11"/>
      <c r="Q840" s="11"/>
      <c r="R840" s="11"/>
      <c r="S840" s="11"/>
      <c r="T840" s="11"/>
      <c r="U840" s="11"/>
      <c r="V840" s="11"/>
    </row>
    <row r="841" ht="25.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1"/>
      <c r="P841" s="11"/>
      <c r="Q841" s="11"/>
      <c r="R841" s="11"/>
      <c r="S841" s="11"/>
      <c r="T841" s="11"/>
      <c r="U841" s="11"/>
      <c r="V841" s="11"/>
    </row>
    <row r="842" ht="25.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1"/>
      <c r="P842" s="11"/>
      <c r="Q842" s="11"/>
      <c r="R842" s="11"/>
      <c r="S842" s="11"/>
      <c r="T842" s="11"/>
      <c r="U842" s="11"/>
      <c r="V842" s="11"/>
    </row>
    <row r="843" ht="25.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1"/>
      <c r="P843" s="11"/>
      <c r="Q843" s="11"/>
      <c r="R843" s="11"/>
      <c r="S843" s="11"/>
      <c r="T843" s="11"/>
      <c r="U843" s="11"/>
      <c r="V843" s="11"/>
    </row>
    <row r="844" ht="25.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1"/>
      <c r="P844" s="11"/>
      <c r="Q844" s="11"/>
      <c r="R844" s="11"/>
      <c r="S844" s="11"/>
      <c r="T844" s="11"/>
      <c r="U844" s="11"/>
      <c r="V844" s="11"/>
    </row>
    <row r="845" ht="25.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1"/>
      <c r="P845" s="11"/>
      <c r="Q845" s="11"/>
      <c r="R845" s="11"/>
      <c r="S845" s="11"/>
      <c r="T845" s="11"/>
      <c r="U845" s="11"/>
      <c r="V845" s="11"/>
    </row>
    <row r="846" ht="25.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1"/>
      <c r="P846" s="11"/>
      <c r="Q846" s="11"/>
      <c r="R846" s="11"/>
      <c r="S846" s="11"/>
      <c r="T846" s="11"/>
      <c r="U846" s="11"/>
      <c r="V846" s="11"/>
    </row>
    <row r="847" ht="25.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1"/>
      <c r="P847" s="11"/>
      <c r="Q847" s="11"/>
      <c r="R847" s="11"/>
      <c r="S847" s="11"/>
      <c r="T847" s="11"/>
      <c r="U847" s="11"/>
      <c r="V847" s="11"/>
    </row>
    <row r="848" ht="25.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1"/>
      <c r="P848" s="11"/>
      <c r="Q848" s="11"/>
      <c r="R848" s="11"/>
      <c r="S848" s="11"/>
      <c r="T848" s="11"/>
      <c r="U848" s="11"/>
      <c r="V848" s="11"/>
    </row>
    <row r="849" ht="25.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1"/>
      <c r="P849" s="11"/>
      <c r="Q849" s="11"/>
      <c r="R849" s="11"/>
      <c r="S849" s="11"/>
      <c r="T849" s="11"/>
      <c r="U849" s="11"/>
      <c r="V849" s="11"/>
    </row>
    <row r="850" ht="25.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1"/>
      <c r="P850" s="11"/>
      <c r="Q850" s="11"/>
      <c r="R850" s="11"/>
      <c r="S850" s="11"/>
      <c r="T850" s="11"/>
      <c r="U850" s="11"/>
      <c r="V850" s="11"/>
    </row>
    <row r="851" ht="25.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1"/>
      <c r="P851" s="11"/>
      <c r="Q851" s="11"/>
      <c r="R851" s="11"/>
      <c r="S851" s="11"/>
      <c r="T851" s="11"/>
      <c r="U851" s="11"/>
      <c r="V851" s="11"/>
    </row>
    <row r="852" ht="25.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1"/>
      <c r="P852" s="11"/>
      <c r="Q852" s="11"/>
      <c r="R852" s="11"/>
      <c r="S852" s="11"/>
      <c r="T852" s="11"/>
      <c r="U852" s="11"/>
      <c r="V852" s="11"/>
    </row>
    <row r="853" ht="25.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1"/>
      <c r="P853" s="11"/>
      <c r="Q853" s="11"/>
      <c r="R853" s="11"/>
      <c r="S853" s="11"/>
      <c r="T853" s="11"/>
      <c r="U853" s="11"/>
      <c r="V853" s="11"/>
    </row>
    <row r="854" ht="25.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1"/>
      <c r="P854" s="11"/>
      <c r="Q854" s="11"/>
      <c r="R854" s="11"/>
      <c r="S854" s="11"/>
      <c r="T854" s="11"/>
      <c r="U854" s="11"/>
      <c r="V854" s="11"/>
    </row>
    <row r="855" ht="25.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1"/>
      <c r="P855" s="11"/>
      <c r="Q855" s="11"/>
      <c r="R855" s="11"/>
      <c r="S855" s="11"/>
      <c r="T855" s="11"/>
      <c r="U855" s="11"/>
      <c r="V855" s="11"/>
    </row>
    <row r="856" ht="25.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1"/>
      <c r="P856" s="11"/>
      <c r="Q856" s="11"/>
      <c r="R856" s="11"/>
      <c r="S856" s="11"/>
      <c r="T856" s="11"/>
      <c r="U856" s="11"/>
      <c r="V856" s="11"/>
    </row>
    <row r="857" ht="25.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1"/>
      <c r="P857" s="11"/>
      <c r="Q857" s="11"/>
      <c r="R857" s="11"/>
      <c r="S857" s="11"/>
      <c r="T857" s="11"/>
      <c r="U857" s="11"/>
      <c r="V857" s="11"/>
    </row>
    <row r="858" ht="25.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1"/>
      <c r="P858" s="11"/>
      <c r="Q858" s="11"/>
      <c r="R858" s="11"/>
      <c r="S858" s="11"/>
      <c r="T858" s="11"/>
      <c r="U858" s="11"/>
      <c r="V858" s="11"/>
    </row>
    <row r="859" ht="25.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1"/>
      <c r="P859" s="11"/>
      <c r="Q859" s="11"/>
      <c r="R859" s="11"/>
      <c r="S859" s="11"/>
      <c r="T859" s="11"/>
      <c r="U859" s="11"/>
      <c r="V859" s="11"/>
    </row>
    <row r="860" ht="25.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1"/>
      <c r="P860" s="11"/>
      <c r="Q860" s="11"/>
      <c r="R860" s="11"/>
      <c r="S860" s="11"/>
      <c r="T860" s="11"/>
      <c r="U860" s="11"/>
      <c r="V860" s="11"/>
    </row>
    <row r="861" ht="25.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1"/>
      <c r="P861" s="11"/>
      <c r="Q861" s="11"/>
      <c r="R861" s="11"/>
      <c r="S861" s="11"/>
      <c r="T861" s="11"/>
      <c r="U861" s="11"/>
      <c r="V861" s="11"/>
    </row>
    <row r="862" ht="25.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1"/>
      <c r="P862" s="11"/>
      <c r="Q862" s="11"/>
      <c r="R862" s="11"/>
      <c r="S862" s="11"/>
      <c r="T862" s="11"/>
      <c r="U862" s="11"/>
      <c r="V862" s="11"/>
    </row>
    <row r="863" ht="25.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1"/>
      <c r="P863" s="11"/>
      <c r="Q863" s="11"/>
      <c r="R863" s="11"/>
      <c r="S863" s="11"/>
      <c r="T863" s="11"/>
      <c r="U863" s="11"/>
      <c r="V863" s="11"/>
    </row>
    <row r="864" ht="25.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1"/>
      <c r="P864" s="11"/>
      <c r="Q864" s="11"/>
      <c r="R864" s="11"/>
      <c r="S864" s="11"/>
      <c r="T864" s="11"/>
      <c r="U864" s="11"/>
      <c r="V864" s="11"/>
    </row>
    <row r="865" ht="25.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1"/>
      <c r="P865" s="11"/>
      <c r="Q865" s="11"/>
      <c r="R865" s="11"/>
      <c r="S865" s="11"/>
      <c r="T865" s="11"/>
      <c r="U865" s="11"/>
      <c r="V865" s="11"/>
    </row>
    <row r="866" ht="25.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1"/>
      <c r="P866" s="11"/>
      <c r="Q866" s="11"/>
      <c r="R866" s="11"/>
      <c r="S866" s="11"/>
      <c r="T866" s="11"/>
      <c r="U866" s="11"/>
      <c r="V866" s="11"/>
    </row>
    <row r="867" ht="25.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1"/>
      <c r="P867" s="11"/>
      <c r="Q867" s="11"/>
      <c r="R867" s="11"/>
      <c r="S867" s="11"/>
      <c r="T867" s="11"/>
      <c r="U867" s="11"/>
      <c r="V867" s="11"/>
    </row>
    <row r="868" ht="25.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1"/>
      <c r="P868" s="11"/>
      <c r="Q868" s="11"/>
      <c r="R868" s="11"/>
      <c r="S868" s="11"/>
      <c r="T868" s="11"/>
      <c r="U868" s="11"/>
      <c r="V868" s="11"/>
    </row>
    <row r="869" ht="25.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1"/>
      <c r="P869" s="11"/>
      <c r="Q869" s="11"/>
      <c r="R869" s="11"/>
      <c r="S869" s="11"/>
      <c r="T869" s="11"/>
      <c r="U869" s="11"/>
      <c r="V869" s="11"/>
    </row>
    <row r="870" ht="25.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1"/>
      <c r="P870" s="11"/>
      <c r="Q870" s="11"/>
      <c r="R870" s="11"/>
      <c r="S870" s="11"/>
      <c r="T870" s="11"/>
      <c r="U870" s="11"/>
      <c r="V870" s="11"/>
    </row>
    <row r="871" ht="25.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1"/>
      <c r="P871" s="11"/>
      <c r="Q871" s="11"/>
      <c r="R871" s="11"/>
      <c r="S871" s="11"/>
      <c r="T871" s="11"/>
      <c r="U871" s="11"/>
      <c r="V871" s="11"/>
    </row>
    <row r="872" ht="25.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1"/>
      <c r="P872" s="11"/>
      <c r="Q872" s="11"/>
      <c r="R872" s="11"/>
      <c r="S872" s="11"/>
      <c r="T872" s="11"/>
      <c r="U872" s="11"/>
      <c r="V872" s="11"/>
    </row>
    <row r="873" ht="25.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1"/>
      <c r="P873" s="11"/>
      <c r="Q873" s="11"/>
      <c r="R873" s="11"/>
      <c r="S873" s="11"/>
      <c r="T873" s="11"/>
      <c r="U873" s="11"/>
      <c r="V873" s="11"/>
    </row>
    <row r="874" ht="25.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1"/>
      <c r="P874" s="11"/>
      <c r="Q874" s="11"/>
      <c r="R874" s="11"/>
      <c r="S874" s="11"/>
      <c r="T874" s="11"/>
      <c r="U874" s="11"/>
      <c r="V874" s="11"/>
    </row>
    <row r="875" ht="25.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1"/>
      <c r="P875" s="11"/>
      <c r="Q875" s="11"/>
      <c r="R875" s="11"/>
      <c r="S875" s="11"/>
      <c r="T875" s="11"/>
      <c r="U875" s="11"/>
      <c r="V875" s="11"/>
    </row>
    <row r="876" ht="25.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1"/>
      <c r="P876" s="11"/>
      <c r="Q876" s="11"/>
      <c r="R876" s="11"/>
      <c r="S876" s="11"/>
      <c r="T876" s="11"/>
      <c r="U876" s="11"/>
      <c r="V876" s="11"/>
    </row>
    <row r="877" ht="25.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1"/>
      <c r="P877" s="11"/>
      <c r="Q877" s="11"/>
      <c r="R877" s="11"/>
      <c r="S877" s="11"/>
      <c r="T877" s="11"/>
      <c r="U877" s="11"/>
      <c r="V877" s="11"/>
    </row>
    <row r="878" ht="25.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1"/>
      <c r="P878" s="11"/>
      <c r="Q878" s="11"/>
      <c r="R878" s="11"/>
      <c r="S878" s="11"/>
      <c r="T878" s="11"/>
      <c r="U878" s="11"/>
      <c r="V878" s="11"/>
    </row>
    <row r="879" ht="25.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1"/>
      <c r="P879" s="11"/>
      <c r="Q879" s="11"/>
      <c r="R879" s="11"/>
      <c r="S879" s="11"/>
      <c r="T879" s="11"/>
      <c r="U879" s="11"/>
      <c r="V879" s="11"/>
    </row>
    <row r="880" ht="25.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1"/>
      <c r="P880" s="11"/>
      <c r="Q880" s="11"/>
      <c r="R880" s="11"/>
      <c r="S880" s="11"/>
      <c r="T880" s="11"/>
      <c r="U880" s="11"/>
      <c r="V880" s="11"/>
    </row>
    <row r="881" ht="25.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1"/>
      <c r="P881" s="11"/>
      <c r="Q881" s="11"/>
      <c r="R881" s="11"/>
      <c r="S881" s="11"/>
      <c r="T881" s="11"/>
      <c r="U881" s="11"/>
      <c r="V881" s="11"/>
    </row>
    <row r="882" ht="25.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1"/>
      <c r="P882" s="11"/>
      <c r="Q882" s="11"/>
      <c r="R882" s="11"/>
      <c r="S882" s="11"/>
      <c r="T882" s="11"/>
      <c r="U882" s="11"/>
      <c r="V882" s="11"/>
    </row>
    <row r="883" ht="25.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1"/>
      <c r="P883" s="11"/>
      <c r="Q883" s="11"/>
      <c r="R883" s="11"/>
      <c r="S883" s="11"/>
      <c r="T883" s="11"/>
      <c r="U883" s="11"/>
      <c r="V883" s="11"/>
    </row>
    <row r="884" ht="25.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1"/>
      <c r="P884" s="11"/>
      <c r="Q884" s="11"/>
      <c r="R884" s="11"/>
      <c r="S884" s="11"/>
      <c r="T884" s="11"/>
      <c r="U884" s="11"/>
      <c r="V884" s="11"/>
    </row>
    <row r="885" ht="25.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1"/>
      <c r="P885" s="11"/>
      <c r="Q885" s="11"/>
      <c r="R885" s="11"/>
      <c r="S885" s="11"/>
      <c r="T885" s="11"/>
      <c r="U885" s="11"/>
      <c r="V885" s="11"/>
    </row>
    <row r="886" ht="25.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1"/>
      <c r="P886" s="11"/>
      <c r="Q886" s="11"/>
      <c r="R886" s="11"/>
      <c r="S886" s="11"/>
      <c r="T886" s="11"/>
      <c r="U886" s="11"/>
      <c r="V886" s="11"/>
    </row>
    <row r="887" ht="25.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1"/>
      <c r="P887" s="11"/>
      <c r="Q887" s="11"/>
      <c r="R887" s="11"/>
      <c r="S887" s="11"/>
      <c r="T887" s="11"/>
      <c r="U887" s="11"/>
      <c r="V887" s="11"/>
    </row>
    <row r="888" ht="25.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1"/>
      <c r="P888" s="11"/>
      <c r="Q888" s="11"/>
      <c r="R888" s="11"/>
      <c r="S888" s="11"/>
      <c r="T888" s="11"/>
      <c r="U888" s="11"/>
      <c r="V888" s="11"/>
    </row>
    <row r="889" ht="25.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1"/>
      <c r="P889" s="11"/>
      <c r="Q889" s="11"/>
      <c r="R889" s="11"/>
      <c r="S889" s="11"/>
      <c r="T889" s="11"/>
      <c r="U889" s="11"/>
      <c r="V889" s="11"/>
    </row>
    <row r="890" ht="25.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1"/>
      <c r="P890" s="11"/>
      <c r="Q890" s="11"/>
      <c r="R890" s="11"/>
      <c r="S890" s="11"/>
      <c r="T890" s="11"/>
      <c r="U890" s="11"/>
      <c r="V890" s="11"/>
    </row>
    <row r="891" ht="25.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1"/>
      <c r="P891" s="11"/>
      <c r="Q891" s="11"/>
      <c r="R891" s="11"/>
      <c r="S891" s="11"/>
      <c r="T891" s="11"/>
      <c r="U891" s="11"/>
      <c r="V891" s="11"/>
    </row>
    <row r="892" ht="25.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1"/>
      <c r="P892" s="11"/>
      <c r="Q892" s="11"/>
      <c r="R892" s="11"/>
      <c r="S892" s="11"/>
      <c r="T892" s="11"/>
      <c r="U892" s="11"/>
      <c r="V892" s="11"/>
    </row>
    <row r="893" ht="25.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1"/>
      <c r="P893" s="11"/>
      <c r="Q893" s="11"/>
      <c r="R893" s="11"/>
      <c r="S893" s="11"/>
      <c r="T893" s="11"/>
      <c r="U893" s="11"/>
      <c r="V893" s="11"/>
    </row>
    <row r="894" ht="25.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1"/>
      <c r="P894" s="11"/>
      <c r="Q894" s="11"/>
      <c r="R894" s="11"/>
      <c r="S894" s="11"/>
      <c r="T894" s="11"/>
      <c r="U894" s="11"/>
      <c r="V894" s="11"/>
    </row>
    <row r="895" ht="25.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1"/>
      <c r="P895" s="11"/>
      <c r="Q895" s="11"/>
      <c r="R895" s="11"/>
      <c r="S895" s="11"/>
      <c r="T895" s="11"/>
      <c r="U895" s="11"/>
      <c r="V895" s="11"/>
    </row>
    <row r="896" ht="25.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1"/>
      <c r="P896" s="11"/>
      <c r="Q896" s="11"/>
      <c r="R896" s="11"/>
      <c r="S896" s="11"/>
      <c r="T896" s="11"/>
      <c r="U896" s="11"/>
      <c r="V896" s="11"/>
    </row>
    <row r="897" ht="25.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1"/>
      <c r="P897" s="11"/>
      <c r="Q897" s="11"/>
      <c r="R897" s="11"/>
      <c r="S897" s="11"/>
      <c r="T897" s="11"/>
      <c r="U897" s="11"/>
      <c r="V897" s="11"/>
    </row>
    <row r="898" ht="25.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1"/>
      <c r="P898" s="11"/>
      <c r="Q898" s="11"/>
      <c r="R898" s="11"/>
      <c r="S898" s="11"/>
      <c r="T898" s="11"/>
      <c r="U898" s="11"/>
      <c r="V898" s="11"/>
    </row>
    <row r="899" ht="25.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1"/>
      <c r="P899" s="11"/>
      <c r="Q899" s="11"/>
      <c r="R899" s="11"/>
      <c r="S899" s="11"/>
      <c r="T899" s="11"/>
      <c r="U899" s="11"/>
      <c r="V899" s="11"/>
    </row>
    <row r="900" ht="25.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1"/>
      <c r="P900" s="11"/>
      <c r="Q900" s="11"/>
      <c r="R900" s="11"/>
      <c r="S900" s="11"/>
      <c r="T900" s="11"/>
      <c r="U900" s="11"/>
      <c r="V900" s="11"/>
    </row>
    <row r="901" ht="25.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1"/>
      <c r="P901" s="11"/>
      <c r="Q901" s="11"/>
      <c r="R901" s="11"/>
      <c r="S901" s="11"/>
      <c r="T901" s="11"/>
      <c r="U901" s="11"/>
      <c r="V901" s="11"/>
    </row>
    <row r="902" ht="25.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1"/>
      <c r="P902" s="11"/>
      <c r="Q902" s="11"/>
      <c r="R902" s="11"/>
      <c r="S902" s="11"/>
      <c r="T902" s="11"/>
      <c r="U902" s="11"/>
      <c r="V902" s="11"/>
    </row>
    <row r="903" ht="25.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1"/>
      <c r="P903" s="11"/>
      <c r="Q903" s="11"/>
      <c r="R903" s="11"/>
      <c r="S903" s="11"/>
      <c r="T903" s="11"/>
      <c r="U903" s="11"/>
      <c r="V903" s="11"/>
    </row>
    <row r="904" ht="25.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1"/>
      <c r="P904" s="11"/>
      <c r="Q904" s="11"/>
      <c r="R904" s="11"/>
      <c r="S904" s="11"/>
      <c r="T904" s="11"/>
      <c r="U904" s="11"/>
      <c r="V904" s="11"/>
    </row>
    <row r="905" ht="25.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1"/>
      <c r="P905" s="11"/>
      <c r="Q905" s="11"/>
      <c r="R905" s="11"/>
      <c r="S905" s="11"/>
      <c r="T905" s="11"/>
      <c r="U905" s="11"/>
      <c r="V905" s="11"/>
    </row>
    <row r="906" ht="25.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1"/>
      <c r="P906" s="11"/>
      <c r="Q906" s="11"/>
      <c r="R906" s="11"/>
      <c r="S906" s="11"/>
      <c r="T906" s="11"/>
      <c r="U906" s="11"/>
      <c r="V906" s="11"/>
    </row>
    <row r="907" ht="25.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1"/>
      <c r="P907" s="11"/>
      <c r="Q907" s="11"/>
      <c r="R907" s="11"/>
      <c r="S907" s="11"/>
      <c r="T907" s="11"/>
      <c r="U907" s="11"/>
      <c r="V907" s="11"/>
    </row>
    <row r="908" ht="25.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1"/>
      <c r="P908" s="11"/>
      <c r="Q908" s="11"/>
      <c r="R908" s="11"/>
      <c r="S908" s="11"/>
      <c r="T908" s="11"/>
      <c r="U908" s="11"/>
      <c r="V908" s="11"/>
    </row>
    <row r="909" ht="25.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1"/>
      <c r="P909" s="11"/>
      <c r="Q909" s="11"/>
      <c r="R909" s="11"/>
      <c r="S909" s="11"/>
      <c r="T909" s="11"/>
      <c r="U909" s="11"/>
      <c r="V909" s="11"/>
    </row>
    <row r="910" ht="25.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1"/>
      <c r="P910" s="11"/>
      <c r="Q910" s="11"/>
      <c r="R910" s="11"/>
      <c r="S910" s="11"/>
      <c r="T910" s="11"/>
      <c r="U910" s="11"/>
      <c r="V910" s="11"/>
    </row>
    <row r="911" ht="25.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1"/>
      <c r="P911" s="11"/>
      <c r="Q911" s="11"/>
      <c r="R911" s="11"/>
      <c r="S911" s="11"/>
      <c r="T911" s="11"/>
      <c r="U911" s="11"/>
      <c r="V911" s="11"/>
    </row>
    <row r="912" ht="25.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1"/>
      <c r="P912" s="11"/>
      <c r="Q912" s="11"/>
      <c r="R912" s="11"/>
      <c r="S912" s="11"/>
      <c r="T912" s="11"/>
      <c r="U912" s="11"/>
      <c r="V912" s="11"/>
    </row>
    <row r="913" ht="25.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1"/>
      <c r="P913" s="11"/>
      <c r="Q913" s="11"/>
      <c r="R913" s="11"/>
      <c r="S913" s="11"/>
      <c r="T913" s="11"/>
      <c r="U913" s="11"/>
      <c r="V913" s="11"/>
    </row>
    <row r="914" ht="25.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1"/>
      <c r="P914" s="11"/>
      <c r="Q914" s="11"/>
      <c r="R914" s="11"/>
      <c r="S914" s="11"/>
      <c r="T914" s="11"/>
      <c r="U914" s="11"/>
      <c r="V914" s="11"/>
    </row>
    <row r="915" ht="25.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1"/>
      <c r="P915" s="11"/>
      <c r="Q915" s="11"/>
      <c r="R915" s="11"/>
      <c r="S915" s="11"/>
      <c r="T915" s="11"/>
      <c r="U915" s="11"/>
      <c r="V915" s="11"/>
    </row>
    <row r="916" ht="25.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1"/>
      <c r="P916" s="11"/>
      <c r="Q916" s="11"/>
      <c r="R916" s="11"/>
      <c r="S916" s="11"/>
      <c r="T916" s="11"/>
      <c r="U916" s="11"/>
      <c r="V916" s="11"/>
    </row>
    <row r="917" ht="25.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1"/>
      <c r="P917" s="11"/>
      <c r="Q917" s="11"/>
      <c r="R917" s="11"/>
      <c r="S917" s="11"/>
      <c r="T917" s="11"/>
      <c r="U917" s="11"/>
      <c r="V917" s="11"/>
    </row>
    <row r="918" ht="25.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1"/>
      <c r="P918" s="11"/>
      <c r="Q918" s="11"/>
      <c r="R918" s="11"/>
      <c r="S918" s="11"/>
      <c r="T918" s="11"/>
      <c r="U918" s="11"/>
      <c r="V918" s="11"/>
    </row>
    <row r="919" ht="25.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1"/>
      <c r="P919" s="11"/>
      <c r="Q919" s="11"/>
      <c r="R919" s="11"/>
      <c r="S919" s="11"/>
      <c r="T919" s="11"/>
      <c r="U919" s="11"/>
      <c r="V919" s="11"/>
    </row>
    <row r="920" ht="25.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1"/>
      <c r="P920" s="11"/>
      <c r="Q920" s="11"/>
      <c r="R920" s="11"/>
      <c r="S920" s="11"/>
      <c r="T920" s="11"/>
      <c r="U920" s="11"/>
      <c r="V920" s="11"/>
    </row>
    <row r="921" ht="25.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1"/>
      <c r="P921" s="11"/>
      <c r="Q921" s="11"/>
      <c r="R921" s="11"/>
      <c r="S921" s="11"/>
      <c r="T921" s="11"/>
      <c r="U921" s="11"/>
      <c r="V921" s="11"/>
    </row>
    <row r="922" ht="25.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1"/>
      <c r="P922" s="11"/>
      <c r="Q922" s="11"/>
      <c r="R922" s="11"/>
      <c r="S922" s="11"/>
      <c r="T922" s="11"/>
      <c r="U922" s="11"/>
      <c r="V922" s="11"/>
    </row>
    <row r="923" ht="25.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1"/>
      <c r="P923" s="11"/>
      <c r="Q923" s="11"/>
      <c r="R923" s="11"/>
      <c r="S923" s="11"/>
      <c r="T923" s="11"/>
      <c r="U923" s="11"/>
      <c r="V923" s="11"/>
    </row>
    <row r="924" ht="25.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1"/>
      <c r="P924" s="11"/>
      <c r="Q924" s="11"/>
      <c r="R924" s="11"/>
      <c r="S924" s="11"/>
      <c r="T924" s="11"/>
      <c r="U924" s="11"/>
      <c r="V924" s="11"/>
    </row>
    <row r="925" ht="25.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1"/>
      <c r="P925" s="11"/>
      <c r="Q925" s="11"/>
      <c r="R925" s="11"/>
      <c r="S925" s="11"/>
      <c r="T925" s="11"/>
      <c r="U925" s="11"/>
      <c r="V925" s="11"/>
    </row>
    <row r="926" ht="25.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1"/>
      <c r="P926" s="11"/>
      <c r="Q926" s="11"/>
      <c r="R926" s="11"/>
      <c r="S926" s="11"/>
      <c r="T926" s="11"/>
      <c r="U926" s="11"/>
      <c r="V926" s="11"/>
    </row>
    <row r="927" ht="25.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1"/>
      <c r="P927" s="11"/>
      <c r="Q927" s="11"/>
      <c r="R927" s="11"/>
      <c r="S927" s="11"/>
      <c r="T927" s="11"/>
      <c r="U927" s="11"/>
      <c r="V927" s="11"/>
    </row>
    <row r="928" ht="25.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1"/>
      <c r="P928" s="11"/>
      <c r="Q928" s="11"/>
      <c r="R928" s="11"/>
      <c r="S928" s="11"/>
      <c r="T928" s="11"/>
      <c r="U928" s="11"/>
      <c r="V928" s="11"/>
    </row>
    <row r="929" ht="25.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1"/>
      <c r="P929" s="11"/>
      <c r="Q929" s="11"/>
      <c r="R929" s="11"/>
      <c r="S929" s="11"/>
      <c r="T929" s="11"/>
      <c r="U929" s="11"/>
      <c r="V929" s="11"/>
    </row>
    <row r="930" ht="25.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1"/>
      <c r="P930" s="11"/>
      <c r="Q930" s="11"/>
      <c r="R930" s="11"/>
      <c r="S930" s="11"/>
      <c r="T930" s="11"/>
      <c r="U930" s="11"/>
      <c r="V930" s="11"/>
    </row>
    <row r="931" ht="25.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1"/>
      <c r="P931" s="11"/>
      <c r="Q931" s="11"/>
      <c r="R931" s="11"/>
      <c r="S931" s="11"/>
      <c r="T931" s="11"/>
      <c r="U931" s="11"/>
      <c r="V931" s="11"/>
    </row>
    <row r="932" ht="25.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1"/>
      <c r="P932" s="11"/>
      <c r="Q932" s="11"/>
      <c r="R932" s="11"/>
      <c r="S932" s="11"/>
      <c r="T932" s="11"/>
      <c r="U932" s="11"/>
      <c r="V932" s="11"/>
    </row>
    <row r="933" ht="25.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1"/>
      <c r="P933" s="11"/>
      <c r="Q933" s="11"/>
      <c r="R933" s="11"/>
      <c r="S933" s="11"/>
      <c r="T933" s="11"/>
      <c r="U933" s="11"/>
      <c r="V933" s="11"/>
    </row>
    <row r="934" ht="25.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1"/>
      <c r="P934" s="11"/>
      <c r="Q934" s="11"/>
      <c r="R934" s="11"/>
      <c r="S934" s="11"/>
      <c r="T934" s="11"/>
      <c r="U934" s="11"/>
      <c r="V934" s="11"/>
    </row>
    <row r="935" ht="25.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1"/>
      <c r="P935" s="11"/>
      <c r="Q935" s="11"/>
      <c r="R935" s="11"/>
      <c r="S935" s="11"/>
      <c r="T935" s="11"/>
      <c r="U935" s="11"/>
      <c r="V935" s="11"/>
    </row>
    <row r="936" ht="25.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1"/>
      <c r="P936" s="11"/>
      <c r="Q936" s="11"/>
      <c r="R936" s="11"/>
      <c r="S936" s="11"/>
      <c r="T936" s="11"/>
      <c r="U936" s="11"/>
      <c r="V936" s="11"/>
    </row>
    <row r="937" ht="25.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1"/>
      <c r="P937" s="11"/>
      <c r="Q937" s="11"/>
      <c r="R937" s="11"/>
      <c r="S937" s="11"/>
      <c r="T937" s="11"/>
      <c r="U937" s="11"/>
      <c r="V937" s="11"/>
    </row>
    <row r="938" ht="25.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1"/>
      <c r="P938" s="11"/>
      <c r="Q938" s="11"/>
      <c r="R938" s="11"/>
      <c r="S938" s="11"/>
      <c r="T938" s="11"/>
      <c r="U938" s="11"/>
      <c r="V938" s="11"/>
    </row>
    <row r="939" ht="25.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1"/>
      <c r="P939" s="11"/>
      <c r="Q939" s="11"/>
      <c r="R939" s="11"/>
      <c r="S939" s="11"/>
      <c r="T939" s="11"/>
      <c r="U939" s="11"/>
      <c r="V939" s="11"/>
    </row>
    <row r="940" ht="25.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1"/>
      <c r="P940" s="11"/>
      <c r="Q940" s="11"/>
      <c r="R940" s="11"/>
      <c r="S940" s="11"/>
      <c r="T940" s="11"/>
      <c r="U940" s="11"/>
      <c r="V940" s="11"/>
    </row>
    <row r="941" ht="25.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1"/>
      <c r="P941" s="11"/>
      <c r="Q941" s="11"/>
      <c r="R941" s="11"/>
      <c r="S941" s="11"/>
      <c r="T941" s="11"/>
      <c r="U941" s="11"/>
      <c r="V941" s="11"/>
    </row>
    <row r="942" ht="25.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1"/>
      <c r="P942" s="11"/>
      <c r="Q942" s="11"/>
      <c r="R942" s="11"/>
      <c r="S942" s="11"/>
      <c r="T942" s="11"/>
      <c r="U942" s="11"/>
      <c r="V942" s="11"/>
    </row>
    <row r="943" ht="25.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1"/>
      <c r="P943" s="11"/>
      <c r="Q943" s="11"/>
      <c r="R943" s="11"/>
      <c r="S943" s="11"/>
      <c r="T943" s="11"/>
      <c r="U943" s="11"/>
      <c r="V943" s="11"/>
    </row>
    <row r="944" ht="25.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1"/>
      <c r="P944" s="11"/>
      <c r="Q944" s="11"/>
      <c r="R944" s="11"/>
      <c r="S944" s="11"/>
      <c r="T944" s="11"/>
      <c r="U944" s="11"/>
      <c r="V944" s="11"/>
    </row>
    <row r="945" ht="25.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1"/>
      <c r="P945" s="11"/>
      <c r="Q945" s="11"/>
      <c r="R945" s="11"/>
      <c r="S945" s="11"/>
      <c r="T945" s="11"/>
      <c r="U945" s="11"/>
      <c r="V945" s="11"/>
    </row>
    <row r="946" ht="25.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1"/>
      <c r="P946" s="11"/>
      <c r="Q946" s="11"/>
      <c r="R946" s="11"/>
      <c r="S946" s="11"/>
      <c r="T946" s="11"/>
      <c r="U946" s="11"/>
      <c r="V946" s="11"/>
    </row>
    <row r="947" ht="25.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1"/>
      <c r="P947" s="11"/>
      <c r="Q947" s="11"/>
      <c r="R947" s="11"/>
      <c r="S947" s="11"/>
      <c r="T947" s="11"/>
      <c r="U947" s="11"/>
      <c r="V947" s="11"/>
    </row>
    <row r="948" ht="25.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1"/>
      <c r="P948" s="11"/>
      <c r="Q948" s="11"/>
      <c r="R948" s="11"/>
      <c r="S948" s="11"/>
      <c r="T948" s="11"/>
      <c r="U948" s="11"/>
      <c r="V948" s="11"/>
    </row>
    <row r="949" ht="25.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1"/>
      <c r="P949" s="11"/>
      <c r="Q949" s="11"/>
      <c r="R949" s="11"/>
      <c r="S949" s="11"/>
      <c r="T949" s="11"/>
      <c r="U949" s="11"/>
      <c r="V949" s="11"/>
    </row>
    <row r="950" ht="25.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1"/>
      <c r="P950" s="11"/>
      <c r="Q950" s="11"/>
      <c r="R950" s="11"/>
      <c r="S950" s="11"/>
      <c r="T950" s="11"/>
      <c r="U950" s="11"/>
      <c r="V950" s="11"/>
    </row>
    <row r="951" ht="25.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1"/>
      <c r="P951" s="11"/>
      <c r="Q951" s="11"/>
      <c r="R951" s="11"/>
      <c r="S951" s="11"/>
      <c r="T951" s="11"/>
      <c r="U951" s="11"/>
      <c r="V951" s="11"/>
    </row>
    <row r="952" ht="25.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1"/>
      <c r="P952" s="11"/>
      <c r="Q952" s="11"/>
      <c r="R952" s="11"/>
      <c r="S952" s="11"/>
      <c r="T952" s="11"/>
      <c r="U952" s="11"/>
      <c r="V952" s="11"/>
    </row>
    <row r="953" ht="25.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1"/>
      <c r="P953" s="11"/>
      <c r="Q953" s="11"/>
      <c r="R953" s="11"/>
      <c r="S953" s="11"/>
      <c r="T953" s="11"/>
      <c r="U953" s="11"/>
      <c r="V953" s="11"/>
    </row>
    <row r="954" ht="25.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1"/>
      <c r="P954" s="11"/>
      <c r="Q954" s="11"/>
      <c r="R954" s="11"/>
      <c r="S954" s="11"/>
      <c r="T954" s="11"/>
      <c r="U954" s="11"/>
      <c r="V954" s="11"/>
    </row>
    <row r="955" ht="25.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1"/>
      <c r="P955" s="11"/>
      <c r="Q955" s="11"/>
      <c r="R955" s="11"/>
      <c r="S955" s="11"/>
      <c r="T955" s="11"/>
      <c r="U955" s="11"/>
      <c r="V955" s="11"/>
    </row>
    <row r="956" ht="25.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1"/>
      <c r="P956" s="11"/>
      <c r="Q956" s="11"/>
      <c r="R956" s="11"/>
      <c r="S956" s="11"/>
      <c r="T956" s="11"/>
      <c r="U956" s="11"/>
      <c r="V956" s="11"/>
    </row>
    <row r="957" ht="25.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1"/>
      <c r="P957" s="11"/>
      <c r="Q957" s="11"/>
      <c r="R957" s="11"/>
      <c r="S957" s="11"/>
      <c r="T957" s="11"/>
      <c r="U957" s="11"/>
      <c r="V957" s="11"/>
    </row>
    <row r="958" ht="25.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1"/>
      <c r="P958" s="11"/>
      <c r="Q958" s="11"/>
      <c r="R958" s="11"/>
      <c r="S958" s="11"/>
      <c r="T958" s="11"/>
      <c r="U958" s="11"/>
      <c r="V958" s="11"/>
    </row>
    <row r="959" ht="25.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1"/>
      <c r="P959" s="11"/>
      <c r="Q959" s="11"/>
      <c r="R959" s="11"/>
      <c r="S959" s="11"/>
      <c r="T959" s="11"/>
      <c r="U959" s="11"/>
      <c r="V959" s="11"/>
    </row>
    <row r="960" ht="25.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1"/>
      <c r="P960" s="11"/>
      <c r="Q960" s="11"/>
      <c r="R960" s="11"/>
      <c r="S960" s="11"/>
      <c r="T960" s="11"/>
      <c r="U960" s="11"/>
      <c r="V960" s="11"/>
    </row>
    <row r="961" ht="25.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1"/>
      <c r="P961" s="11"/>
      <c r="Q961" s="11"/>
      <c r="R961" s="11"/>
      <c r="S961" s="11"/>
      <c r="T961" s="11"/>
      <c r="U961" s="11"/>
      <c r="V961" s="11"/>
    </row>
    <row r="962" ht="25.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1"/>
      <c r="P962" s="11"/>
      <c r="Q962" s="11"/>
      <c r="R962" s="11"/>
      <c r="S962" s="11"/>
      <c r="T962" s="11"/>
      <c r="U962" s="11"/>
      <c r="V962" s="11"/>
    </row>
    <row r="963" ht="25.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1"/>
      <c r="P963" s="11"/>
      <c r="Q963" s="11"/>
      <c r="R963" s="11"/>
      <c r="S963" s="11"/>
      <c r="T963" s="11"/>
      <c r="U963" s="11"/>
      <c r="V963" s="11"/>
    </row>
    <row r="964" ht="25.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1"/>
      <c r="P964" s="11"/>
      <c r="Q964" s="11"/>
      <c r="R964" s="11"/>
      <c r="S964" s="11"/>
      <c r="T964" s="11"/>
      <c r="U964" s="11"/>
      <c r="V964" s="11"/>
    </row>
    <row r="965" ht="25.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1"/>
      <c r="P965" s="11"/>
      <c r="Q965" s="11"/>
      <c r="R965" s="11"/>
      <c r="S965" s="11"/>
      <c r="T965" s="11"/>
      <c r="U965" s="11"/>
      <c r="V965" s="11"/>
    </row>
    <row r="966" ht="25.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1"/>
      <c r="P966" s="11"/>
      <c r="Q966" s="11"/>
      <c r="R966" s="11"/>
      <c r="S966" s="11"/>
      <c r="T966" s="11"/>
      <c r="U966" s="11"/>
      <c r="V966" s="11"/>
    </row>
    <row r="967" ht="25.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1"/>
      <c r="P967" s="11"/>
      <c r="Q967" s="11"/>
      <c r="R967" s="11"/>
      <c r="S967" s="11"/>
      <c r="T967" s="11"/>
      <c r="U967" s="11"/>
      <c r="V967" s="11"/>
    </row>
    <row r="968" ht="25.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1"/>
      <c r="P968" s="11"/>
      <c r="Q968" s="11"/>
      <c r="R968" s="11"/>
      <c r="S968" s="11"/>
      <c r="T968" s="11"/>
      <c r="U968" s="11"/>
      <c r="V968" s="11"/>
    </row>
    <row r="969" ht="25.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1"/>
      <c r="P969" s="11"/>
      <c r="Q969" s="11"/>
      <c r="R969" s="11"/>
      <c r="S969" s="11"/>
      <c r="T969" s="11"/>
      <c r="U969" s="11"/>
      <c r="V969" s="11"/>
    </row>
    <row r="970" ht="25.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1"/>
      <c r="P970" s="11"/>
      <c r="Q970" s="11"/>
      <c r="R970" s="11"/>
      <c r="S970" s="11"/>
      <c r="T970" s="11"/>
      <c r="U970" s="11"/>
      <c r="V970" s="11"/>
    </row>
    <row r="971" ht="25.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1"/>
      <c r="P971" s="11"/>
      <c r="Q971" s="11"/>
      <c r="R971" s="11"/>
      <c r="S971" s="11"/>
      <c r="T971" s="11"/>
      <c r="U971" s="11"/>
      <c r="V971" s="11"/>
    </row>
    <row r="972" ht="25.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1"/>
      <c r="P972" s="11"/>
      <c r="Q972" s="11"/>
      <c r="R972" s="11"/>
      <c r="S972" s="11"/>
      <c r="T972" s="11"/>
      <c r="U972" s="11"/>
      <c r="V972" s="11"/>
    </row>
    <row r="973" ht="25.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1"/>
      <c r="P973" s="11"/>
      <c r="Q973" s="11"/>
      <c r="R973" s="11"/>
      <c r="S973" s="11"/>
      <c r="T973" s="11"/>
      <c r="U973" s="11"/>
      <c r="V973" s="11"/>
    </row>
    <row r="974" ht="25.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1"/>
      <c r="P974" s="11"/>
      <c r="Q974" s="11"/>
      <c r="R974" s="11"/>
      <c r="S974" s="11"/>
      <c r="T974" s="11"/>
      <c r="U974" s="11"/>
      <c r="V974" s="11"/>
    </row>
    <row r="975" ht="25.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1"/>
      <c r="P975" s="11"/>
      <c r="Q975" s="11"/>
      <c r="R975" s="11"/>
      <c r="S975" s="11"/>
      <c r="T975" s="11"/>
      <c r="U975" s="11"/>
      <c r="V975" s="11"/>
    </row>
    <row r="976" ht="25.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1"/>
      <c r="P976" s="11"/>
      <c r="Q976" s="11"/>
      <c r="R976" s="11"/>
      <c r="S976" s="11"/>
      <c r="T976" s="11"/>
      <c r="U976" s="11"/>
      <c r="V976" s="11"/>
    </row>
    <row r="977" ht="25.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1"/>
      <c r="P977" s="11"/>
      <c r="Q977" s="11"/>
      <c r="R977" s="11"/>
      <c r="S977" s="11"/>
      <c r="T977" s="11"/>
      <c r="U977" s="11"/>
      <c r="V977" s="11"/>
    </row>
    <row r="978" ht="25.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1"/>
      <c r="P978" s="11"/>
      <c r="Q978" s="11"/>
      <c r="R978" s="11"/>
      <c r="S978" s="11"/>
      <c r="T978" s="11"/>
      <c r="U978" s="11"/>
      <c r="V978" s="11"/>
    </row>
    <row r="979" ht="25.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1"/>
      <c r="P979" s="11"/>
      <c r="Q979" s="11"/>
      <c r="R979" s="11"/>
      <c r="S979" s="11"/>
      <c r="T979" s="11"/>
      <c r="U979" s="11"/>
      <c r="V979" s="11"/>
    </row>
    <row r="980" ht="25.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1"/>
      <c r="P980" s="11"/>
      <c r="Q980" s="11"/>
      <c r="R980" s="11"/>
      <c r="S980" s="11"/>
      <c r="T980" s="11"/>
      <c r="U980" s="11"/>
      <c r="V980" s="11"/>
    </row>
    <row r="981" ht="25.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1"/>
      <c r="P981" s="11"/>
      <c r="Q981" s="11"/>
      <c r="R981" s="11"/>
      <c r="S981" s="11"/>
      <c r="T981" s="11"/>
      <c r="U981" s="11"/>
      <c r="V981" s="11"/>
    </row>
    <row r="982" ht="25.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1"/>
      <c r="P982" s="11"/>
      <c r="Q982" s="11"/>
      <c r="R982" s="11"/>
      <c r="S982" s="11"/>
      <c r="T982" s="11"/>
      <c r="U982" s="11"/>
      <c r="V982" s="11"/>
    </row>
    <row r="983" ht="25.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1"/>
      <c r="P983" s="11"/>
      <c r="Q983" s="11"/>
      <c r="R983" s="11"/>
      <c r="S983" s="11"/>
      <c r="T983" s="11"/>
      <c r="U983" s="11"/>
      <c r="V983" s="11"/>
    </row>
    <row r="984" ht="25.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1"/>
      <c r="P984" s="11"/>
      <c r="Q984" s="11"/>
      <c r="R984" s="11"/>
      <c r="S984" s="11"/>
      <c r="T984" s="11"/>
      <c r="U984" s="11"/>
      <c r="V984" s="11"/>
    </row>
    <row r="985" ht="25.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1"/>
      <c r="P985" s="11"/>
      <c r="Q985" s="11"/>
      <c r="R985" s="11"/>
      <c r="S985" s="11"/>
      <c r="T985" s="11"/>
      <c r="U985" s="11"/>
      <c r="V985" s="11"/>
    </row>
    <row r="986" ht="25.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1"/>
      <c r="P986" s="11"/>
      <c r="Q986" s="11"/>
      <c r="R986" s="11"/>
      <c r="S986" s="11"/>
      <c r="T986" s="11"/>
      <c r="U986" s="11"/>
      <c r="V986" s="11"/>
    </row>
    <row r="987" ht="25.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1"/>
      <c r="P987" s="11"/>
      <c r="Q987" s="11"/>
      <c r="R987" s="11"/>
      <c r="S987" s="11"/>
      <c r="T987" s="11"/>
      <c r="U987" s="11"/>
      <c r="V987" s="11"/>
    </row>
    <row r="988" ht="25.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1"/>
      <c r="P988" s="11"/>
      <c r="Q988" s="11"/>
      <c r="R988" s="11"/>
      <c r="S988" s="11"/>
      <c r="T988" s="11"/>
      <c r="U988" s="11"/>
      <c r="V988" s="11"/>
    </row>
    <row r="989" ht="25.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1"/>
      <c r="P989" s="11"/>
      <c r="Q989" s="11"/>
      <c r="R989" s="11"/>
      <c r="S989" s="11"/>
      <c r="T989" s="11"/>
      <c r="U989" s="11"/>
      <c r="V989" s="11"/>
    </row>
    <row r="990" ht="25.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1"/>
      <c r="P990" s="11"/>
      <c r="Q990" s="11"/>
      <c r="R990" s="11"/>
      <c r="S990" s="11"/>
      <c r="T990" s="11"/>
      <c r="U990" s="11"/>
      <c r="V990" s="11"/>
    </row>
    <row r="991" ht="25.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1"/>
      <c r="P991" s="11"/>
      <c r="Q991" s="11"/>
      <c r="R991" s="11"/>
      <c r="S991" s="11"/>
      <c r="T991" s="11"/>
      <c r="U991" s="11"/>
      <c r="V991" s="11"/>
    </row>
    <row r="992" ht="25.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1"/>
      <c r="P992" s="11"/>
      <c r="Q992" s="11"/>
      <c r="R992" s="11"/>
      <c r="S992" s="11"/>
      <c r="T992" s="11"/>
      <c r="U992" s="11"/>
      <c r="V992" s="11"/>
    </row>
    <row r="993" ht="25.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1"/>
      <c r="P993" s="11"/>
      <c r="Q993" s="11"/>
      <c r="R993" s="11"/>
      <c r="S993" s="11"/>
      <c r="T993" s="11"/>
      <c r="U993" s="11"/>
      <c r="V993" s="11"/>
    </row>
    <row r="994" ht="25.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1"/>
      <c r="P994" s="11"/>
      <c r="Q994" s="11"/>
      <c r="R994" s="11"/>
      <c r="S994" s="11"/>
      <c r="T994" s="11"/>
      <c r="U994" s="11"/>
      <c r="V994" s="11"/>
    </row>
    <row r="995" ht="25.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1"/>
      <c r="P995" s="11"/>
      <c r="Q995" s="11"/>
      <c r="R995" s="11"/>
      <c r="S995" s="11"/>
      <c r="T995" s="11"/>
      <c r="U995" s="11"/>
      <c r="V995" s="11"/>
    </row>
    <row r="996" ht="25.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1"/>
      <c r="P996" s="11"/>
      <c r="Q996" s="11"/>
      <c r="R996" s="11"/>
      <c r="S996" s="11"/>
      <c r="T996" s="11"/>
      <c r="U996" s="11"/>
      <c r="V996" s="11"/>
    </row>
    <row r="997" ht="25.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1"/>
      <c r="P997" s="11"/>
      <c r="Q997" s="11"/>
      <c r="R997" s="11"/>
      <c r="S997" s="11"/>
      <c r="T997" s="11"/>
      <c r="U997" s="11"/>
      <c r="V997" s="11"/>
    </row>
    <row r="998" ht="25.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1"/>
      <c r="P998" s="11"/>
      <c r="Q998" s="11"/>
      <c r="R998" s="11"/>
      <c r="S998" s="11"/>
      <c r="T998" s="11"/>
      <c r="U998" s="11"/>
      <c r="V998" s="11"/>
    </row>
    <row r="999" ht="25.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1"/>
      <c r="P999" s="11"/>
      <c r="Q999" s="11"/>
      <c r="R999" s="11"/>
      <c r="S999" s="11"/>
      <c r="T999" s="11"/>
      <c r="U999" s="11"/>
      <c r="V999" s="11"/>
    </row>
    <row r="1000" ht="25.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1"/>
      <c r="P1000" s="11"/>
      <c r="Q1000" s="11"/>
      <c r="R1000" s="11"/>
      <c r="S1000" s="11"/>
      <c r="T1000" s="11"/>
      <c r="U1000" s="11"/>
      <c r="V1000" s="11"/>
    </row>
  </sheetData>
  <printOptions horizontalCentered="1"/>
  <pageMargins bottom="0.56" footer="0.0" header="0.0" left="0.8" right="0.51" top="0.7"/>
  <pageSetup paperSize="5" orientation="landscape"/>
  <headerFooter>
    <oddFooter>&amp;CTeaching Staff Salary for the Month of  June - 2023&amp;RPage &amp;P of </oddFooter>
  </headerFooter>
  <rowBreaks count="1" manualBreakCount="1">
    <brk id="24" man="1"/>
  </rowBreaks>
  <drawing r:id="rId1"/>
</worksheet>
</file>