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t to SO (Bu Diana)" sheetId="1" r:id="rId4"/>
    <sheet state="visible" name="New Product" sheetId="2" r:id="rId5"/>
    <sheet state="visible" name="New Kit" sheetId="3" r:id="rId6"/>
    <sheet state="visible" name="New SO Line for Convert" sheetId="4" r:id="rId7"/>
  </sheets>
  <definedNames/>
  <calcPr/>
</workbook>
</file>

<file path=xl/sharedStrings.xml><?xml version="1.0" encoding="utf-8"?>
<sst xmlns="http://schemas.openxmlformats.org/spreadsheetml/2006/main" count="387" uniqueCount="174">
  <si>
    <t>Product</t>
  </si>
  <si>
    <t>BOM Line</t>
  </si>
  <si>
    <t>VN</t>
  </si>
  <si>
    <t>Unit of Measure</t>
  </si>
  <si>
    <t>Material Tarikan kabel</t>
  </si>
  <si>
    <t>Switch 24 Port Hikvision DS-3E1528-Si-24t4F</t>
  </si>
  <si>
    <t>lot</t>
  </si>
  <si>
    <t>V - KAMERA FIXED DOME 2 MP DS-2CD1121G0-I</t>
  </si>
  <si>
    <t>V - KAMERA DOME MOTORIZED 2 MP DS-2CD2721GO-IZ</t>
  </si>
  <si>
    <t>V - KAMERA FIXED BULLET 2 MP DS-2CD1021G0-I</t>
  </si>
  <si>
    <t>yes</t>
  </si>
  <si>
    <t>V - NVR 32 PORT KAMERA/4 PORT HDD DS-7732NXI-I4/S</t>
  </si>
  <si>
    <t>V - NVR 16 PORT KAMERA/4 PORT HDD DS-7716NXI-I4/S</t>
  </si>
  <si>
    <t>V - Harddisk SEAGATE SKYHAWK AI for surveillance MFI (untuk NVR yg berada di ruang Server) 10 TB</t>
  </si>
  <si>
    <t>Material Support</t>
  </si>
  <si>
    <t>V - Hikvision 24 Port Gigabit managed PoE Switch DS-3E1526P-EI</t>
  </si>
  <si>
    <t>unit</t>
  </si>
  <si>
    <t>V - Hikvision 16 Port Gigabit Managed Switch DS-3E1516-EI</t>
  </si>
  <si>
    <t>V - APC Lan Arester untuk kamera nomer 1 sd 8,17,18,23,24,25,26,</t>
  </si>
  <si>
    <t>V - Indorack Wall Mounted Rack 8U depth 450mm 8u Single Door WIR4508S</t>
  </si>
  <si>
    <t>V - Indorack Fix slave rack 1 U (untuk alas 3 unit NVR di rack server) FS90</t>
  </si>
  <si>
    <t>Jasa Instalasi</t>
  </si>
  <si>
    <t>V - Monitor TV 32" Samsung (untuk live di ruang LP) UA32T4503</t>
  </si>
  <si>
    <t>Yes</t>
  </si>
  <si>
    <t>Pcs</t>
  </si>
  <si>
    <t>V - Monitor LED LG 24MR400 24 Inch</t>
  </si>
  <si>
    <t>V -Junction Box khusus untuk pelindung konektor RG45 kamera Outdoor (kamera nomer 1 sd 32) PFA130-E</t>
  </si>
  <si>
    <t>Door contact kecil-Besi untuk pintu gudang Mezanine (diseri ke zona 8 roof top)</t>
  </si>
  <si>
    <t>V - Roller Shutter Sensor Magnetic Door alarm contact with L Bracket (Zona 10 / Rolling Door Gudang)</t>
  </si>
  <si>
    <t>V - Mouse Wireless Logitech M-185</t>
  </si>
  <si>
    <t>Patch Cord FO LC to LC Duplex Single Mode (R. Server, WMR 1) panjang 2 METER Netviel</t>
  </si>
  <si>
    <t>Netviel OTB 1 U Rackmount 8 Core Included adapter &amp; Pigtail SM LC</t>
  </si>
  <si>
    <t>V - Wiring management AMP COMSCOPE (WMR1=1, WMR2=2,WMR3=1,WMR4=1,WMR5=1 &amp; 1 unit diruang server)</t>
  </si>
  <si>
    <t>V - PatchPanel CAT 6 AMP COMSCOPE 24 port unloaded (WMR1=1, WMR2=2,WMR3=1,WMR4=1,WMR5=1, &amp; 1 unit diruang server)</t>
  </si>
  <si>
    <t>V - Modullar RG45 cat6 AMP COMSCOPE for patch pannel (cctv+back bound wmr+backbound Rack server)</t>
  </si>
  <si>
    <t>V - Patchcord UTP Cat 6 4 Feet (branded) For Panel WMR (warna biru)</t>
  </si>
  <si>
    <t>V - Patchcord UTP Cat 6 4 Feet (branded) For Backbone (warna merah)</t>
  </si>
  <si>
    <t>V - Cable cat 6 AMP COMSCOPE untuk 70 kamera &amp; backbond ke server10 tarikan(1 roll = 305 meter)</t>
  </si>
  <si>
    <t>V - Cable cat 6 STP BELDEN untuk 22 kamera outdoor bullet no.1,3 s/d 20,30,31,32 (1 roll = 305 meter)</t>
  </si>
  <si>
    <t>Netviel 4 Core SM Outdoor Fiber Optic</t>
  </si>
  <si>
    <t>SFP 1GB Hikvision SFP 1 GB SM HK-SFP-1.25G-20-1310-DF</t>
  </si>
  <si>
    <t>V - Power Cable Supreme NYM 3 x 1.5 mm 1 roll = 100 meter</t>
  </si>
  <si>
    <t>V - Kabel Power 3x2,5 mm @100 mtr For client</t>
  </si>
  <si>
    <t>Kabel Power NYY 3x2.5 mm @100mtr/roll</t>
  </si>
  <si>
    <t>V - Intrusion Alarm Cable “SUPREME” TC4 ( 1 roll = 500 meter) (2 Pair)</t>
  </si>
  <si>
    <t>V - Kabel HDMI panjang 20 meter untuk koneksi LED ke NVR (dari ruang server ke ruang cctv)</t>
  </si>
  <si>
    <t>Kabel HDMI 2mtr bafo</t>
  </si>
  <si>
    <t>V - High Impact Pipa Conduit 20 mm Boss Hitam</t>
  </si>
  <si>
    <t>V - High Impact Pipa Conduit 20mm Putih Boss</t>
  </si>
  <si>
    <t>V - Sok Conduit 20 MM Boss putih</t>
  </si>
  <si>
    <t>V - Sok Conduit 20 MM Boss Hitam</t>
  </si>
  <si>
    <t>V - Flexible Conduit 20 mm Putih Boss</t>
  </si>
  <si>
    <t>V - Flexible Conduit BOSS 20 MM Hitam</t>
  </si>
  <si>
    <t>V - Klem Conduit 20 mm Putih</t>
  </si>
  <si>
    <t>V - Clam Conduit Hitam</t>
  </si>
  <si>
    <t>V - T-Dus Conduit 20 mm putih</t>
  </si>
  <si>
    <t>V - Fisher S6</t>
  </si>
  <si>
    <t>V - Sekrup S6</t>
  </si>
  <si>
    <t>V - Kabel Ties 25 mm Putih</t>
  </si>
  <si>
    <t>V - Kabel Ties 25 mm Hitam</t>
  </si>
  <si>
    <t>V - Solasi Kertas</t>
  </si>
  <si>
    <t>V - Solasi hitam / listrik</t>
  </si>
  <si>
    <t>V - Ties Label 2.5x110mm</t>
  </si>
  <si>
    <t>V - Vilcrow 5 Meter</t>
  </si>
  <si>
    <t>V - Baut Gypsum 3 cm</t>
  </si>
  <si>
    <t>V - Sealant bening</t>
  </si>
  <si>
    <t>V - Duradus Hitam 105x105</t>
  </si>
  <si>
    <t>V - Pilox Kuning</t>
  </si>
  <si>
    <t>V - Murbaut M4x20</t>
  </si>
  <si>
    <t>V - Clam Buaya 20 mm</t>
  </si>
  <si>
    <t>V - Box Panel MCB Indoor 30x40x15 cm</t>
  </si>
  <si>
    <t>V - MCB Schneider 20A</t>
  </si>
  <si>
    <t>V - MCB Schneider 10A</t>
  </si>
  <si>
    <t>V - MCB Schneider 6A</t>
  </si>
  <si>
    <t>V - Dinrail / mcb rail kit</t>
  </si>
  <si>
    <t>Tiang gantung Galvanis Conduit 1/2 inch , Panjang 0,5 meter)</t>
  </si>
  <si>
    <t>Tiang gantung Galvanis Conduit 3/4-1/2 inch, panjang 1 meter (bisa diadjust naik turun)</t>
  </si>
  <si>
    <t>Tiang Kamera Panjang 3,5 meter diameter 2 inch</t>
  </si>
  <si>
    <t>V - Breket tempel untuk LED 32 inc di ruang cctv</t>
  </si>
  <si>
    <t>V - Breket tempel untuk LED 43 inc</t>
  </si>
  <si>
    <t>Bracket tempel monitor led 24inch</t>
  </si>
  <si>
    <t>Tang Krimping rj45 belden</t>
  </si>
  <si>
    <t>Lan Tester</t>
  </si>
  <si>
    <t>Konektor rj 45 Belden cat 6</t>
  </si>
  <si>
    <t>Konektor STP Belden cat 6</t>
  </si>
  <si>
    <t>T-dus 20mm Hitam</t>
  </si>
  <si>
    <t>V - INSTALASI KABEL UTP</t>
  </si>
  <si>
    <t>V - Instalasi Kabel Fiber Optic</t>
  </si>
  <si>
    <t>V - Installasi penarikan cable ITC Alarm include terminasi</t>
  </si>
  <si>
    <t>V - Biaya Instalasi Kabel Power Include Pemasangan Box panel</t>
  </si>
  <si>
    <t>V - Biaya Instalasi BackBone</t>
  </si>
  <si>
    <t>V - Biaya Installasi HDMI</t>
  </si>
  <si>
    <t>V - Biaya Setting &amp; Pemasangan cctv Include Pointing dan Bracet / Junction Box</t>
  </si>
  <si>
    <t>V - Biaya Terminasi Kabel Power / Stop Kontak</t>
  </si>
  <si>
    <t>V - Pemasangan Wmr</t>
  </si>
  <si>
    <t>V - Biaya Pemasangan NVR &amp; Switch</t>
  </si>
  <si>
    <t>V - Terminasi Modular WMR dan Server</t>
  </si>
  <si>
    <t>V - Pemasangan Box Panel Include Mcb</t>
  </si>
  <si>
    <t>V - pemasangan perangkat device Alarm</t>
  </si>
  <si>
    <t>V - Normalisasi</t>
  </si>
  <si>
    <t>V - Dokumentasi LV 2</t>
  </si>
  <si>
    <t>V - Biaya Bongkar pasang scafolding</t>
  </si>
  <si>
    <t>V - Biaya Service maintennce 1 tahun</t>
  </si>
  <si>
    <t>V - Biaya Test Grounding</t>
  </si>
  <si>
    <t>V - Biaya Installasi Pemasangan Breaket Tempel &amp; LED TV</t>
  </si>
  <si>
    <t>Dismantle Kabel UTP + Unit CCTV</t>
  </si>
  <si>
    <t>V - Splicing kabel FO &amp; WMR Rack Server</t>
  </si>
  <si>
    <t>V - Labeling Lv 2</t>
  </si>
  <si>
    <t>V - Biaya Testing Commisioning</t>
  </si>
  <si>
    <t>Sequence</t>
  </si>
  <si>
    <t>Name</t>
  </si>
  <si>
    <t>Product Type</t>
  </si>
  <si>
    <t>Product Type Info</t>
  </si>
  <si>
    <t>Vendors/Display Name</t>
  </si>
  <si>
    <t>Vendors/Price</t>
  </si>
  <si>
    <t>Vendors/Company</t>
  </si>
  <si>
    <t>Cost</t>
  </si>
  <si>
    <t>Public Price</t>
  </si>
  <si>
    <t>Purchase Unit of Measure</t>
  </si>
  <si>
    <t>Sales Description</t>
  </si>
  <si>
    <t>Purchase Description</t>
  </si>
  <si>
    <t>Item</t>
  </si>
  <si>
    <t>V - Kabel AWG 24 Cat 6 Commscope</t>
  </si>
  <si>
    <t>Storable Product</t>
  </si>
  <si>
    <t>CV. Dynamedia Solusi Teknologi</t>
  </si>
  <si>
    <t>PT. Visiniaga Mitra Kreasindo</t>
  </si>
  <si>
    <t>Rp 2,146,000</t>
  </si>
  <si>
    <t>Roll</t>
  </si>
  <si>
    <t>Material Cable</t>
  </si>
  <si>
    <t>V - Faceplate 1 slot RJ 45 Commscope</t>
  </si>
  <si>
    <t>PT. AWS Distribution</t>
  </si>
  <si>
    <t>V - Outbow boss</t>
  </si>
  <si>
    <t>PT. ADJI SAKA SENTOSA</t>
  </si>
  <si>
    <t>V - Modular Jack Commscope cat 6</t>
  </si>
  <si>
    <t>V - NPC06UVDB-BL004F Patchord utp Commscope 4 Feet</t>
  </si>
  <si>
    <t>V - 24 port RJ45 Patch Panel for Rack Commscope</t>
  </si>
  <si>
    <t>V - Wiring Managemet Commscope</t>
  </si>
  <si>
    <t>CV. Pilar Abadi Nusant</t>
  </si>
  <si>
    <t>V - Penarikan kabel UTP</t>
  </si>
  <si>
    <t>Pak Natsir</t>
  </si>
  <si>
    <t>Node</t>
  </si>
  <si>
    <t>V - Pemasangan Face Plate 1 hole</t>
  </si>
  <si>
    <t>V - Terminasi Modular</t>
  </si>
  <si>
    <t>V - Bobok Beton</t>
  </si>
  <si>
    <t>Lot</t>
  </si>
  <si>
    <t>V - Labeling Horizontal &amp; Vertikal</t>
  </si>
  <si>
    <t>IT Visiniaga Services</t>
  </si>
  <si>
    <t>V - Normalisasi Horizontal &amp; Vertikal</t>
  </si>
  <si>
    <t>V - Dokumentasi Horizontal &amp; Vertikal</t>
  </si>
  <si>
    <t>V - Testing dan Commisioning</t>
  </si>
  <si>
    <t>Product Variant</t>
  </si>
  <si>
    <t>Quantity</t>
  </si>
  <si>
    <t>BoM Type</t>
  </si>
  <si>
    <t>Company</t>
  </si>
  <si>
    <t>BoM Lines/Component</t>
  </si>
  <si>
    <t>BoM Lines/Quantity</t>
  </si>
  <si>
    <t>Kit</t>
  </si>
  <si>
    <t>[G024094324] V - High Impact Pipa Conduit 20mm Putih</t>
  </si>
  <si>
    <t>[G024094102] V - Sok Conduit 20 MM Boss putih</t>
  </si>
  <si>
    <t>[G024094109] V - Flexible Conduit BOSS 20 MM Putih</t>
  </si>
  <si>
    <t>[G024094561] V - T dus 20mm boss Putih</t>
  </si>
  <si>
    <t>[G024094122] V - Solasi Kertas</t>
  </si>
  <si>
    <t>PERLU DALAM IMPORT SO LINE (OTOMISASI MEMBACA DARI BOQ)</t>
  </si>
  <si>
    <t>Description</t>
  </si>
  <si>
    <t>Ordered Qty</t>
  </si>
  <si>
    <t>Unit Price</t>
  </si>
  <si>
    <t>Taxes</t>
  </si>
  <si>
    <t>11% PPN Sale</t>
  </si>
  <si>
    <t>[G022044169] Tinta Epson 003 Black</t>
  </si>
  <si>
    <t>untuk product single = unit price</t>
  </si>
  <si>
    <t>untuk Kit = jumlah dari line total</t>
  </si>
  <si>
    <t>harus excel sebagai output</t>
  </si>
  <si>
    <t>ngikutin price dari cokumen "convert to SO"</t>
  </si>
  <si>
    <t>fix 11%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</si>
</sst>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Rp&quot;* #,##0_);_(&quot;Rp&quot;* \(#,##0\);_(&quot;Rp&quot;* &quot;-&quot;_);_(@_)"/>
    <numFmt numFmtId="165" formatCode="[$Rp]#,##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sz val="11.0"/>
      <color rgb="FFFF0000"/>
      <name val="Calibri"/>
    </font>
    <font>
      <color rgb="FF666666"/>
      <name val="Roboto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</fills>
  <borders count="4">
    <border/>
    <border>
      <left style="thin">
        <color rgb="FF000000"/>
      </left>
    </border>
    <border>
      <top style="thin">
        <color rgb="FFDEE2E6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shrinkToFit="0" vertical="bottom" wrapText="1"/>
    </xf>
    <xf borderId="0" fillId="0" fontId="5" numFmtId="0" xfId="0" applyFont="1"/>
    <xf borderId="0" fillId="0" fontId="5" numFmtId="0" xfId="0" applyAlignment="1" applyFont="1">
      <alignment vertical="bottom"/>
    </xf>
    <xf borderId="1" fillId="0" fontId="4" numFmtId="0" xfId="0" applyAlignment="1" applyBorder="1" applyFont="1">
      <alignment shrinkToFit="0" wrapText="1"/>
    </xf>
    <xf borderId="0" fillId="0" fontId="6" numFmtId="0" xfId="0" applyAlignment="1" applyFont="1">
      <alignment vertical="bottom"/>
    </xf>
    <xf borderId="0" fillId="0" fontId="5" numFmtId="0" xfId="0" applyFont="1"/>
    <xf borderId="0" fillId="3" fontId="2" numFmtId="0" xfId="0" applyAlignment="1" applyFill="1" applyFont="1">
      <alignment horizontal="center"/>
    </xf>
    <xf borderId="0" fillId="0" fontId="5" numFmtId="0" xfId="0" applyAlignment="1" applyFont="1">
      <alignment vertical="bottom"/>
    </xf>
    <xf borderId="0" fillId="2" fontId="5" numFmtId="0" xfId="0" applyFont="1"/>
    <xf borderId="0" fillId="0" fontId="7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2" fillId="4" fontId="8" numFmtId="0" xfId="0" applyAlignment="1" applyBorder="1" applyFill="1" applyFont="1">
      <alignment horizontal="left" readingOrder="0" shrinkToFit="0" vertical="top" wrapText="0"/>
    </xf>
    <xf borderId="3" fillId="0" fontId="9" numFmtId="164" xfId="0" applyAlignment="1" applyBorder="1" applyFont="1" applyNumberFormat="1">
      <alignment horizontal="right" vertical="top"/>
    </xf>
    <xf borderId="0" fillId="0" fontId="5" numFmtId="4" xfId="0" applyAlignment="1" applyFont="1" applyNumberFormat="1">
      <alignment readingOrder="0" vertical="bottom"/>
    </xf>
    <xf borderId="3" fillId="0" fontId="9" numFmtId="164" xfId="0" applyAlignment="1" applyBorder="1" applyFont="1" applyNumberFormat="1">
      <alignment horizontal="right" readingOrder="0" shrinkToFit="0" vertical="top" wrapText="1"/>
    </xf>
    <xf borderId="0" fillId="0" fontId="4" numFmtId="3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3" fillId="0" fontId="9" numFmtId="164" xfId="0" applyAlignment="1" applyBorder="1" applyFont="1" applyNumberFormat="1">
      <alignment horizontal="right" readingOrder="0" vertical="top"/>
    </xf>
    <xf borderId="3" fillId="2" fontId="9" numFmtId="4" xfId="0" applyAlignment="1" applyBorder="1" applyFont="1" applyNumberFormat="1">
      <alignment horizontal="right" readingOrder="0" vertical="top"/>
    </xf>
    <xf borderId="0" fillId="0" fontId="6" numFmtId="4" xfId="0" applyAlignment="1" applyFont="1" applyNumberFormat="1">
      <alignment horizontal="right" readingOrder="0" vertical="bottom"/>
    </xf>
    <xf borderId="3" fillId="2" fontId="9" numFmtId="0" xfId="0" applyAlignment="1" applyBorder="1" applyFont="1">
      <alignment readingOrder="0" shrinkToFit="0" vertical="top" wrapText="1"/>
    </xf>
    <xf borderId="3" fillId="2" fontId="9" numFmtId="4" xfId="0" applyAlignment="1" applyBorder="1" applyFont="1" applyNumberFormat="1">
      <alignment horizontal="right" vertical="top"/>
    </xf>
    <xf borderId="0" fillId="4" fontId="8" numFmtId="0" xfId="0" applyAlignment="1" applyFont="1">
      <alignment horizontal="left" readingOrder="0" shrinkToFit="0" wrapText="0"/>
    </xf>
    <xf borderId="3" fillId="2" fontId="9" numFmtId="164" xfId="0" applyAlignment="1" applyBorder="1" applyFont="1" applyNumberFormat="1">
      <alignment horizontal="right" vertical="top"/>
    </xf>
    <xf borderId="0" fillId="0" fontId="3" numFmtId="4" xfId="0" applyAlignment="1" applyFont="1" applyNumberFormat="1">
      <alignment readingOrder="0"/>
    </xf>
    <xf borderId="0" fillId="2" fontId="8" numFmtId="0" xfId="0" applyAlignment="1" applyFont="1">
      <alignment horizontal="left"/>
    </xf>
    <xf borderId="0" fillId="0" fontId="3" numFmtId="0" xfId="0" applyFont="1"/>
    <xf borderId="0" fillId="0" fontId="3" numFmtId="4" xfId="0" applyFont="1" applyNumberForma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45.25"/>
    <col customWidth="1" min="3" max="3" width="2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 t="s">
        <v>5</v>
      </c>
      <c r="D2" s="3" t="s">
        <v>6</v>
      </c>
    </row>
    <row r="3">
      <c r="B3" s="5" t="s">
        <v>7</v>
      </c>
    </row>
    <row r="4">
      <c r="B4" s="5" t="s">
        <v>8</v>
      </c>
    </row>
    <row r="5">
      <c r="B5" s="5" t="s">
        <v>9</v>
      </c>
      <c r="C5" s="3" t="s">
        <v>10</v>
      </c>
    </row>
    <row r="6">
      <c r="B6" s="5" t="s">
        <v>11</v>
      </c>
    </row>
    <row r="7">
      <c r="B7" s="5" t="s">
        <v>12</v>
      </c>
    </row>
    <row r="8">
      <c r="B8" s="5" t="s">
        <v>13</v>
      </c>
    </row>
    <row r="9">
      <c r="A9" s="3" t="s">
        <v>14</v>
      </c>
      <c r="B9" s="5" t="s">
        <v>15</v>
      </c>
      <c r="D9" s="3" t="s">
        <v>16</v>
      </c>
    </row>
    <row r="10">
      <c r="B10" s="5" t="s">
        <v>17</v>
      </c>
    </row>
    <row r="12">
      <c r="B12" s="6" t="s">
        <v>18</v>
      </c>
    </row>
    <row r="13">
      <c r="B13" s="6" t="s">
        <v>19</v>
      </c>
    </row>
    <row r="14">
      <c r="B14" s="6" t="s">
        <v>20</v>
      </c>
    </row>
    <row r="15">
      <c r="A15" s="3" t="s">
        <v>21</v>
      </c>
      <c r="B15" s="6" t="s">
        <v>22</v>
      </c>
      <c r="C15" s="3" t="s">
        <v>23</v>
      </c>
      <c r="D15" s="3" t="s">
        <v>24</v>
      </c>
    </row>
    <row r="16">
      <c r="B16" s="6" t="s">
        <v>25</v>
      </c>
    </row>
    <row r="17">
      <c r="B17" s="6" t="s">
        <v>26</v>
      </c>
    </row>
    <row r="18">
      <c r="B18" s="6" t="s">
        <v>27</v>
      </c>
    </row>
    <row r="19">
      <c r="B19" s="6" t="s">
        <v>28</v>
      </c>
    </row>
    <row r="20">
      <c r="B20" s="6" t="s">
        <v>29</v>
      </c>
    </row>
    <row r="21">
      <c r="A21" s="7" t="s">
        <v>30</v>
      </c>
      <c r="B21" s="8"/>
    </row>
    <row r="22">
      <c r="A22" s="9" t="s">
        <v>31</v>
      </c>
      <c r="B22" s="10"/>
    </row>
    <row r="23">
      <c r="B23" s="5" t="s">
        <v>32</v>
      </c>
    </row>
    <row r="24">
      <c r="B24" s="5" t="s">
        <v>33</v>
      </c>
      <c r="C24" s="3" t="s">
        <v>10</v>
      </c>
    </row>
    <row r="25">
      <c r="B25" s="9" t="s">
        <v>34</v>
      </c>
    </row>
    <row r="26">
      <c r="B26" s="9" t="s">
        <v>35</v>
      </c>
    </row>
    <row r="27">
      <c r="B27" s="9" t="s">
        <v>36</v>
      </c>
      <c r="C27" s="3" t="s">
        <v>10</v>
      </c>
    </row>
    <row r="28">
      <c r="B28" s="9" t="s">
        <v>37</v>
      </c>
    </row>
    <row r="29">
      <c r="B29" s="9" t="s">
        <v>38</v>
      </c>
    </row>
    <row r="30">
      <c r="B30" s="9" t="s">
        <v>39</v>
      </c>
    </row>
    <row r="33">
      <c r="B33" s="9" t="s">
        <v>40</v>
      </c>
    </row>
    <row r="34">
      <c r="B34" s="9" t="s">
        <v>41</v>
      </c>
    </row>
    <row r="35">
      <c r="B35" s="9" t="s">
        <v>42</v>
      </c>
    </row>
    <row r="36">
      <c r="B36" s="9" t="s">
        <v>43</v>
      </c>
    </row>
    <row r="37">
      <c r="B37" s="11" t="s">
        <v>44</v>
      </c>
    </row>
    <row r="38">
      <c r="B38" s="9" t="s">
        <v>45</v>
      </c>
    </row>
    <row r="39">
      <c r="B39" s="9" t="s">
        <v>46</v>
      </c>
    </row>
    <row r="40">
      <c r="B40" s="9" t="s">
        <v>47</v>
      </c>
    </row>
    <row r="41">
      <c r="B41" s="9" t="s">
        <v>48</v>
      </c>
    </row>
    <row r="42">
      <c r="B42" s="12" t="s">
        <v>49</v>
      </c>
    </row>
    <row r="43">
      <c r="B43" s="12" t="s">
        <v>50</v>
      </c>
    </row>
    <row r="44">
      <c r="B44" s="12" t="s">
        <v>51</v>
      </c>
    </row>
    <row r="45">
      <c r="B45" s="12" t="s">
        <v>52</v>
      </c>
    </row>
    <row r="46">
      <c r="B46" s="12" t="s">
        <v>53</v>
      </c>
    </row>
    <row r="47">
      <c r="B47" s="12" t="s">
        <v>54</v>
      </c>
    </row>
    <row r="48">
      <c r="B48" s="9" t="s">
        <v>55</v>
      </c>
    </row>
    <row r="49">
      <c r="B49" s="9" t="s">
        <v>56</v>
      </c>
    </row>
    <row r="50">
      <c r="B50" s="9" t="s">
        <v>57</v>
      </c>
    </row>
    <row r="51">
      <c r="B51" s="9" t="s">
        <v>58</v>
      </c>
    </row>
    <row r="52">
      <c r="B52" s="9" t="s">
        <v>59</v>
      </c>
    </row>
    <row r="53">
      <c r="B53" s="9" t="s">
        <v>60</v>
      </c>
    </row>
    <row r="54">
      <c r="B54" s="9" t="s">
        <v>61</v>
      </c>
    </row>
    <row r="55">
      <c r="B55" s="9" t="s">
        <v>62</v>
      </c>
    </row>
    <row r="56">
      <c r="B56" s="9" t="s">
        <v>63</v>
      </c>
    </row>
    <row r="57">
      <c r="B57" s="9" t="s">
        <v>64</v>
      </c>
    </row>
    <row r="58">
      <c r="B58" s="9" t="s">
        <v>65</v>
      </c>
    </row>
    <row r="59">
      <c r="B59" s="9" t="s">
        <v>66</v>
      </c>
    </row>
    <row r="60">
      <c r="B60" s="9" t="s">
        <v>67</v>
      </c>
    </row>
    <row r="61">
      <c r="B61" s="9" t="s">
        <v>68</v>
      </c>
    </row>
    <row r="62">
      <c r="B62" s="12" t="s">
        <v>69</v>
      </c>
    </row>
    <row r="63">
      <c r="B63" s="12" t="s">
        <v>70</v>
      </c>
    </row>
    <row r="64">
      <c r="B64" s="12" t="s">
        <v>71</v>
      </c>
    </row>
    <row r="65">
      <c r="B65" s="12" t="s">
        <v>72</v>
      </c>
    </row>
    <row r="66">
      <c r="B66" s="12" t="s">
        <v>73</v>
      </c>
    </row>
    <row r="67">
      <c r="B67" s="9" t="s">
        <v>74</v>
      </c>
    </row>
    <row r="68">
      <c r="B68" s="9" t="s">
        <v>75</v>
      </c>
    </row>
    <row r="69">
      <c r="B69" s="9" t="s">
        <v>76</v>
      </c>
    </row>
    <row r="70">
      <c r="B70" s="9" t="s">
        <v>77</v>
      </c>
    </row>
    <row r="71">
      <c r="B71" s="9" t="s">
        <v>78</v>
      </c>
    </row>
    <row r="72">
      <c r="B72" s="9" t="s">
        <v>79</v>
      </c>
    </row>
    <row r="73">
      <c r="B73" s="9" t="s">
        <v>80</v>
      </c>
    </row>
    <row r="74">
      <c r="A74" s="9" t="s">
        <v>81</v>
      </c>
    </row>
    <row r="75">
      <c r="A75" s="9" t="s">
        <v>82</v>
      </c>
    </row>
    <row r="76">
      <c r="A76" s="12" t="s">
        <v>83</v>
      </c>
    </row>
    <row r="77">
      <c r="B77" s="9" t="s">
        <v>84</v>
      </c>
    </row>
    <row r="78">
      <c r="B78" s="9" t="s">
        <v>85</v>
      </c>
    </row>
    <row r="79">
      <c r="B79" s="9" t="s">
        <v>86</v>
      </c>
    </row>
    <row r="80">
      <c r="B80" s="9" t="s">
        <v>87</v>
      </c>
    </row>
    <row r="81">
      <c r="B81" s="9" t="s">
        <v>88</v>
      </c>
    </row>
    <row r="82">
      <c r="B82" s="9" t="s">
        <v>89</v>
      </c>
    </row>
    <row r="83">
      <c r="B83" s="9" t="s">
        <v>90</v>
      </c>
    </row>
    <row r="84">
      <c r="B84" s="9" t="s">
        <v>91</v>
      </c>
    </row>
    <row r="85">
      <c r="B85" s="12" t="s">
        <v>92</v>
      </c>
    </row>
    <row r="86">
      <c r="B86" s="9" t="s">
        <v>93</v>
      </c>
    </row>
    <row r="87">
      <c r="B87" s="9" t="s">
        <v>94</v>
      </c>
    </row>
    <row r="88">
      <c r="B88" s="9" t="s">
        <v>95</v>
      </c>
    </row>
    <row r="89">
      <c r="B89" s="9" t="s">
        <v>96</v>
      </c>
    </row>
    <row r="90">
      <c r="B90" s="9" t="s">
        <v>97</v>
      </c>
    </row>
    <row r="91">
      <c r="B91" s="12" t="s">
        <v>98</v>
      </c>
    </row>
    <row r="92">
      <c r="B92" s="9"/>
    </row>
    <row r="93">
      <c r="B93" s="9" t="s">
        <v>99</v>
      </c>
    </row>
    <row r="94">
      <c r="B94" s="9" t="s">
        <v>100</v>
      </c>
    </row>
    <row r="95">
      <c r="B95" s="9" t="s">
        <v>101</v>
      </c>
    </row>
    <row r="96">
      <c r="B96" s="13" t="s">
        <v>102</v>
      </c>
    </row>
    <row r="97">
      <c r="B97" s="9" t="s">
        <v>103</v>
      </c>
    </row>
    <row r="98">
      <c r="B98" s="9" t="s">
        <v>104</v>
      </c>
    </row>
    <row r="99">
      <c r="B99" s="12" t="s">
        <v>105</v>
      </c>
    </row>
    <row r="100">
      <c r="B100" s="13" t="s">
        <v>106</v>
      </c>
    </row>
    <row r="101">
      <c r="B101" s="9" t="s">
        <v>107</v>
      </c>
    </row>
    <row r="102">
      <c r="B102" s="14" t="s">
        <v>108</v>
      </c>
    </row>
  </sheetData>
  <dataValidations>
    <dataValidation type="list" allowBlank="1" showErrorMessage="1" sqref="B79:B98 B100:B101">
      <formula1>Material_VN!$AK$5:$AK$1000</formula1>
    </dataValidation>
    <dataValidation type="list" allowBlank="1" showErrorMessage="1" sqref="B40:B67 B71:B72">
      <formula1>Material_VN!$D$5:$D$1000</formula1>
    </dataValidation>
    <dataValidation type="list" allowBlank="1" showErrorMessage="1" sqref="B3:B10 B12:B17 B19:B20 B37">
      <formula1>Material_VN!$Z$5:$Z$1000</formula1>
    </dataValidation>
    <dataValidation type="list" allowBlank="1" showErrorMessage="1" sqref="B23:B29 B34:B35 B38">
      <formula1>Material_VN!$O$5:$O$1000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4" max="4" width="14.38"/>
    <col customWidth="1" min="5" max="5" width="27.0"/>
    <col customWidth="1" min="7" max="7" width="22.75"/>
    <col customWidth="1" min="10" max="10" width="14.88"/>
    <col customWidth="1" min="11" max="11" width="20.63"/>
    <col customWidth="1" min="12" max="12" width="16.5"/>
    <col customWidth="1" min="13" max="13" width="19.0"/>
  </cols>
  <sheetData>
    <row r="1">
      <c r="A1" s="15" t="s">
        <v>109</v>
      </c>
      <c r="B1" s="15" t="s">
        <v>110</v>
      </c>
      <c r="C1" s="15" t="s">
        <v>111</v>
      </c>
      <c r="D1" s="15" t="s">
        <v>112</v>
      </c>
      <c r="E1" s="15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5" t="s">
        <v>3</v>
      </c>
      <c r="K1" s="15" t="s">
        <v>118</v>
      </c>
      <c r="L1" s="15" t="s">
        <v>119</v>
      </c>
      <c r="M1" s="15" t="s">
        <v>120</v>
      </c>
      <c r="N1" s="1" t="s">
        <v>121</v>
      </c>
    </row>
    <row r="2">
      <c r="A2" s="17">
        <v>0.0</v>
      </c>
      <c r="B2" s="3" t="s">
        <v>122</v>
      </c>
      <c r="C2" s="18" t="s">
        <v>123</v>
      </c>
      <c r="D2" s="18" t="s">
        <v>123</v>
      </c>
      <c r="E2" s="19" t="s">
        <v>124</v>
      </c>
      <c r="F2" s="20">
        <v>1850000.0</v>
      </c>
      <c r="G2" s="21" t="s">
        <v>125</v>
      </c>
      <c r="H2" s="20">
        <v>1850000.0</v>
      </c>
      <c r="I2" s="22" t="s">
        <v>126</v>
      </c>
      <c r="J2" s="23" t="s">
        <v>127</v>
      </c>
      <c r="K2" s="23" t="str">
        <f t="shared" ref="K2:K9" si="1">J2</f>
        <v>Roll</v>
      </c>
      <c r="M2" s="24"/>
      <c r="N2" s="3" t="s">
        <v>128</v>
      </c>
    </row>
    <row r="3">
      <c r="A3" s="17">
        <v>1.0</v>
      </c>
      <c r="B3" s="3" t="s">
        <v>129</v>
      </c>
      <c r="C3" s="17" t="s">
        <v>123</v>
      </c>
      <c r="D3" s="18" t="s">
        <v>123</v>
      </c>
      <c r="E3" s="19" t="s">
        <v>130</v>
      </c>
      <c r="F3" s="20">
        <v>35000.0</v>
      </c>
      <c r="G3" s="21" t="s">
        <v>125</v>
      </c>
      <c r="H3" s="20">
        <v>35000.0</v>
      </c>
      <c r="I3" s="22">
        <v>40500.0</v>
      </c>
      <c r="J3" s="23" t="s">
        <v>24</v>
      </c>
      <c r="K3" s="23" t="str">
        <f t="shared" si="1"/>
        <v>Pcs</v>
      </c>
      <c r="M3" s="18"/>
      <c r="N3" s="3" t="s">
        <v>128</v>
      </c>
    </row>
    <row r="4">
      <c r="A4" s="3">
        <v>2.0</v>
      </c>
      <c r="B4" s="3" t="s">
        <v>131</v>
      </c>
      <c r="C4" s="17" t="s">
        <v>123</v>
      </c>
      <c r="D4" s="18" t="s">
        <v>123</v>
      </c>
      <c r="E4" s="19" t="s">
        <v>132</v>
      </c>
      <c r="F4" s="25">
        <v>8108.0</v>
      </c>
      <c r="G4" s="21" t="s">
        <v>125</v>
      </c>
      <c r="H4" s="25">
        <v>8108.0</v>
      </c>
      <c r="I4" s="22">
        <v>9500.0</v>
      </c>
      <c r="J4" s="23" t="s">
        <v>24</v>
      </c>
      <c r="K4" s="23" t="str">
        <f t="shared" si="1"/>
        <v>Pcs</v>
      </c>
      <c r="N4" s="3" t="s">
        <v>128</v>
      </c>
    </row>
    <row r="5">
      <c r="A5" s="17">
        <v>3.0</v>
      </c>
      <c r="B5" s="3" t="s">
        <v>133</v>
      </c>
      <c r="C5" s="17" t="s">
        <v>123</v>
      </c>
      <c r="D5" s="18" t="s">
        <v>123</v>
      </c>
      <c r="E5" s="19" t="s">
        <v>130</v>
      </c>
      <c r="F5" s="20">
        <v>51000.0</v>
      </c>
      <c r="G5" s="21" t="s">
        <v>125</v>
      </c>
      <c r="H5" s="20">
        <v>51000.0</v>
      </c>
      <c r="I5" s="22">
        <v>59000.0</v>
      </c>
      <c r="J5" s="23" t="s">
        <v>24</v>
      </c>
      <c r="K5" s="23" t="str">
        <f t="shared" si="1"/>
        <v>Pcs</v>
      </c>
      <c r="N5" s="3" t="s">
        <v>128</v>
      </c>
    </row>
    <row r="6">
      <c r="A6" s="3">
        <v>4.0</v>
      </c>
      <c r="B6" s="3" t="s">
        <v>134</v>
      </c>
      <c r="C6" s="17" t="s">
        <v>123</v>
      </c>
      <c r="D6" s="18" t="s">
        <v>123</v>
      </c>
      <c r="E6" s="19" t="s">
        <v>130</v>
      </c>
      <c r="F6" s="20">
        <v>45000.0</v>
      </c>
      <c r="G6" s="21" t="s">
        <v>125</v>
      </c>
      <c r="H6" s="20">
        <v>45000.0</v>
      </c>
      <c r="I6" s="22">
        <v>52000.0</v>
      </c>
      <c r="J6" s="23" t="s">
        <v>24</v>
      </c>
      <c r="K6" s="23" t="str">
        <f t="shared" si="1"/>
        <v>Pcs</v>
      </c>
      <c r="N6" s="3" t="s">
        <v>128</v>
      </c>
    </row>
    <row r="7">
      <c r="A7" s="17">
        <v>5.0</v>
      </c>
      <c r="B7" s="3" t="s">
        <v>135</v>
      </c>
      <c r="C7" s="17" t="s">
        <v>123</v>
      </c>
      <c r="D7" s="18" t="s">
        <v>123</v>
      </c>
      <c r="E7" s="19" t="s">
        <v>130</v>
      </c>
      <c r="F7" s="20">
        <v>425000.0</v>
      </c>
      <c r="G7" s="21" t="s">
        <v>125</v>
      </c>
      <c r="H7" s="20">
        <v>425000.0</v>
      </c>
      <c r="I7" s="22">
        <v>493000.0</v>
      </c>
      <c r="J7" s="23" t="s">
        <v>24</v>
      </c>
      <c r="K7" s="23" t="str">
        <f t="shared" si="1"/>
        <v>Pcs</v>
      </c>
      <c r="N7" s="3" t="s">
        <v>128</v>
      </c>
    </row>
    <row r="8">
      <c r="A8" s="3">
        <v>6.0</v>
      </c>
      <c r="B8" s="3" t="s">
        <v>136</v>
      </c>
      <c r="C8" s="17" t="s">
        <v>123</v>
      </c>
      <c r="D8" s="18" t="s">
        <v>123</v>
      </c>
      <c r="E8" s="19" t="s">
        <v>130</v>
      </c>
      <c r="F8" s="20">
        <v>185000.0</v>
      </c>
      <c r="G8" s="21" t="s">
        <v>125</v>
      </c>
      <c r="H8" s="20">
        <v>185000.0</v>
      </c>
      <c r="I8" s="22">
        <v>214500.0</v>
      </c>
      <c r="J8" s="23" t="s">
        <v>24</v>
      </c>
      <c r="K8" s="23" t="str">
        <f t="shared" si="1"/>
        <v>Pcs</v>
      </c>
      <c r="N8" s="3" t="s">
        <v>128</v>
      </c>
    </row>
    <row r="9">
      <c r="A9" s="3">
        <v>7.0</v>
      </c>
      <c r="B9" s="3" t="s">
        <v>61</v>
      </c>
      <c r="C9" s="17" t="s">
        <v>123</v>
      </c>
      <c r="D9" s="18" t="s">
        <v>123</v>
      </c>
      <c r="E9" s="19" t="s">
        <v>137</v>
      </c>
      <c r="F9" s="26">
        <v>6756.76</v>
      </c>
      <c r="G9" s="21" t="s">
        <v>125</v>
      </c>
      <c r="H9" s="26">
        <v>6756.76</v>
      </c>
      <c r="I9" s="27">
        <v>8000.0</v>
      </c>
      <c r="J9" s="23" t="s">
        <v>24</v>
      </c>
      <c r="K9" s="23" t="str">
        <f t="shared" si="1"/>
        <v>Pcs</v>
      </c>
      <c r="N9" s="3" t="s">
        <v>14</v>
      </c>
    </row>
    <row r="10">
      <c r="A10" s="17">
        <v>8.0</v>
      </c>
      <c r="B10" s="28" t="s">
        <v>63</v>
      </c>
      <c r="C10" s="17" t="s">
        <v>123</v>
      </c>
      <c r="D10" s="17" t="s">
        <v>123</v>
      </c>
      <c r="E10" s="19" t="s">
        <v>137</v>
      </c>
      <c r="F10" s="29">
        <v>40000.0</v>
      </c>
      <c r="G10" s="21" t="s">
        <v>125</v>
      </c>
      <c r="H10" s="29">
        <v>40000.0</v>
      </c>
      <c r="I10" s="27">
        <v>46500.0</v>
      </c>
      <c r="J10" s="23" t="s">
        <v>24</v>
      </c>
      <c r="K10" s="23" t="s">
        <v>24</v>
      </c>
      <c r="N10" s="3" t="s">
        <v>14</v>
      </c>
    </row>
    <row r="11">
      <c r="A11" s="3">
        <v>9.0</v>
      </c>
      <c r="B11" s="3" t="s">
        <v>138</v>
      </c>
      <c r="C11" s="17" t="s">
        <v>123</v>
      </c>
      <c r="D11" s="18" t="s">
        <v>123</v>
      </c>
      <c r="E11" s="30" t="s">
        <v>139</v>
      </c>
      <c r="F11" s="29">
        <v>150000.0</v>
      </c>
      <c r="G11" s="21" t="s">
        <v>125</v>
      </c>
      <c r="H11" s="29">
        <v>150000.0</v>
      </c>
      <c r="I11" s="27">
        <v>174000.0</v>
      </c>
      <c r="J11" s="23" t="s">
        <v>140</v>
      </c>
      <c r="K11" s="23" t="str">
        <f t="shared" ref="K11:K96" si="2">J11</f>
        <v>Node</v>
      </c>
      <c r="N11" s="3" t="s">
        <v>21</v>
      </c>
    </row>
    <row r="12">
      <c r="A12" s="3">
        <v>10.0</v>
      </c>
      <c r="B12" s="3" t="s">
        <v>141</v>
      </c>
      <c r="C12" s="17" t="s">
        <v>123</v>
      </c>
      <c r="D12" s="18" t="s">
        <v>123</v>
      </c>
      <c r="E12" s="30" t="s">
        <v>139</v>
      </c>
      <c r="F12" s="31">
        <v>50000.0</v>
      </c>
      <c r="G12" s="21" t="s">
        <v>125</v>
      </c>
      <c r="H12" s="31">
        <v>50000.0</v>
      </c>
      <c r="I12" s="27">
        <v>58000.0</v>
      </c>
      <c r="J12" s="23" t="s">
        <v>3</v>
      </c>
      <c r="K12" s="23" t="str">
        <f t="shared" si="2"/>
        <v>Unit of Measure</v>
      </c>
      <c r="N12" s="3" t="s">
        <v>21</v>
      </c>
    </row>
    <row r="13">
      <c r="A13" s="17">
        <v>11.0</v>
      </c>
      <c r="B13" s="3" t="s">
        <v>142</v>
      </c>
      <c r="C13" s="17" t="s">
        <v>123</v>
      </c>
      <c r="D13" s="18" t="s">
        <v>123</v>
      </c>
      <c r="E13" s="30" t="s">
        <v>139</v>
      </c>
      <c r="F13" s="31">
        <v>35000.0</v>
      </c>
      <c r="G13" s="21" t="s">
        <v>125</v>
      </c>
      <c r="H13" s="31">
        <v>35000.0</v>
      </c>
      <c r="I13" s="27">
        <v>40500.0</v>
      </c>
      <c r="J13" s="23" t="s">
        <v>24</v>
      </c>
      <c r="K13" s="23" t="str">
        <f t="shared" si="2"/>
        <v>Pcs</v>
      </c>
      <c r="N13" s="3" t="s">
        <v>21</v>
      </c>
    </row>
    <row r="14">
      <c r="A14" s="3">
        <v>12.0</v>
      </c>
      <c r="B14" s="3" t="s">
        <v>143</v>
      </c>
      <c r="C14" s="17" t="s">
        <v>123</v>
      </c>
      <c r="D14" s="18" t="s">
        <v>123</v>
      </c>
      <c r="E14" s="30" t="s">
        <v>139</v>
      </c>
      <c r="F14" s="29">
        <v>8000000.0</v>
      </c>
      <c r="G14" s="21" t="s">
        <v>125</v>
      </c>
      <c r="H14" s="29">
        <v>8000000.0</v>
      </c>
      <c r="I14" s="27">
        <v>9280000.0</v>
      </c>
      <c r="J14" s="23" t="s">
        <v>144</v>
      </c>
      <c r="K14" s="23" t="str">
        <f t="shared" si="2"/>
        <v>Lot</v>
      </c>
      <c r="N14" s="3" t="s">
        <v>21</v>
      </c>
    </row>
    <row r="15">
      <c r="A15" s="3">
        <v>13.0</v>
      </c>
      <c r="B15" s="3" t="s">
        <v>145</v>
      </c>
      <c r="C15" s="17" t="s">
        <v>123</v>
      </c>
      <c r="D15" s="18" t="s">
        <v>123</v>
      </c>
      <c r="E15" s="19" t="s">
        <v>146</v>
      </c>
      <c r="F15" s="29">
        <v>2000000.0</v>
      </c>
      <c r="G15" s="21" t="s">
        <v>125</v>
      </c>
      <c r="H15" s="29">
        <v>2000000.0</v>
      </c>
      <c r="I15" s="32">
        <v>2320000.0</v>
      </c>
      <c r="J15" s="23" t="s">
        <v>144</v>
      </c>
      <c r="K15" s="23" t="str">
        <f t="shared" si="2"/>
        <v>Lot</v>
      </c>
      <c r="N15" s="3" t="s">
        <v>21</v>
      </c>
    </row>
    <row r="16">
      <c r="A16" s="3">
        <v>14.0</v>
      </c>
      <c r="B16" s="3" t="s">
        <v>147</v>
      </c>
      <c r="C16" s="17" t="s">
        <v>123</v>
      </c>
      <c r="D16" s="18" t="s">
        <v>123</v>
      </c>
      <c r="E16" s="33"/>
      <c r="F16" s="29">
        <v>1.4E7</v>
      </c>
      <c r="G16" s="21" t="s">
        <v>125</v>
      </c>
      <c r="H16" s="29">
        <v>1.4E7</v>
      </c>
      <c r="I16" s="32">
        <v>1.624E7</v>
      </c>
      <c r="J16" s="23" t="s">
        <v>144</v>
      </c>
      <c r="K16" s="23" t="str">
        <f t="shared" si="2"/>
        <v>Lot</v>
      </c>
      <c r="N16" s="3" t="s">
        <v>21</v>
      </c>
    </row>
    <row r="17">
      <c r="A17" s="3">
        <v>15.0</v>
      </c>
      <c r="B17" s="3" t="s">
        <v>148</v>
      </c>
      <c r="C17" s="17" t="s">
        <v>123</v>
      </c>
      <c r="D17" s="18" t="s">
        <v>123</v>
      </c>
      <c r="E17" s="30" t="s">
        <v>139</v>
      </c>
      <c r="F17" s="29">
        <v>2000000.0</v>
      </c>
      <c r="G17" s="21" t="s">
        <v>125</v>
      </c>
      <c r="H17" s="29">
        <v>2000000.0</v>
      </c>
      <c r="I17" s="32">
        <v>2320000.0</v>
      </c>
      <c r="J17" s="23" t="s">
        <v>144</v>
      </c>
      <c r="K17" s="23" t="str">
        <f t="shared" si="2"/>
        <v>Lot</v>
      </c>
      <c r="N17" s="3" t="s">
        <v>21</v>
      </c>
    </row>
    <row r="18">
      <c r="A18" s="3">
        <v>16.0</v>
      </c>
      <c r="B18" s="3" t="s">
        <v>149</v>
      </c>
      <c r="C18" s="17" t="s">
        <v>123</v>
      </c>
      <c r="D18" s="18" t="s">
        <v>123</v>
      </c>
      <c r="E18" s="19" t="s">
        <v>146</v>
      </c>
      <c r="F18" s="29">
        <v>5000000.0</v>
      </c>
      <c r="G18" s="21" t="s">
        <v>125</v>
      </c>
      <c r="H18" s="29">
        <v>5000000.0</v>
      </c>
      <c r="I18" s="32">
        <v>5800000.0</v>
      </c>
      <c r="J18" s="23" t="s">
        <v>144</v>
      </c>
      <c r="K18" s="23" t="str">
        <f t="shared" si="2"/>
        <v>Lot</v>
      </c>
      <c r="N18" s="3" t="s">
        <v>21</v>
      </c>
    </row>
    <row r="19">
      <c r="C19" s="34"/>
      <c r="D19" s="18"/>
      <c r="E19" s="33"/>
      <c r="G19" s="35"/>
      <c r="H19" s="35"/>
      <c r="I19" s="35"/>
      <c r="J19" s="34"/>
      <c r="K19" s="23" t="str">
        <f t="shared" si="2"/>
        <v/>
      </c>
    </row>
    <row r="20">
      <c r="C20" s="34"/>
      <c r="D20" s="18"/>
      <c r="E20" s="34"/>
      <c r="F20" s="35"/>
      <c r="G20" s="35"/>
      <c r="H20" s="35"/>
      <c r="I20" s="35"/>
      <c r="J20" s="34"/>
      <c r="K20" s="23" t="str">
        <f t="shared" si="2"/>
        <v/>
      </c>
    </row>
    <row r="21">
      <c r="C21" s="34"/>
      <c r="D21" s="18"/>
      <c r="E21" s="34"/>
      <c r="F21" s="35"/>
      <c r="G21" s="35"/>
      <c r="H21" s="35"/>
      <c r="I21" s="35"/>
      <c r="J21" s="34"/>
      <c r="K21" s="23" t="str">
        <f t="shared" si="2"/>
        <v/>
      </c>
    </row>
    <row r="22">
      <c r="C22" s="34"/>
      <c r="D22" s="18"/>
      <c r="E22" s="34"/>
      <c r="F22" s="35"/>
      <c r="G22" s="35"/>
      <c r="H22" s="35"/>
      <c r="I22" s="35"/>
      <c r="J22" s="34"/>
      <c r="K22" s="23" t="str">
        <f t="shared" si="2"/>
        <v/>
      </c>
    </row>
    <row r="23">
      <c r="C23" s="34"/>
      <c r="D23" s="18"/>
      <c r="E23" s="34"/>
      <c r="F23" s="35"/>
      <c r="G23" s="35"/>
      <c r="H23" s="35"/>
      <c r="I23" s="35"/>
      <c r="J23" s="34"/>
      <c r="K23" s="23" t="str">
        <f t="shared" si="2"/>
        <v/>
      </c>
    </row>
    <row r="24">
      <c r="C24" s="34"/>
      <c r="D24" s="18"/>
      <c r="E24" s="34"/>
      <c r="F24" s="35"/>
      <c r="G24" s="35"/>
      <c r="H24" s="35"/>
      <c r="I24" s="35"/>
      <c r="J24" s="34"/>
      <c r="K24" s="23" t="str">
        <f t="shared" si="2"/>
        <v/>
      </c>
    </row>
    <row r="25">
      <c r="C25" s="34"/>
      <c r="D25" s="18"/>
      <c r="E25" s="34"/>
      <c r="F25" s="35"/>
      <c r="G25" s="35"/>
      <c r="H25" s="35"/>
      <c r="I25" s="35"/>
      <c r="J25" s="34"/>
      <c r="K25" s="23" t="str">
        <f t="shared" si="2"/>
        <v/>
      </c>
    </row>
    <row r="26">
      <c r="C26" s="34"/>
      <c r="D26" s="18"/>
      <c r="E26" s="34"/>
      <c r="F26" s="35"/>
      <c r="G26" s="35"/>
      <c r="H26" s="35"/>
      <c r="I26" s="35"/>
      <c r="J26" s="34"/>
      <c r="K26" s="23" t="str">
        <f t="shared" si="2"/>
        <v/>
      </c>
    </row>
    <row r="27">
      <c r="C27" s="34"/>
      <c r="D27" s="18"/>
      <c r="E27" s="34"/>
      <c r="F27" s="35"/>
      <c r="G27" s="35"/>
      <c r="H27" s="35"/>
      <c r="I27" s="35"/>
      <c r="J27" s="34"/>
      <c r="K27" s="23" t="str">
        <f t="shared" si="2"/>
        <v/>
      </c>
    </row>
    <row r="28">
      <c r="C28" s="34"/>
      <c r="D28" s="18"/>
      <c r="E28" s="34"/>
      <c r="F28" s="35"/>
      <c r="G28" s="35"/>
      <c r="H28" s="35"/>
      <c r="I28" s="35"/>
      <c r="J28" s="34"/>
      <c r="K28" s="23" t="str">
        <f t="shared" si="2"/>
        <v/>
      </c>
    </row>
    <row r="29">
      <c r="C29" s="34"/>
      <c r="D29" s="18"/>
      <c r="E29" s="34"/>
      <c r="F29" s="35"/>
      <c r="G29" s="35"/>
      <c r="H29" s="35"/>
      <c r="I29" s="35"/>
      <c r="J29" s="34"/>
      <c r="K29" s="23" t="str">
        <f t="shared" si="2"/>
        <v/>
      </c>
    </row>
    <row r="30">
      <c r="C30" s="34"/>
      <c r="D30" s="18"/>
      <c r="E30" s="34"/>
      <c r="F30" s="35"/>
      <c r="G30" s="35"/>
      <c r="H30" s="35"/>
      <c r="I30" s="35"/>
      <c r="J30" s="34"/>
      <c r="K30" s="23" t="str">
        <f t="shared" si="2"/>
        <v/>
      </c>
    </row>
    <row r="31">
      <c r="C31" s="34"/>
      <c r="D31" s="18"/>
      <c r="E31" s="34"/>
      <c r="F31" s="35"/>
      <c r="G31" s="35"/>
      <c r="H31" s="35"/>
      <c r="I31" s="35"/>
      <c r="J31" s="34"/>
      <c r="K31" s="23" t="str">
        <f t="shared" si="2"/>
        <v/>
      </c>
    </row>
    <row r="32">
      <c r="C32" s="34"/>
      <c r="D32" s="18"/>
      <c r="E32" s="34"/>
      <c r="F32" s="35"/>
      <c r="G32" s="35"/>
      <c r="H32" s="35"/>
      <c r="I32" s="35"/>
      <c r="J32" s="34"/>
      <c r="K32" s="23" t="str">
        <f t="shared" si="2"/>
        <v/>
      </c>
    </row>
    <row r="33">
      <c r="C33" s="34"/>
      <c r="D33" s="18"/>
      <c r="E33" s="34"/>
      <c r="F33" s="35"/>
      <c r="G33" s="35"/>
      <c r="H33" s="35"/>
      <c r="I33" s="35"/>
      <c r="J33" s="34"/>
      <c r="K33" s="23" t="str">
        <f t="shared" si="2"/>
        <v/>
      </c>
    </row>
    <row r="34">
      <c r="C34" s="34"/>
      <c r="D34" s="18"/>
      <c r="E34" s="34"/>
      <c r="F34" s="35"/>
      <c r="G34" s="35"/>
      <c r="H34" s="35"/>
      <c r="I34" s="35"/>
      <c r="J34" s="34"/>
      <c r="K34" s="23" t="str">
        <f t="shared" si="2"/>
        <v/>
      </c>
    </row>
    <row r="35">
      <c r="C35" s="34"/>
      <c r="D35" s="18"/>
      <c r="E35" s="34"/>
      <c r="F35" s="35"/>
      <c r="G35" s="35"/>
      <c r="H35" s="35"/>
      <c r="I35" s="35"/>
      <c r="J35" s="34"/>
      <c r="K35" s="23" t="str">
        <f t="shared" si="2"/>
        <v/>
      </c>
    </row>
    <row r="36">
      <c r="C36" s="34"/>
      <c r="D36" s="18"/>
      <c r="E36" s="34"/>
      <c r="F36" s="35"/>
      <c r="G36" s="35"/>
      <c r="H36" s="35"/>
      <c r="I36" s="35"/>
      <c r="J36" s="34"/>
      <c r="K36" s="23" t="str">
        <f t="shared" si="2"/>
        <v/>
      </c>
    </row>
    <row r="37">
      <c r="C37" s="34"/>
      <c r="D37" s="18"/>
      <c r="E37" s="34"/>
      <c r="F37" s="35"/>
      <c r="G37" s="35"/>
      <c r="H37" s="35"/>
      <c r="I37" s="35"/>
      <c r="J37" s="34"/>
      <c r="K37" s="23" t="str">
        <f t="shared" si="2"/>
        <v/>
      </c>
    </row>
    <row r="38">
      <c r="C38" s="34"/>
      <c r="D38" s="18"/>
      <c r="E38" s="34"/>
      <c r="F38" s="35"/>
      <c r="G38" s="35"/>
      <c r="H38" s="35"/>
      <c r="I38" s="35"/>
      <c r="J38" s="34"/>
      <c r="K38" s="23" t="str">
        <f t="shared" si="2"/>
        <v/>
      </c>
    </row>
    <row r="39">
      <c r="C39" s="34"/>
      <c r="D39" s="18"/>
      <c r="E39" s="34"/>
      <c r="F39" s="35"/>
      <c r="G39" s="35"/>
      <c r="H39" s="35"/>
      <c r="I39" s="35"/>
      <c r="J39" s="34"/>
      <c r="K39" s="23" t="str">
        <f t="shared" si="2"/>
        <v/>
      </c>
    </row>
    <row r="40">
      <c r="C40" s="34"/>
      <c r="D40" s="18"/>
      <c r="E40" s="34"/>
      <c r="F40" s="35"/>
      <c r="G40" s="35"/>
      <c r="H40" s="35"/>
      <c r="I40" s="35"/>
      <c r="J40" s="34"/>
      <c r="K40" s="23" t="str">
        <f t="shared" si="2"/>
        <v/>
      </c>
    </row>
    <row r="41">
      <c r="C41" s="34"/>
      <c r="D41" s="18"/>
      <c r="E41" s="34"/>
      <c r="F41" s="35"/>
      <c r="G41" s="35"/>
      <c r="H41" s="35"/>
      <c r="I41" s="35"/>
      <c r="J41" s="34"/>
      <c r="K41" s="23" t="str">
        <f t="shared" si="2"/>
        <v/>
      </c>
    </row>
    <row r="42">
      <c r="C42" s="34"/>
      <c r="D42" s="18"/>
      <c r="E42" s="34"/>
      <c r="F42" s="35"/>
      <c r="G42" s="35"/>
      <c r="H42" s="35"/>
      <c r="I42" s="35"/>
      <c r="J42" s="34"/>
      <c r="K42" s="23" t="str">
        <f t="shared" si="2"/>
        <v/>
      </c>
    </row>
    <row r="43">
      <c r="C43" s="34"/>
      <c r="D43" s="18"/>
      <c r="E43" s="34"/>
      <c r="F43" s="35"/>
      <c r="G43" s="35"/>
      <c r="H43" s="35"/>
      <c r="I43" s="35"/>
      <c r="J43" s="34"/>
      <c r="K43" s="23" t="str">
        <f t="shared" si="2"/>
        <v/>
      </c>
    </row>
    <row r="44">
      <c r="C44" s="34"/>
      <c r="D44" s="18"/>
      <c r="E44" s="34"/>
      <c r="F44" s="35"/>
      <c r="G44" s="35"/>
      <c r="H44" s="35"/>
      <c r="I44" s="35"/>
      <c r="J44" s="34"/>
      <c r="K44" s="23" t="str">
        <f t="shared" si="2"/>
        <v/>
      </c>
    </row>
    <row r="45">
      <c r="C45" s="34"/>
      <c r="D45" s="18"/>
      <c r="E45" s="34"/>
      <c r="F45" s="35"/>
      <c r="G45" s="35"/>
      <c r="H45" s="35"/>
      <c r="I45" s="35"/>
      <c r="J45" s="34"/>
      <c r="K45" s="23" t="str">
        <f t="shared" si="2"/>
        <v/>
      </c>
    </row>
    <row r="46">
      <c r="C46" s="34"/>
      <c r="D46" s="18"/>
      <c r="E46" s="34"/>
      <c r="F46" s="35"/>
      <c r="G46" s="35"/>
      <c r="H46" s="35"/>
      <c r="I46" s="35"/>
      <c r="J46" s="34"/>
      <c r="K46" s="23" t="str">
        <f t="shared" si="2"/>
        <v/>
      </c>
    </row>
    <row r="47">
      <c r="C47" s="34"/>
      <c r="D47" s="18"/>
      <c r="E47" s="34"/>
      <c r="F47" s="35"/>
      <c r="G47" s="35"/>
      <c r="H47" s="35"/>
      <c r="I47" s="35"/>
      <c r="J47" s="34"/>
      <c r="K47" s="23" t="str">
        <f t="shared" si="2"/>
        <v/>
      </c>
    </row>
    <row r="48">
      <c r="C48" s="34"/>
      <c r="D48" s="18"/>
      <c r="E48" s="34"/>
      <c r="F48" s="35"/>
      <c r="G48" s="35"/>
      <c r="H48" s="35"/>
      <c r="I48" s="35"/>
      <c r="J48" s="34"/>
      <c r="K48" s="23" t="str">
        <f t="shared" si="2"/>
        <v/>
      </c>
    </row>
    <row r="49">
      <c r="C49" s="34"/>
      <c r="D49" s="18"/>
      <c r="E49" s="34"/>
      <c r="F49" s="35"/>
      <c r="G49" s="35"/>
      <c r="H49" s="35"/>
      <c r="I49" s="35"/>
      <c r="J49" s="34"/>
      <c r="K49" s="23" t="str">
        <f t="shared" si="2"/>
        <v/>
      </c>
    </row>
    <row r="50">
      <c r="C50" s="34"/>
      <c r="D50" s="18"/>
      <c r="E50" s="34"/>
      <c r="F50" s="35"/>
      <c r="G50" s="35"/>
      <c r="H50" s="35"/>
      <c r="I50" s="35"/>
      <c r="J50" s="34"/>
      <c r="K50" s="23" t="str">
        <f t="shared" si="2"/>
        <v/>
      </c>
    </row>
    <row r="51">
      <c r="C51" s="34"/>
      <c r="D51" s="18"/>
      <c r="E51" s="34"/>
      <c r="F51" s="35"/>
      <c r="G51" s="35"/>
      <c r="H51" s="35"/>
      <c r="I51" s="35"/>
      <c r="J51" s="34"/>
      <c r="K51" s="23" t="str">
        <f t="shared" si="2"/>
        <v/>
      </c>
    </row>
    <row r="52">
      <c r="C52" s="34"/>
      <c r="D52" s="18"/>
      <c r="E52" s="34"/>
      <c r="F52" s="35"/>
      <c r="G52" s="35"/>
      <c r="H52" s="35"/>
      <c r="I52" s="35"/>
      <c r="J52" s="34"/>
      <c r="K52" s="23" t="str">
        <f t="shared" si="2"/>
        <v/>
      </c>
    </row>
    <row r="53">
      <c r="C53" s="34"/>
      <c r="D53" s="18"/>
      <c r="E53" s="34"/>
      <c r="F53" s="35"/>
      <c r="G53" s="35"/>
      <c r="H53" s="35"/>
      <c r="I53" s="35"/>
      <c r="J53" s="34"/>
      <c r="K53" s="23" t="str">
        <f t="shared" si="2"/>
        <v/>
      </c>
    </row>
    <row r="54">
      <c r="C54" s="34"/>
      <c r="D54" s="18"/>
      <c r="E54" s="34"/>
      <c r="F54" s="35"/>
      <c r="G54" s="35"/>
      <c r="H54" s="35"/>
      <c r="I54" s="35"/>
      <c r="J54" s="34"/>
      <c r="K54" s="23" t="str">
        <f t="shared" si="2"/>
        <v/>
      </c>
    </row>
    <row r="55">
      <c r="C55" s="34"/>
      <c r="D55" s="18"/>
      <c r="E55" s="34"/>
      <c r="F55" s="35"/>
      <c r="G55" s="35"/>
      <c r="H55" s="35"/>
      <c r="I55" s="35"/>
      <c r="J55" s="34"/>
      <c r="K55" s="23" t="str">
        <f t="shared" si="2"/>
        <v/>
      </c>
    </row>
    <row r="56">
      <c r="C56" s="34"/>
      <c r="D56" s="18"/>
      <c r="E56" s="34"/>
      <c r="F56" s="35"/>
      <c r="G56" s="35"/>
      <c r="H56" s="35"/>
      <c r="I56" s="35"/>
      <c r="J56" s="34"/>
      <c r="K56" s="23" t="str">
        <f t="shared" si="2"/>
        <v/>
      </c>
    </row>
    <row r="57">
      <c r="C57" s="34"/>
      <c r="D57" s="18"/>
      <c r="E57" s="34"/>
      <c r="F57" s="35"/>
      <c r="G57" s="35"/>
      <c r="H57" s="35"/>
      <c r="I57" s="35"/>
      <c r="J57" s="34"/>
      <c r="K57" s="23" t="str">
        <f t="shared" si="2"/>
        <v/>
      </c>
    </row>
    <row r="58">
      <c r="C58" s="34"/>
      <c r="D58" s="18"/>
      <c r="E58" s="34"/>
      <c r="F58" s="35"/>
      <c r="G58" s="35"/>
      <c r="H58" s="35"/>
      <c r="I58" s="35"/>
      <c r="J58" s="34"/>
      <c r="K58" s="23" t="str">
        <f t="shared" si="2"/>
        <v/>
      </c>
    </row>
    <row r="59">
      <c r="C59" s="34"/>
      <c r="D59" s="18"/>
      <c r="E59" s="34"/>
      <c r="F59" s="35"/>
      <c r="G59" s="35"/>
      <c r="H59" s="35"/>
      <c r="I59" s="35"/>
      <c r="J59" s="34"/>
      <c r="K59" s="23" t="str">
        <f t="shared" si="2"/>
        <v/>
      </c>
    </row>
    <row r="60">
      <c r="C60" s="34"/>
      <c r="D60" s="18"/>
      <c r="E60" s="34"/>
      <c r="F60" s="35"/>
      <c r="G60" s="35"/>
      <c r="H60" s="35"/>
      <c r="I60" s="35"/>
      <c r="J60" s="34"/>
      <c r="K60" s="23" t="str">
        <f t="shared" si="2"/>
        <v/>
      </c>
    </row>
    <row r="61">
      <c r="C61" s="34"/>
      <c r="D61" s="18"/>
      <c r="E61" s="34"/>
      <c r="F61" s="35"/>
      <c r="G61" s="35"/>
      <c r="H61" s="35"/>
      <c r="I61" s="35"/>
      <c r="J61" s="34"/>
      <c r="K61" s="23" t="str">
        <f t="shared" si="2"/>
        <v/>
      </c>
    </row>
    <row r="62">
      <c r="C62" s="34"/>
      <c r="D62" s="18"/>
      <c r="E62" s="34"/>
      <c r="F62" s="35"/>
      <c r="G62" s="35"/>
      <c r="H62" s="35"/>
      <c r="I62" s="35"/>
      <c r="J62" s="34"/>
      <c r="K62" s="23" t="str">
        <f t="shared" si="2"/>
        <v/>
      </c>
    </row>
    <row r="63">
      <c r="C63" s="34"/>
      <c r="D63" s="18"/>
      <c r="E63" s="34"/>
      <c r="F63" s="35"/>
      <c r="G63" s="35"/>
      <c r="H63" s="35"/>
      <c r="I63" s="35"/>
      <c r="J63" s="34"/>
      <c r="K63" s="23" t="str">
        <f t="shared" si="2"/>
        <v/>
      </c>
    </row>
    <row r="64">
      <c r="C64" s="34"/>
      <c r="D64" s="18"/>
      <c r="E64" s="34"/>
      <c r="F64" s="35"/>
      <c r="G64" s="35"/>
      <c r="H64" s="35"/>
      <c r="I64" s="35"/>
      <c r="J64" s="34"/>
      <c r="K64" s="23" t="str">
        <f t="shared" si="2"/>
        <v/>
      </c>
    </row>
    <row r="65">
      <c r="C65" s="34"/>
      <c r="D65" s="18"/>
      <c r="E65" s="34"/>
      <c r="F65" s="35"/>
      <c r="G65" s="35"/>
      <c r="H65" s="35"/>
      <c r="I65" s="35"/>
      <c r="J65" s="34"/>
      <c r="K65" s="23" t="str">
        <f t="shared" si="2"/>
        <v/>
      </c>
    </row>
    <row r="66">
      <c r="C66" s="34"/>
      <c r="D66" s="18"/>
      <c r="E66" s="34"/>
      <c r="F66" s="35"/>
      <c r="G66" s="35"/>
      <c r="H66" s="35"/>
      <c r="I66" s="35"/>
      <c r="J66" s="34"/>
      <c r="K66" s="23" t="str">
        <f t="shared" si="2"/>
        <v/>
      </c>
    </row>
    <row r="67">
      <c r="C67" s="34"/>
      <c r="D67" s="18"/>
      <c r="E67" s="34"/>
      <c r="F67" s="35"/>
      <c r="G67" s="35"/>
      <c r="H67" s="35"/>
      <c r="I67" s="35"/>
      <c r="J67" s="34"/>
      <c r="K67" s="23" t="str">
        <f t="shared" si="2"/>
        <v/>
      </c>
    </row>
    <row r="68">
      <c r="C68" s="34"/>
      <c r="D68" s="18"/>
      <c r="E68" s="34"/>
      <c r="F68" s="35"/>
      <c r="G68" s="35"/>
      <c r="H68" s="35"/>
      <c r="I68" s="35"/>
      <c r="J68" s="34"/>
      <c r="K68" s="23" t="str">
        <f t="shared" si="2"/>
        <v/>
      </c>
    </row>
    <row r="69">
      <c r="C69" s="34"/>
      <c r="D69" s="18"/>
      <c r="E69" s="34"/>
      <c r="F69" s="35"/>
      <c r="G69" s="35"/>
      <c r="H69" s="35"/>
      <c r="I69" s="35"/>
      <c r="J69" s="34"/>
      <c r="K69" s="23" t="str">
        <f t="shared" si="2"/>
        <v/>
      </c>
    </row>
    <row r="70">
      <c r="C70" s="34"/>
      <c r="D70" s="18"/>
      <c r="E70" s="34"/>
      <c r="F70" s="35"/>
      <c r="G70" s="35"/>
      <c r="H70" s="35"/>
      <c r="I70" s="35"/>
      <c r="J70" s="34"/>
      <c r="K70" s="23" t="str">
        <f t="shared" si="2"/>
        <v/>
      </c>
    </row>
    <row r="71">
      <c r="C71" s="34"/>
      <c r="D71" s="18"/>
      <c r="E71" s="34"/>
      <c r="F71" s="35"/>
      <c r="G71" s="35"/>
      <c r="H71" s="35"/>
      <c r="I71" s="35"/>
      <c r="J71" s="34"/>
      <c r="K71" s="23" t="str">
        <f t="shared" si="2"/>
        <v/>
      </c>
    </row>
    <row r="72">
      <c r="C72" s="34"/>
      <c r="D72" s="18"/>
      <c r="E72" s="34"/>
      <c r="F72" s="35"/>
      <c r="G72" s="35"/>
      <c r="H72" s="35"/>
      <c r="I72" s="35"/>
      <c r="J72" s="34"/>
      <c r="K72" s="23" t="str">
        <f t="shared" si="2"/>
        <v/>
      </c>
    </row>
    <row r="73">
      <c r="C73" s="34"/>
      <c r="D73" s="18"/>
      <c r="E73" s="34"/>
      <c r="F73" s="35"/>
      <c r="G73" s="35"/>
      <c r="H73" s="35"/>
      <c r="I73" s="35"/>
      <c r="J73" s="34"/>
      <c r="K73" s="23" t="str">
        <f t="shared" si="2"/>
        <v/>
      </c>
    </row>
    <row r="74">
      <c r="C74" s="34"/>
      <c r="D74" s="18"/>
      <c r="E74" s="34"/>
      <c r="F74" s="35"/>
      <c r="G74" s="35"/>
      <c r="H74" s="35"/>
      <c r="I74" s="35"/>
      <c r="J74" s="34"/>
      <c r="K74" s="23" t="str">
        <f t="shared" si="2"/>
        <v/>
      </c>
    </row>
    <row r="75">
      <c r="C75" s="34"/>
      <c r="D75" s="18"/>
      <c r="E75" s="34"/>
      <c r="F75" s="35"/>
      <c r="G75" s="35"/>
      <c r="H75" s="35"/>
      <c r="I75" s="35"/>
      <c r="J75" s="34"/>
      <c r="K75" s="23" t="str">
        <f t="shared" si="2"/>
        <v/>
      </c>
    </row>
    <row r="76">
      <c r="C76" s="34"/>
      <c r="D76" s="18"/>
      <c r="E76" s="34"/>
      <c r="F76" s="35"/>
      <c r="G76" s="35"/>
      <c r="H76" s="35"/>
      <c r="I76" s="35"/>
      <c r="J76" s="34"/>
      <c r="K76" s="23" t="str">
        <f t="shared" si="2"/>
        <v/>
      </c>
    </row>
    <row r="77">
      <c r="C77" s="34"/>
      <c r="D77" s="18"/>
      <c r="E77" s="34"/>
      <c r="F77" s="35"/>
      <c r="G77" s="35"/>
      <c r="H77" s="35"/>
      <c r="I77" s="35"/>
      <c r="J77" s="34"/>
      <c r="K77" s="23" t="str">
        <f t="shared" si="2"/>
        <v/>
      </c>
    </row>
    <row r="78">
      <c r="C78" s="34"/>
      <c r="D78" s="18"/>
      <c r="E78" s="34"/>
      <c r="F78" s="35"/>
      <c r="G78" s="35"/>
      <c r="H78" s="35"/>
      <c r="I78" s="35"/>
      <c r="J78" s="34"/>
      <c r="K78" s="23" t="str">
        <f t="shared" si="2"/>
        <v/>
      </c>
    </row>
    <row r="79">
      <c r="C79" s="34"/>
      <c r="D79" s="18"/>
      <c r="E79" s="34"/>
      <c r="F79" s="35"/>
      <c r="G79" s="35"/>
      <c r="H79" s="35"/>
      <c r="I79" s="35"/>
      <c r="J79" s="34"/>
      <c r="K79" s="23" t="str">
        <f t="shared" si="2"/>
        <v/>
      </c>
    </row>
    <row r="80">
      <c r="C80" s="34"/>
      <c r="D80" s="18"/>
      <c r="E80" s="34"/>
      <c r="F80" s="35"/>
      <c r="G80" s="35"/>
      <c r="H80" s="35"/>
      <c r="I80" s="35"/>
      <c r="J80" s="34"/>
      <c r="K80" s="23" t="str">
        <f t="shared" si="2"/>
        <v/>
      </c>
    </row>
    <row r="81">
      <c r="C81" s="34"/>
      <c r="D81" s="18"/>
      <c r="E81" s="34"/>
      <c r="F81" s="35"/>
      <c r="G81" s="35"/>
      <c r="H81" s="35"/>
      <c r="I81" s="35"/>
      <c r="J81" s="34"/>
      <c r="K81" s="23" t="str">
        <f t="shared" si="2"/>
        <v/>
      </c>
    </row>
    <row r="82">
      <c r="C82" s="34"/>
      <c r="D82" s="18"/>
      <c r="E82" s="34"/>
      <c r="F82" s="35"/>
      <c r="G82" s="35"/>
      <c r="H82" s="35"/>
      <c r="I82" s="35"/>
      <c r="J82" s="34"/>
      <c r="K82" s="23" t="str">
        <f t="shared" si="2"/>
        <v/>
      </c>
    </row>
    <row r="83">
      <c r="C83" s="34"/>
      <c r="D83" s="18"/>
      <c r="E83" s="34"/>
      <c r="F83" s="35"/>
      <c r="G83" s="35"/>
      <c r="H83" s="35"/>
      <c r="I83" s="35"/>
      <c r="J83" s="34"/>
      <c r="K83" s="23" t="str">
        <f t="shared" si="2"/>
        <v/>
      </c>
    </row>
    <row r="84">
      <c r="C84" s="34"/>
      <c r="D84" s="18"/>
      <c r="E84" s="34"/>
      <c r="F84" s="35"/>
      <c r="G84" s="35"/>
      <c r="H84" s="35"/>
      <c r="I84" s="35"/>
      <c r="J84" s="34"/>
      <c r="K84" s="23" t="str">
        <f t="shared" si="2"/>
        <v/>
      </c>
    </row>
    <row r="85">
      <c r="C85" s="34"/>
      <c r="D85" s="18"/>
      <c r="E85" s="34"/>
      <c r="F85" s="35"/>
      <c r="G85" s="35"/>
      <c r="H85" s="35"/>
      <c r="I85" s="35"/>
      <c r="J85" s="34"/>
      <c r="K85" s="23" t="str">
        <f t="shared" si="2"/>
        <v/>
      </c>
    </row>
    <row r="86">
      <c r="C86" s="34"/>
      <c r="D86" s="18"/>
      <c r="E86" s="34"/>
      <c r="F86" s="35"/>
      <c r="G86" s="35"/>
      <c r="H86" s="35"/>
      <c r="I86" s="35"/>
      <c r="J86" s="34"/>
      <c r="K86" s="23" t="str">
        <f t="shared" si="2"/>
        <v/>
      </c>
    </row>
    <row r="87">
      <c r="C87" s="34"/>
      <c r="D87" s="18"/>
      <c r="E87" s="34"/>
      <c r="F87" s="35"/>
      <c r="G87" s="35"/>
      <c r="H87" s="35"/>
      <c r="I87" s="35"/>
      <c r="J87" s="34"/>
      <c r="K87" s="23" t="str">
        <f t="shared" si="2"/>
        <v/>
      </c>
    </row>
    <row r="88">
      <c r="C88" s="34"/>
      <c r="D88" s="18"/>
      <c r="E88" s="34"/>
      <c r="F88" s="35"/>
      <c r="G88" s="35"/>
      <c r="H88" s="35"/>
      <c r="I88" s="35"/>
      <c r="J88" s="34"/>
      <c r="K88" s="23" t="str">
        <f t="shared" si="2"/>
        <v/>
      </c>
    </row>
    <row r="89">
      <c r="C89" s="34"/>
      <c r="D89" s="18"/>
      <c r="E89" s="34"/>
      <c r="F89" s="35"/>
      <c r="G89" s="35"/>
      <c r="H89" s="35"/>
      <c r="I89" s="35"/>
      <c r="J89" s="34"/>
      <c r="K89" s="23" t="str">
        <f t="shared" si="2"/>
        <v/>
      </c>
    </row>
    <row r="90">
      <c r="C90" s="34"/>
      <c r="D90" s="18"/>
      <c r="E90" s="34"/>
      <c r="F90" s="35"/>
      <c r="G90" s="35"/>
      <c r="H90" s="35"/>
      <c r="I90" s="35"/>
      <c r="J90" s="34"/>
      <c r="K90" s="23" t="str">
        <f t="shared" si="2"/>
        <v/>
      </c>
    </row>
    <row r="91">
      <c r="C91" s="34"/>
      <c r="D91" s="18"/>
      <c r="E91" s="34"/>
      <c r="F91" s="35"/>
      <c r="G91" s="35"/>
      <c r="H91" s="35"/>
      <c r="I91" s="35"/>
      <c r="J91" s="34"/>
      <c r="K91" s="23" t="str">
        <f t="shared" si="2"/>
        <v/>
      </c>
    </row>
    <row r="92">
      <c r="C92" s="34"/>
      <c r="D92" s="18"/>
      <c r="E92" s="34"/>
      <c r="F92" s="35"/>
      <c r="G92" s="35"/>
      <c r="H92" s="35"/>
      <c r="I92" s="35"/>
      <c r="J92" s="34"/>
      <c r="K92" s="23" t="str">
        <f t="shared" si="2"/>
        <v/>
      </c>
    </row>
    <row r="93">
      <c r="C93" s="34"/>
      <c r="D93" s="18"/>
      <c r="E93" s="34"/>
      <c r="F93" s="35"/>
      <c r="G93" s="35"/>
      <c r="H93" s="35"/>
      <c r="I93" s="35"/>
      <c r="J93" s="34"/>
      <c r="K93" s="23" t="str">
        <f t="shared" si="2"/>
        <v/>
      </c>
    </row>
    <row r="94">
      <c r="C94" s="34"/>
      <c r="D94" s="18"/>
      <c r="E94" s="34"/>
      <c r="F94" s="35"/>
      <c r="G94" s="35"/>
      <c r="H94" s="35"/>
      <c r="I94" s="35"/>
      <c r="J94" s="34"/>
      <c r="K94" s="23" t="str">
        <f t="shared" si="2"/>
        <v/>
      </c>
    </row>
    <row r="95">
      <c r="C95" s="34"/>
      <c r="D95" s="18"/>
      <c r="E95" s="34"/>
      <c r="F95" s="35"/>
      <c r="G95" s="35"/>
      <c r="H95" s="35"/>
      <c r="I95" s="35"/>
      <c r="J95" s="34"/>
      <c r="K95" s="23" t="str">
        <f t="shared" si="2"/>
        <v/>
      </c>
    </row>
    <row r="96">
      <c r="C96" s="34"/>
      <c r="D96" s="18"/>
      <c r="E96" s="34"/>
      <c r="F96" s="35"/>
      <c r="G96" s="35"/>
      <c r="H96" s="35"/>
      <c r="I96" s="35"/>
      <c r="J96" s="34"/>
      <c r="K96" s="23" t="str">
        <f t="shared" si="2"/>
        <v/>
      </c>
    </row>
  </sheetData>
  <dataValidations>
    <dataValidation type="list" allowBlank="1" showErrorMessage="1" sqref="J2 J19:J96">
      <formula1>'DATABASE UoM'!$B$3:$B$10000</formula1>
    </dataValidation>
    <dataValidation type="list" allowBlank="1" showErrorMessage="1" sqref="G2:G96">
      <formula1>"PT. Visiniaga Mitra Kreasindo,CV. Kreasi Andalan Karya"</formula1>
    </dataValidation>
    <dataValidation type="list" allowBlank="1" showErrorMessage="1" sqref="E19:E96">
      <formula1>DATABASE_CONTACT!$C$3:$C$15175</formula1>
    </dataValidation>
    <dataValidation type="list" allowBlank="1" showErrorMessage="1" sqref="C2:D96">
      <formula1>"Consumable Product,Storable Product"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8.63"/>
    <col customWidth="1" min="3" max="3" width="18.25"/>
    <col customWidth="1" min="6" max="6" width="23.13"/>
    <col customWidth="1" min="7" max="7" width="35.13"/>
  </cols>
  <sheetData>
    <row r="1">
      <c r="A1" s="3" t="s">
        <v>109</v>
      </c>
      <c r="B1" s="3" t="s">
        <v>0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  <c r="H1" s="3" t="s">
        <v>155</v>
      </c>
    </row>
    <row r="2">
      <c r="A2" s="3">
        <v>0.0</v>
      </c>
      <c r="B2" s="3" t="s">
        <v>4</v>
      </c>
      <c r="C2" s="3" t="s">
        <v>4</v>
      </c>
      <c r="D2" s="3">
        <v>1.0</v>
      </c>
      <c r="E2" s="3" t="s">
        <v>156</v>
      </c>
      <c r="F2" s="3" t="s">
        <v>125</v>
      </c>
      <c r="G2" s="3" t="s">
        <v>122</v>
      </c>
      <c r="H2" s="3">
        <v>16.0</v>
      </c>
    </row>
    <row r="3">
      <c r="A3" s="3">
        <v>0.0</v>
      </c>
      <c r="B3" s="3" t="s">
        <v>4</v>
      </c>
      <c r="C3" s="3" t="s">
        <v>4</v>
      </c>
      <c r="D3" s="3">
        <v>1.0</v>
      </c>
      <c r="E3" s="3" t="s">
        <v>156</v>
      </c>
      <c r="F3" s="3" t="s">
        <v>125</v>
      </c>
      <c r="G3" s="3" t="s">
        <v>129</v>
      </c>
      <c r="H3" s="3">
        <v>48.0</v>
      </c>
    </row>
    <row r="4">
      <c r="A4" s="36">
        <v>0.0</v>
      </c>
      <c r="B4" s="37" t="s">
        <v>4</v>
      </c>
      <c r="C4" s="37" t="s">
        <v>4</v>
      </c>
      <c r="D4" s="36">
        <v>1.0</v>
      </c>
      <c r="E4" s="37" t="s">
        <v>156</v>
      </c>
      <c r="F4" s="37" t="s">
        <v>125</v>
      </c>
      <c r="G4" s="3" t="s">
        <v>131</v>
      </c>
      <c r="H4" s="3">
        <v>48.0</v>
      </c>
    </row>
    <row r="5">
      <c r="A5" s="36">
        <v>0.0</v>
      </c>
      <c r="B5" s="37" t="s">
        <v>4</v>
      </c>
      <c r="C5" s="37" t="s">
        <v>4</v>
      </c>
      <c r="D5" s="36">
        <v>1.0</v>
      </c>
      <c r="E5" s="37" t="s">
        <v>156</v>
      </c>
      <c r="F5" s="37" t="s">
        <v>125</v>
      </c>
      <c r="G5" s="3" t="s">
        <v>133</v>
      </c>
      <c r="H5" s="3">
        <v>96.0</v>
      </c>
    </row>
    <row r="6">
      <c r="A6" s="36">
        <v>0.0</v>
      </c>
      <c r="B6" s="37" t="s">
        <v>4</v>
      </c>
      <c r="C6" s="37" t="s">
        <v>4</v>
      </c>
      <c r="D6" s="36">
        <v>1.0</v>
      </c>
      <c r="E6" s="37" t="s">
        <v>156</v>
      </c>
      <c r="F6" s="37" t="s">
        <v>125</v>
      </c>
      <c r="G6" s="3" t="s">
        <v>134</v>
      </c>
      <c r="H6" s="3">
        <v>48.0</v>
      </c>
    </row>
    <row r="7">
      <c r="A7" s="36">
        <v>0.0</v>
      </c>
      <c r="B7" s="37" t="s">
        <v>4</v>
      </c>
      <c r="C7" s="37" t="s">
        <v>4</v>
      </c>
      <c r="D7" s="36">
        <v>1.0</v>
      </c>
      <c r="E7" s="37" t="s">
        <v>156</v>
      </c>
      <c r="F7" s="37" t="s">
        <v>125</v>
      </c>
      <c r="G7" s="3" t="s">
        <v>135</v>
      </c>
      <c r="H7" s="3">
        <v>3.0</v>
      </c>
    </row>
    <row r="8">
      <c r="A8" s="36">
        <v>0.0</v>
      </c>
      <c r="B8" s="37" t="s">
        <v>4</v>
      </c>
      <c r="C8" s="37" t="s">
        <v>4</v>
      </c>
      <c r="D8" s="36">
        <v>1.0</v>
      </c>
      <c r="E8" s="37" t="s">
        <v>156</v>
      </c>
      <c r="F8" s="37" t="s">
        <v>125</v>
      </c>
      <c r="G8" s="3" t="s">
        <v>136</v>
      </c>
      <c r="H8" s="3">
        <v>3.0</v>
      </c>
    </row>
    <row r="9">
      <c r="A9" s="3">
        <v>1.0</v>
      </c>
      <c r="B9" s="3" t="s">
        <v>14</v>
      </c>
      <c r="C9" s="3" t="s">
        <v>14</v>
      </c>
      <c r="D9" s="3">
        <v>1.0</v>
      </c>
      <c r="E9" s="3" t="s">
        <v>156</v>
      </c>
      <c r="F9" s="3" t="s">
        <v>125</v>
      </c>
      <c r="G9" s="3" t="s">
        <v>157</v>
      </c>
      <c r="H9" s="3">
        <v>813.0</v>
      </c>
    </row>
    <row r="10">
      <c r="A10" s="3">
        <v>1.0</v>
      </c>
      <c r="B10" s="3" t="s">
        <v>14</v>
      </c>
      <c r="C10" s="3" t="s">
        <v>14</v>
      </c>
      <c r="D10" s="3">
        <v>1.0</v>
      </c>
      <c r="E10" s="3" t="s">
        <v>156</v>
      </c>
      <c r="F10" s="3" t="s">
        <v>125</v>
      </c>
      <c r="G10" s="3" t="s">
        <v>158</v>
      </c>
      <c r="H10" s="3">
        <v>16.0</v>
      </c>
    </row>
    <row r="11">
      <c r="A11" s="3">
        <v>1.0</v>
      </c>
      <c r="B11" s="3" t="s">
        <v>14</v>
      </c>
      <c r="C11" s="3" t="s">
        <v>14</v>
      </c>
      <c r="D11" s="3">
        <v>1.0</v>
      </c>
      <c r="E11" s="3" t="s">
        <v>156</v>
      </c>
      <c r="F11" s="3" t="s">
        <v>125</v>
      </c>
      <c r="G11" s="3" t="s">
        <v>159</v>
      </c>
      <c r="H11" s="3">
        <v>2.0</v>
      </c>
    </row>
    <row r="12">
      <c r="A12" s="3">
        <v>1.0</v>
      </c>
      <c r="B12" s="3" t="s">
        <v>14</v>
      </c>
      <c r="C12" s="3" t="s">
        <v>14</v>
      </c>
      <c r="D12" s="3">
        <v>1.0</v>
      </c>
      <c r="E12" s="3" t="s">
        <v>156</v>
      </c>
      <c r="F12" s="3" t="s">
        <v>125</v>
      </c>
      <c r="G12" s="3" t="s">
        <v>160</v>
      </c>
      <c r="H12" s="3">
        <v>38.0</v>
      </c>
    </row>
    <row r="13">
      <c r="A13" s="3">
        <v>1.0</v>
      </c>
      <c r="B13" s="3" t="s">
        <v>14</v>
      </c>
      <c r="C13" s="3" t="s">
        <v>14</v>
      </c>
      <c r="D13" s="3">
        <v>1.0</v>
      </c>
      <c r="E13" s="3" t="s">
        <v>156</v>
      </c>
      <c r="F13" s="3" t="s">
        <v>125</v>
      </c>
      <c r="G13" s="3" t="s">
        <v>161</v>
      </c>
      <c r="H13" s="3">
        <v>2.0</v>
      </c>
    </row>
    <row r="14">
      <c r="A14" s="3">
        <v>1.0</v>
      </c>
      <c r="B14" s="3" t="s">
        <v>14</v>
      </c>
      <c r="C14" s="3" t="s">
        <v>14</v>
      </c>
      <c r="D14" s="3">
        <v>1.0</v>
      </c>
      <c r="E14" s="3" t="s">
        <v>156</v>
      </c>
      <c r="F14" s="3" t="s">
        <v>125</v>
      </c>
      <c r="G14" s="3" t="s">
        <v>61</v>
      </c>
      <c r="H14" s="3">
        <v>2.0</v>
      </c>
    </row>
    <row r="15">
      <c r="A15" s="3">
        <v>1.0</v>
      </c>
      <c r="B15" s="3" t="s">
        <v>14</v>
      </c>
      <c r="C15" s="3" t="s">
        <v>14</v>
      </c>
      <c r="D15" s="3">
        <v>1.0</v>
      </c>
      <c r="E15" s="3" t="s">
        <v>156</v>
      </c>
      <c r="F15" s="3" t="s">
        <v>125</v>
      </c>
      <c r="G15" s="28" t="s">
        <v>63</v>
      </c>
      <c r="H15" s="3">
        <v>2.0</v>
      </c>
    </row>
    <row r="16">
      <c r="A16" s="3">
        <v>2.0</v>
      </c>
      <c r="B16" s="3" t="s">
        <v>21</v>
      </c>
      <c r="C16" s="3" t="s">
        <v>21</v>
      </c>
      <c r="D16" s="3">
        <v>1.0</v>
      </c>
      <c r="E16" s="3" t="s">
        <v>156</v>
      </c>
      <c r="F16" s="3" t="s">
        <v>125</v>
      </c>
      <c r="G16" s="3" t="s">
        <v>138</v>
      </c>
      <c r="H16" s="3">
        <v>48.0</v>
      </c>
    </row>
    <row r="17">
      <c r="A17" s="3">
        <v>2.0</v>
      </c>
      <c r="B17" s="3" t="s">
        <v>21</v>
      </c>
      <c r="C17" s="3" t="s">
        <v>21</v>
      </c>
      <c r="D17" s="3">
        <v>1.0</v>
      </c>
      <c r="E17" s="3" t="s">
        <v>156</v>
      </c>
      <c r="F17" s="3" t="s">
        <v>125</v>
      </c>
      <c r="G17" s="3" t="s">
        <v>141</v>
      </c>
      <c r="H17" s="3">
        <v>48.0</v>
      </c>
    </row>
    <row r="18">
      <c r="A18" s="3">
        <v>2.0</v>
      </c>
      <c r="B18" s="3" t="s">
        <v>21</v>
      </c>
      <c r="C18" s="3" t="s">
        <v>21</v>
      </c>
      <c r="D18" s="3">
        <v>1.0</v>
      </c>
      <c r="E18" s="3" t="s">
        <v>156</v>
      </c>
      <c r="F18" s="3" t="s">
        <v>125</v>
      </c>
      <c r="G18" s="3" t="s">
        <v>142</v>
      </c>
      <c r="H18" s="3">
        <v>96.0</v>
      </c>
    </row>
    <row r="19">
      <c r="A19" s="3">
        <v>2.0</v>
      </c>
      <c r="B19" s="3" t="s">
        <v>21</v>
      </c>
      <c r="C19" s="3" t="s">
        <v>21</v>
      </c>
      <c r="D19" s="3">
        <v>1.0</v>
      </c>
      <c r="E19" s="3" t="s">
        <v>156</v>
      </c>
      <c r="F19" s="3" t="s">
        <v>125</v>
      </c>
      <c r="G19" s="3" t="s">
        <v>143</v>
      </c>
      <c r="H19" s="3">
        <v>1.0</v>
      </c>
    </row>
    <row r="20">
      <c r="A20" s="3">
        <v>2.0</v>
      </c>
      <c r="B20" s="3" t="s">
        <v>21</v>
      </c>
      <c r="C20" s="3" t="s">
        <v>21</v>
      </c>
      <c r="D20" s="3">
        <v>1.0</v>
      </c>
      <c r="E20" s="3" t="s">
        <v>156</v>
      </c>
      <c r="F20" s="3" t="s">
        <v>125</v>
      </c>
      <c r="G20" s="3" t="s">
        <v>145</v>
      </c>
      <c r="H20" s="3">
        <v>1.0</v>
      </c>
    </row>
    <row r="21">
      <c r="A21" s="3">
        <v>2.0</v>
      </c>
      <c r="B21" s="3" t="s">
        <v>21</v>
      </c>
      <c r="C21" s="3" t="s">
        <v>21</v>
      </c>
      <c r="D21" s="3">
        <v>1.0</v>
      </c>
      <c r="E21" s="3" t="s">
        <v>156</v>
      </c>
      <c r="F21" s="3" t="s">
        <v>125</v>
      </c>
      <c r="G21" s="3" t="s">
        <v>147</v>
      </c>
      <c r="H21" s="3">
        <v>1.0</v>
      </c>
    </row>
    <row r="22">
      <c r="A22" s="3">
        <v>2.0</v>
      </c>
      <c r="B22" s="3" t="s">
        <v>21</v>
      </c>
      <c r="C22" s="3" t="s">
        <v>21</v>
      </c>
      <c r="D22" s="3">
        <v>1.0</v>
      </c>
      <c r="E22" s="3" t="s">
        <v>156</v>
      </c>
      <c r="F22" s="3" t="s">
        <v>125</v>
      </c>
      <c r="G22" s="3" t="s">
        <v>148</v>
      </c>
      <c r="H22" s="3">
        <v>1.0</v>
      </c>
    </row>
    <row r="23">
      <c r="A23" s="3">
        <v>2.0</v>
      </c>
      <c r="B23" s="3" t="s">
        <v>21</v>
      </c>
      <c r="C23" s="3" t="s">
        <v>21</v>
      </c>
      <c r="D23" s="3">
        <v>1.0</v>
      </c>
      <c r="E23" s="3" t="s">
        <v>156</v>
      </c>
      <c r="F23" s="3" t="s">
        <v>125</v>
      </c>
      <c r="G23" s="3" t="s">
        <v>149</v>
      </c>
      <c r="H23" s="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55.0"/>
    <col customWidth="1" min="5" max="5" width="44.0"/>
  </cols>
  <sheetData>
    <row r="1">
      <c r="A1" s="38"/>
      <c r="B1" s="38" t="s">
        <v>162</v>
      </c>
      <c r="C1" s="38"/>
      <c r="D1" s="38"/>
    </row>
    <row r="2">
      <c r="A2" s="39" t="s">
        <v>0</v>
      </c>
      <c r="B2" s="39" t="s">
        <v>163</v>
      </c>
      <c r="C2" s="39" t="s">
        <v>164</v>
      </c>
      <c r="D2" s="40" t="s">
        <v>3</v>
      </c>
      <c r="E2" s="40" t="s">
        <v>165</v>
      </c>
      <c r="F2" s="37" t="s">
        <v>166</v>
      </c>
    </row>
    <row r="3">
      <c r="A3" s="39" t="s">
        <v>4</v>
      </c>
      <c r="B3" s="37" t="s">
        <v>4</v>
      </c>
      <c r="C3" s="36">
        <v>1.0</v>
      </c>
      <c r="D3" s="40"/>
      <c r="E3" s="41">
        <v>4.70185E7</v>
      </c>
      <c r="F3" s="37" t="s">
        <v>167</v>
      </c>
    </row>
    <row r="4">
      <c r="A4" s="39" t="s">
        <v>14</v>
      </c>
      <c r="B4" s="37" t="s">
        <v>14</v>
      </c>
      <c r="C4" s="36">
        <v>1.0</v>
      </c>
      <c r="D4" s="40"/>
      <c r="E4" s="41">
        <v>1.2632E7</v>
      </c>
      <c r="F4" s="37" t="s">
        <v>167</v>
      </c>
    </row>
    <row r="5">
      <c r="A5" s="39" t="s">
        <v>21</v>
      </c>
      <c r="B5" s="37" t="s">
        <v>21</v>
      </c>
      <c r="C5" s="36">
        <v>1.0</v>
      </c>
      <c r="D5" s="40"/>
      <c r="E5" s="41">
        <v>5.0984E7</v>
      </c>
      <c r="F5" s="37" t="s">
        <v>167</v>
      </c>
    </row>
    <row r="6">
      <c r="A6" s="3" t="s">
        <v>168</v>
      </c>
      <c r="B6" s="3" t="s">
        <v>168</v>
      </c>
      <c r="C6" s="42">
        <v>20.0</v>
      </c>
      <c r="D6" s="40"/>
      <c r="E6" s="43" t="s">
        <v>169</v>
      </c>
      <c r="F6" s="37" t="s">
        <v>167</v>
      </c>
    </row>
    <row r="7">
      <c r="E7" s="3" t="s">
        <v>170</v>
      </c>
    </row>
    <row r="10">
      <c r="B10" s="3" t="s">
        <v>171</v>
      </c>
      <c r="E10" s="3" t="s">
        <v>172</v>
      </c>
      <c r="F10" s="3" t="s">
        <v>173</v>
      </c>
    </row>
  </sheetData>
  <drawing r:id="rId1"/>
</worksheet>
</file>