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5273zz\Documents\運管\DBセットアップw\マスタ編集過程\"/>
    </mc:Choice>
  </mc:AlternateContent>
  <bookViews>
    <workbookView xWindow="0" yWindow="30" windowWidth="20730" windowHeight="11430" firstSheet="2" activeTab="3"/>
  </bookViews>
  <sheets>
    <sheet name="別紙1_集計券種番号一覧" sheetId="4" r:id="rId1"/>
    <sheet name="別紙1_集計券種番号一覧 (2)" sheetId="5" r:id="rId2"/>
    <sheet name="別紙1_集計券種番号一覧 (3)" sheetId="7" r:id="rId3"/>
    <sheet name="別紙1_集計券種番号一覧 (4)" sheetId="8" r:id="rId4"/>
    <sheet name="別紙_券種別定義券および券種区分" sheetId="3" state="hidden" r:id="rId5"/>
  </sheets>
  <definedNames>
    <definedName name="_xlnm._FilterDatabase" localSheetId="0" hidden="1">別紙1_集計券種番号一覧!$B$4:$H$138</definedName>
    <definedName name="_xlnm._FilterDatabase" localSheetId="1" hidden="1">'別紙1_集計券種番号一覧 (2)'!$B$4:$H$83</definedName>
    <definedName name="_xlnm._FilterDatabase" localSheetId="2" hidden="1">'別紙1_集計券種番号一覧 (3)'!$B$4:$H$56</definedName>
    <definedName name="_xlnm._FilterDatabase" localSheetId="3" hidden="1">'別紙1_集計券種番号一覧 (4)'!$D$1:$D$52</definedName>
    <definedName name="_xlnm.Print_Area" localSheetId="4">別紙_券種別定義券および券種区分!$A$1:$W$161</definedName>
    <definedName name="wrn.all." localSheetId="0" hidden="1">{#N/A,#N/A,FALSE,"見積書 (1)";#N/A,#N/A,FALSE,"見積書 (2)";#N/A,#N/A,FALSE,"見積書 (3)"}</definedName>
    <definedName name="wrn.all." localSheetId="1" hidden="1">{#N/A,#N/A,FALSE,"見積書 (1)";#N/A,#N/A,FALSE,"見積書 (2)";#N/A,#N/A,FALSE,"見積書 (3)"}</definedName>
    <definedName name="wrn.all." localSheetId="2" hidden="1">{#N/A,#N/A,FALSE,"見積書 (1)";#N/A,#N/A,FALSE,"見積書 (2)";#N/A,#N/A,FALSE,"見積書 (3)"}</definedName>
    <definedName name="wrn.all." localSheetId="3" hidden="1">{#N/A,#N/A,FALSE,"見積書 (1)";#N/A,#N/A,FALSE,"見積書 (2)";#N/A,#N/A,FALSE,"見積書 (3)"}</definedName>
    <definedName name="wrn.all." hidden="1">{#N/A,#N/A,FALSE,"見積書 (1)";#N/A,#N/A,FALSE,"見積書 (2)";#N/A,#N/A,FALSE,"見積書 (3)"}</definedName>
    <definedName name="前提条件２" localSheetId="0" hidden="1">{#N/A,#N/A,FALSE,"見積書 (1)";#N/A,#N/A,FALSE,"見積書 (2)";#N/A,#N/A,FALSE,"見積書 (3)"}</definedName>
    <definedName name="前提条件２" localSheetId="1" hidden="1">{#N/A,#N/A,FALSE,"見積書 (1)";#N/A,#N/A,FALSE,"見積書 (2)";#N/A,#N/A,FALSE,"見積書 (3)"}</definedName>
    <definedName name="前提条件２" localSheetId="2" hidden="1">{#N/A,#N/A,FALSE,"見積書 (1)";#N/A,#N/A,FALSE,"見積書 (2)";#N/A,#N/A,FALSE,"見積書 (3)"}</definedName>
    <definedName name="前提条件２" localSheetId="3" hidden="1">{#N/A,#N/A,FALSE,"見積書 (1)";#N/A,#N/A,FALSE,"見積書 (2)";#N/A,#N/A,FALSE,"見積書 (3)"}</definedName>
    <definedName name="前提条件２" hidden="1">{#N/A,#N/A,FALSE,"見積書 (1)";#N/A,#N/A,FALSE,"見積書 (2)";#N/A,#N/A,FALSE,"見積書 (3)"}</definedName>
  </definedNames>
  <calcPr calcId="152511"/>
</workbook>
</file>

<file path=xl/calcChain.xml><?xml version="1.0" encoding="utf-8"?>
<calcChain xmlns="http://schemas.openxmlformats.org/spreadsheetml/2006/main">
  <c r="B52" i="8" l="1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C52" i="8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</calcChain>
</file>

<file path=xl/sharedStrings.xml><?xml version="1.0" encoding="utf-8"?>
<sst xmlns="http://schemas.openxmlformats.org/spreadsheetml/2006/main" count="1994" uniqueCount="265">
  <si>
    <t>データ種別</t>
    <phoneticPr fontId="4"/>
  </si>
  <si>
    <t>処理時間</t>
    <phoneticPr fontId="4"/>
  </si>
  <si>
    <t>駅順コード</t>
    <phoneticPr fontId="4"/>
  </si>
  <si>
    <t>コーナー</t>
    <phoneticPr fontId="4"/>
  </si>
  <si>
    <t>号機</t>
    <phoneticPr fontId="4"/>
  </si>
  <si>
    <t>シーケンスＮｏ</t>
    <phoneticPr fontId="4"/>
  </si>
  <si>
    <t>通過方向</t>
    <phoneticPr fontId="4"/>
  </si>
  <si>
    <t>指定券
１枚目</t>
    <phoneticPr fontId="4"/>
  </si>
  <si>
    <t>発着情報／指定券／発駅線区</t>
    <phoneticPr fontId="4"/>
  </si>
  <si>
    <t>発着情報／指定券／発駅駅順</t>
    <phoneticPr fontId="4"/>
  </si>
  <si>
    <t>発着情報／指定券／着駅線区</t>
    <phoneticPr fontId="4"/>
  </si>
  <si>
    <t>発着情報／指定券／着駅駅順</t>
    <phoneticPr fontId="4"/>
  </si>
  <si>
    <t>指定券情報／列車番号</t>
    <phoneticPr fontId="4"/>
  </si>
  <si>
    <t>指定券情報／号車番号</t>
    <phoneticPr fontId="4"/>
  </si>
  <si>
    <t>指定券情報／座席番号</t>
    <phoneticPr fontId="4"/>
  </si>
  <si>
    <t>指定券
２枚目</t>
    <phoneticPr fontId="4"/>
  </si>
  <si>
    <t>：</t>
    <phoneticPr fontId="4"/>
  </si>
  <si>
    <t>指定券
３枚目</t>
    <rPh sb="5" eb="7">
      <t>マイメ</t>
    </rPh>
    <phoneticPr fontId="4"/>
  </si>
  <si>
    <t>投入枚数</t>
    <rPh sb="0" eb="2">
      <t>トウニュウ</t>
    </rPh>
    <rPh sb="2" eb="4">
      <t>マイスウ</t>
    </rPh>
    <phoneticPr fontId="4"/>
  </si>
  <si>
    <t>１枚目</t>
    <phoneticPr fontId="4"/>
  </si>
  <si>
    <t>集計券種番号</t>
    <phoneticPr fontId="4"/>
  </si>
  <si>
    <t>大小</t>
    <phoneticPr fontId="4"/>
  </si>
  <si>
    <t>男女</t>
    <phoneticPr fontId="4"/>
  </si>
  <si>
    <t>通勤通学</t>
    <phoneticPr fontId="4"/>
  </si>
  <si>
    <t>併算割引</t>
    <phoneticPr fontId="4"/>
  </si>
  <si>
    <t>割引</t>
    <phoneticPr fontId="4"/>
  </si>
  <si>
    <t>再発行</t>
    <phoneticPr fontId="4"/>
  </si>
  <si>
    <t>テスト</t>
    <phoneticPr fontId="4"/>
  </si>
  <si>
    <t>運改</t>
    <phoneticPr fontId="4"/>
  </si>
  <si>
    <t>連絡</t>
    <phoneticPr fontId="4"/>
  </si>
  <si>
    <t>連続</t>
    <phoneticPr fontId="4"/>
  </si>
  <si>
    <t>当駅有効券</t>
    <phoneticPr fontId="4"/>
  </si>
  <si>
    <t>回収放出</t>
    <phoneticPr fontId="4"/>
  </si>
  <si>
    <t>併用</t>
    <phoneticPr fontId="4"/>
  </si>
  <si>
    <t>割引コード</t>
    <phoneticPr fontId="4"/>
  </si>
  <si>
    <t>商品番号</t>
    <phoneticPr fontId="4"/>
  </si>
  <si>
    <t>新幹線</t>
    <phoneticPr fontId="4"/>
  </si>
  <si>
    <t>在来線</t>
    <phoneticPr fontId="4"/>
  </si>
  <si>
    <t>複数回入出場</t>
    <phoneticPr fontId="4"/>
  </si>
  <si>
    <t>区間利用区分</t>
    <phoneticPr fontId="4"/>
  </si>
  <si>
    <t>列車情報区間１</t>
    <phoneticPr fontId="4"/>
  </si>
  <si>
    <t>列車情報区間２</t>
    <phoneticPr fontId="4"/>
  </si>
  <si>
    <t>料金券途中禁止</t>
    <phoneticPr fontId="4"/>
  </si>
  <si>
    <t>予備</t>
    <phoneticPr fontId="4"/>
  </si>
  <si>
    <t>２枚目</t>
    <rPh sb="1" eb="3">
      <t>マイメ</t>
    </rPh>
    <phoneticPr fontId="4"/>
  </si>
  <si>
    <t>：</t>
    <phoneticPr fontId="4"/>
  </si>
  <si>
    <t>３枚目</t>
    <rPh sb="1" eb="3">
      <t>マイメ</t>
    </rPh>
    <phoneticPr fontId="4"/>
  </si>
  <si>
    <t>４枚目</t>
    <rPh sb="1" eb="3">
      <t>マイメ</t>
    </rPh>
    <phoneticPr fontId="4"/>
  </si>
  <si>
    <t>予備</t>
    <phoneticPr fontId="4"/>
  </si>
  <si>
    <t>利用データ</t>
  </si>
  <si>
    <t>券　　種</t>
  </si>
  <si>
    <t>定　義　券</t>
  </si>
  <si>
    <t>券種区分</t>
  </si>
  <si>
    <t>新幹線有効券</t>
  </si>
  <si>
    <t>当駅迄乗車券</t>
  </si>
  <si>
    <t>普通券</t>
  </si>
  <si>
    <t>自線　　      普通乗車券</t>
  </si>
  <si>
    <t>乗車券</t>
  </si>
  <si>
    <t>連絡乗車券(自社)</t>
  </si>
  <si>
    <t>自+社         連絡乗車券</t>
  </si>
  <si>
    <t>社+自         連絡乗車券</t>
  </si>
  <si>
    <t>精算券</t>
  </si>
  <si>
    <t>特殊精算券</t>
  </si>
  <si>
    <t>－</t>
  </si>
  <si>
    <t>回数券</t>
  </si>
  <si>
    <t>普通回数券、ｸﾞﾘｰﾝ回数券</t>
  </si>
  <si>
    <t>東京山手線内均一回数券</t>
  </si>
  <si>
    <t>東京都２３区内均一回数券</t>
  </si>
  <si>
    <t>昼間特割きっぷ</t>
  </si>
  <si>
    <t>乗車票</t>
  </si>
  <si>
    <t>団体乗車票</t>
  </si>
  <si>
    <t>その他</t>
  </si>
  <si>
    <t>往復券</t>
  </si>
  <si>
    <t>自線単独往復券</t>
  </si>
  <si>
    <t>電車バス乗継券</t>
  </si>
  <si>
    <t>判定対象外券</t>
  </si>
  <si>
    <t>（予備）</t>
  </si>
  <si>
    <t>入場券</t>
  </si>
  <si>
    <t>在来線精算券</t>
  </si>
  <si>
    <t>新幹線精算券</t>
  </si>
  <si>
    <t>新幹線特急精算券</t>
  </si>
  <si>
    <t>特急券</t>
  </si>
  <si>
    <t>精算連絡券</t>
  </si>
  <si>
    <t>自+社  　     精算連絡券</t>
  </si>
  <si>
    <t>社+自      　 精算連絡券</t>
  </si>
  <si>
    <t>団体数取券(団体乗車票)</t>
  </si>
  <si>
    <t>一日券</t>
  </si>
  <si>
    <t>無償券</t>
  </si>
  <si>
    <t>普通券(101km以上)</t>
  </si>
  <si>
    <t>自社線　　　　普通乗車券</t>
  </si>
  <si>
    <t>東京自由きっぷ</t>
  </si>
  <si>
    <t>横浜フリーきっぷ</t>
  </si>
  <si>
    <t>連絡乗車券(自社社)</t>
  </si>
  <si>
    <t>自+社1+社2　　連絡乗車券</t>
  </si>
  <si>
    <t>社2+社1+自　　連絡乗車券</t>
  </si>
  <si>
    <t>連絡乗車券(自社自)</t>
  </si>
  <si>
    <t>自+社+自    　連絡乗車券</t>
  </si>
  <si>
    <t>自+社1+社2+自 連絡乗車券</t>
  </si>
  <si>
    <t>連絡乗車券(自社自社)</t>
  </si>
  <si>
    <t>自+社1+自+社2 連絡乗車券</t>
  </si>
  <si>
    <t>料金券</t>
  </si>
  <si>
    <t>新幹線特急券</t>
  </si>
  <si>
    <t>幹自特</t>
  </si>
  <si>
    <t>在来線特急券</t>
  </si>
  <si>
    <t>在特急</t>
  </si>
  <si>
    <t>定期券</t>
  </si>
  <si>
    <t>在来線定期券</t>
  </si>
  <si>
    <t>(幹)定期券</t>
  </si>
  <si>
    <t>新幹線定期券（FREX定期券）</t>
  </si>
  <si>
    <t>FREX定期券</t>
  </si>
  <si>
    <t>Ｆ定期</t>
  </si>
  <si>
    <t>区数連絡券(自社自)</t>
  </si>
  <si>
    <t>自+社+自　    連絡乗車券</t>
  </si>
  <si>
    <t>一葉券</t>
  </si>
  <si>
    <t>一葉自or一葉指</t>
  </si>
  <si>
    <t>*1</t>
  </si>
  <si>
    <t>一葉券（乗車券無効）</t>
  </si>
  <si>
    <t>幹自特or幹指特</t>
  </si>
  <si>
    <t>一葉券（特急券無効）</t>
  </si>
  <si>
    <t>区数連絡券(自社社)</t>
  </si>
  <si>
    <t>自+社1+社2    連絡乗車券</t>
  </si>
  <si>
    <t>社2+社1+自    連絡乗車券</t>
  </si>
  <si>
    <t>区数券</t>
  </si>
  <si>
    <t>自線　　　　　普通乗車券</t>
  </si>
  <si>
    <t>自+社　　 　　連絡乗車券</t>
  </si>
  <si>
    <t xml:space="preserve"> 特急券</t>
  </si>
  <si>
    <t>入場証・出場証</t>
  </si>
  <si>
    <t>通過証</t>
  </si>
  <si>
    <t>定期入場券</t>
  </si>
  <si>
    <t xml:space="preserve">      （なし）</t>
  </si>
  <si>
    <t>発着固定＋区数混在券</t>
  </si>
  <si>
    <t>自+社　　　 　連絡乗車券</t>
  </si>
  <si>
    <t>社+自+社　    連絡乗車券</t>
  </si>
  <si>
    <t>社2+自+社1+自 連絡乗車券</t>
  </si>
  <si>
    <t>自+自動車線   連絡乗車券</t>
  </si>
  <si>
    <t>自動車線+自   連絡乗車券</t>
  </si>
  <si>
    <t>自+自動車線+自連絡乗車券</t>
  </si>
  <si>
    <t>一葉券（自線単独券）</t>
  </si>
  <si>
    <t>一葉券（他社連絡券）</t>
  </si>
  <si>
    <t>無賃乗車証</t>
  </si>
  <si>
    <t>職務乗車証</t>
  </si>
  <si>
    <t>乗車証</t>
  </si>
  <si>
    <t>代用証(乗車券+特急券)</t>
  </si>
  <si>
    <t>代用証</t>
  </si>
  <si>
    <t>代用証(特急券)</t>
  </si>
  <si>
    <t>料金回数券</t>
  </si>
  <si>
    <t>新幹線回数特急券</t>
  </si>
  <si>
    <t>回数特急券</t>
  </si>
  <si>
    <t>幹定回</t>
  </si>
  <si>
    <t>在来線定期券用自由席特急回数券</t>
  </si>
  <si>
    <t>普通回数券</t>
  </si>
  <si>
    <t>在来線特急回数券</t>
  </si>
  <si>
    <t>新幹線特急回数券､新幹線ｴｺﾉﾐｰきっぷ</t>
  </si>
  <si>
    <t>幹自回or幹指回</t>
  </si>
  <si>
    <t>新幹線オフピーク回数券</t>
  </si>
  <si>
    <t>新幹線ｳｨｰｸｴﾝﾄﾞ回数券</t>
  </si>
  <si>
    <t>その他料金券(設備料金)</t>
  </si>
  <si>
    <t>０円券(指定のみ券)</t>
  </si>
  <si>
    <t>指定券</t>
  </si>
  <si>
    <t>新幹線グリーン料金回数券</t>
  </si>
  <si>
    <t>グリーン券(在来用)</t>
  </si>
  <si>
    <t>指定席券(在来用)</t>
  </si>
  <si>
    <t>自由席グリーン券(在来用)</t>
  </si>
  <si>
    <t>在来線グリーン料金回数券</t>
  </si>
  <si>
    <t>特急・急行券(速度料金)</t>
  </si>
  <si>
    <t>新幹線特急券(指定席)</t>
  </si>
  <si>
    <t>指定席特急券</t>
  </si>
  <si>
    <t>幹指特</t>
  </si>
  <si>
    <t>新幹線特急券(自由席)</t>
  </si>
  <si>
    <t>自由席特急券</t>
  </si>
  <si>
    <t>社用特急券(自由席･指定席)</t>
  </si>
  <si>
    <t>社用特急券</t>
  </si>
  <si>
    <t>社用特</t>
  </si>
  <si>
    <t>在来線急行券､在来線特急券</t>
  </si>
  <si>
    <t>中長距離券(発着固定)</t>
  </si>
  <si>
    <t>自+社　 　　　連絡乗車券</t>
  </si>
  <si>
    <t>一券片往復券</t>
  </si>
  <si>
    <t>一日券･その他企画乗車券(自線単独券)</t>
  </si>
  <si>
    <t>一日券･その他企画乗車券(他社連絡券)</t>
  </si>
  <si>
    <t>一日券･その他企画乗車券(乗車券無効)</t>
  </si>
  <si>
    <t>一日券･その他企画乗車券(特急券無効)</t>
  </si>
  <si>
    <t>周遊きっぷ(ゆき券、かえり券)</t>
  </si>
  <si>
    <t>周遊券</t>
  </si>
  <si>
    <t>周遊きっぷ(ｿﾞｰﾝ券)</t>
  </si>
  <si>
    <t>ゾーン券</t>
  </si>
  <si>
    <t>(各券種欄参照)</t>
  </si>
  <si>
    <t>当駅迄</t>
  </si>
  <si>
    <t>ＩＣ</t>
  </si>
  <si>
    <t>ＥＸＩＣ</t>
  </si>
  <si>
    <t>幹IC</t>
  </si>
  <si>
    <t>EXIC</t>
  </si>
  <si>
    <t>ＥＸＩＣ（一体型）</t>
  </si>
  <si>
    <t>(幹)ＩＣ定期券</t>
  </si>
  <si>
    <t>(幹)IC</t>
  </si>
  <si>
    <t>IC定期券</t>
  </si>
  <si>
    <t>ＭＳ特急券</t>
  </si>
  <si>
    <t>MS特急券</t>
  </si>
  <si>
    <t>ＩＣＦＲＥＸ定期券</t>
  </si>
  <si>
    <t>ICFREX</t>
  </si>
  <si>
    <t>モバイルＳｕｉｃａ特急券</t>
  </si>
  <si>
    <t>ＩＣ複合券（在来ＩＣ）</t>
  </si>
  <si>
    <t>在IC</t>
  </si>
  <si>
    <t>ＩＣＳＦ（在来ＩＣ）</t>
  </si>
  <si>
    <t xml:space="preserve">（２）定期券サイズ                                                                                                                 </t>
    <phoneticPr fontId="3"/>
  </si>
  <si>
    <t xml:space="preserve">（１）エドモンソン券サイズ </t>
    <phoneticPr fontId="3"/>
  </si>
  <si>
    <t>（なし）</t>
    <phoneticPr fontId="3"/>
  </si>
  <si>
    <t>（なし）</t>
    <phoneticPr fontId="3"/>
  </si>
  <si>
    <t>ポストペイ（在来ＩＣ）</t>
    <phoneticPr fontId="3"/>
  </si>
  <si>
    <t>判定対象外券</t>
    <phoneticPr fontId="3"/>
  </si>
  <si>
    <t>(自社社自)</t>
    <phoneticPr fontId="3"/>
  </si>
  <si>
    <t>（なし）</t>
    <phoneticPr fontId="3"/>
  </si>
  <si>
    <t>一葉回数券or乗車券　*2</t>
    <phoneticPr fontId="3"/>
  </si>
  <si>
    <t>ＩＣＦＲＥＸ定期券＋モバイルＳｕｉｃａ特急券併用（モバイルＳｕｉｃａ特急券当駅有効）</t>
    <phoneticPr fontId="3"/>
  </si>
  <si>
    <t>ＦＭ券種ｺｰﾄﾞ</t>
    <phoneticPr fontId="3"/>
  </si>
  <si>
    <t>自動改札機
集計券種番号</t>
    <phoneticPr fontId="3"/>
  </si>
  <si>
    <t>表示券種名称</t>
    <phoneticPr fontId="3"/>
  </si>
  <si>
    <t>自動改札機通過データ</t>
    <phoneticPr fontId="4"/>
  </si>
  <si>
    <t>券種別定義券および券種区分、集計券種</t>
    <rPh sb="0" eb="2">
      <t>ケンシュ</t>
    </rPh>
    <rPh sb="2" eb="3">
      <t>ベツ</t>
    </rPh>
    <rPh sb="3" eb="5">
      <t>テイギ</t>
    </rPh>
    <rPh sb="5" eb="6">
      <t>ケン</t>
    </rPh>
    <rPh sb="9" eb="11">
      <t>ケンシュ</t>
    </rPh>
    <rPh sb="11" eb="13">
      <t>クブン</t>
    </rPh>
    <rPh sb="14" eb="16">
      <t>シュウケイ</t>
    </rPh>
    <rPh sb="16" eb="18">
      <t>ケンシュ</t>
    </rPh>
    <phoneticPr fontId="3"/>
  </si>
  <si>
    <t>*1</t>
    <phoneticPr fontId="3"/>
  </si>
  <si>
    <t>料金券情報あり、Fﾄﾗｯｸ商品番号ｺｰﾄﾞ＝０</t>
    <phoneticPr fontId="3"/>
  </si>
  <si>
    <t>→｢一葉券｣</t>
    <phoneticPr fontId="3"/>
  </si>
  <si>
    <t>料金券情報あり、Fﾄﾗｯｸ商品番号ｺｰﾄﾞ≠０</t>
    <phoneticPr fontId="3"/>
  </si>
  <si>
    <t>→｢特企券｣</t>
    <phoneticPr fontId="3"/>
  </si>
  <si>
    <t>料金券情報なし(Fﾄﾗｯｸ料金券区分の新幹線＝０)</t>
    <phoneticPr fontId="3"/>
  </si>
  <si>
    <t>→｢乗車券｣</t>
    <phoneticPr fontId="3"/>
  </si>
  <si>
    <t>*2</t>
    <phoneticPr fontId="3"/>
  </si>
  <si>
    <t>当駅有効券が複数枚ある場合は、乗車券とする。</t>
    <phoneticPr fontId="3"/>
  </si>
  <si>
    <t>ＩＣＦＲＥＸ定期券＋モバイルＳｕｉｃａ特急券併用（ＩＣＦＲＥＸ定期券当駅有効）</t>
    <phoneticPr fontId="3"/>
  </si>
  <si>
    <t>線区コード</t>
    <phoneticPr fontId="4"/>
  </si>
  <si>
    <t>自+社1+自+社2 連絡乗車券</t>
    <phoneticPr fontId="3"/>
  </si>
  <si>
    <t>別紙　ＪＲ西日本様 自動改札機通過データと集計券種番号</t>
    <rPh sb="0" eb="2">
      <t>ベッシ</t>
    </rPh>
    <rPh sb="21" eb="23">
      <t>シュウケイ</t>
    </rPh>
    <rPh sb="23" eb="25">
      <t>ケンシュ</t>
    </rPh>
    <rPh sb="25" eb="27">
      <t>バンゴウ</t>
    </rPh>
    <phoneticPr fontId="3"/>
  </si>
  <si>
    <t>割引コード
対象</t>
    <rPh sb="0" eb="2">
      <t>ワリビキ</t>
    </rPh>
    <rPh sb="6" eb="8">
      <t>タイショウ</t>
    </rPh>
    <phoneticPr fontId="3"/>
  </si>
  <si>
    <t>備考</t>
    <rPh sb="0" eb="2">
      <t>ビコウ</t>
    </rPh>
    <phoneticPr fontId="3"/>
  </si>
  <si>
    <t>券　　種</t>
    <phoneticPr fontId="25"/>
  </si>
  <si>
    <t>定　義　券</t>
    <phoneticPr fontId="25"/>
  </si>
  <si>
    <t>券種区分</t>
    <phoneticPr fontId="25"/>
  </si>
  <si>
    <t>計券種番号
(新幹線有効券)</t>
    <phoneticPr fontId="25"/>
  </si>
  <si>
    <t>表示券種名称</t>
    <phoneticPr fontId="25"/>
  </si>
  <si>
    <t>〇</t>
    <phoneticPr fontId="3"/>
  </si>
  <si>
    <t>×</t>
    <phoneticPr fontId="3"/>
  </si>
  <si>
    <t>当駅迄乗車券のため、対象外</t>
  </si>
  <si>
    <t>当駅迄乗車券</t>
    <phoneticPr fontId="3"/>
  </si>
  <si>
    <t>団体乗車票のため、対象外</t>
  </si>
  <si>
    <t>判定対象外券のため、対象外</t>
  </si>
  <si>
    <t>（なし）</t>
    <phoneticPr fontId="25"/>
  </si>
  <si>
    <t>－のため、対象外</t>
  </si>
  <si>
    <t>入場券のため、対象外</t>
  </si>
  <si>
    <t>精算券のため、対象外</t>
  </si>
  <si>
    <t>(自社社自)</t>
  </si>
  <si>
    <t>(幹)定期券のため、対象外</t>
  </si>
  <si>
    <t>FREX定期券のため、対象外</t>
  </si>
  <si>
    <t>通過証のため、対象外</t>
  </si>
  <si>
    <t>乗車券</t>
    <phoneticPr fontId="3"/>
  </si>
  <si>
    <t>券種区分「乗車券」として扱う</t>
    <rPh sb="0" eb="2">
      <t>ケンシュ</t>
    </rPh>
    <rPh sb="2" eb="4">
      <t>クブン</t>
    </rPh>
    <rPh sb="5" eb="7">
      <t>ジョウシャ</t>
    </rPh>
    <rPh sb="7" eb="8">
      <t>ケン</t>
    </rPh>
    <rPh sb="12" eb="13">
      <t>アツカ</t>
    </rPh>
    <phoneticPr fontId="3"/>
  </si>
  <si>
    <t>代用証のため、対象外</t>
  </si>
  <si>
    <t>指定券のため、対象外</t>
  </si>
  <si>
    <t>判定対象外券</t>
    <phoneticPr fontId="25"/>
  </si>
  <si>
    <t>北陸利用のため、対象外</t>
    <rPh sb="0" eb="2">
      <t>ホクリク</t>
    </rPh>
    <rPh sb="2" eb="4">
      <t>リヨウ</t>
    </rPh>
    <phoneticPr fontId="3"/>
  </si>
  <si>
    <t>ＩＣＦＲＥＸ定期券＋</t>
  </si>
  <si>
    <t>併用（ＩＣＦＲＥＸ定期券</t>
  </si>
  <si>
    <t>当駅有効）</t>
  </si>
  <si>
    <t>併用（モバイルＳｕｉｃａ</t>
  </si>
  <si>
    <t>特急券当駅有効）</t>
  </si>
  <si>
    <t>幹IC</t>
    <phoneticPr fontId="3"/>
  </si>
  <si>
    <t>別紙１　ＪＲ西日本様 自動改札機／窓口処理機一件明細の集計券種番号一覧</t>
    <rPh sb="0" eb="2">
      <t>ベッシ</t>
    </rPh>
    <rPh sb="11" eb="13">
      <t>ジドウ</t>
    </rPh>
    <rPh sb="13" eb="16">
      <t>カイサツキ</t>
    </rPh>
    <rPh sb="17" eb="19">
      <t>マドグチ</t>
    </rPh>
    <rPh sb="19" eb="22">
      <t>ショリキ</t>
    </rPh>
    <rPh sb="22" eb="24">
      <t>イッケン</t>
    </rPh>
    <rPh sb="24" eb="26">
      <t>メイサイ</t>
    </rPh>
    <rPh sb="27" eb="29">
      <t>シュウケイ</t>
    </rPh>
    <rPh sb="29" eb="31">
      <t>ケンシュ</t>
    </rPh>
    <rPh sb="31" eb="33">
      <t>バンゴウ</t>
    </rPh>
    <rPh sb="33" eb="35">
      <t>イチラン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</si>
</sst>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yy\.mm\.dd"/>
  </numFmts>
  <fonts count="27">
    <font>
      <sz val="11"/>
      <color theme="1"/>
      <name val="ＭＳ Ｐゴシック"/>
      <family val="2"/>
      <charset val="128"/>
      <scheme val="minor"/>
    </font>
    <font>
      <sz val="8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14"/>
      <name val="ＭＳ 明朝"/>
      <family val="1"/>
      <charset val="128"/>
    </font>
    <font>
      <sz val="10"/>
      <color theme="1"/>
      <name val="Century"/>
      <family val="1"/>
    </font>
    <font>
      <sz val="10"/>
      <color theme="1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9"/>
      <color rgb="FFFF0000"/>
      <name val="ＭＳ 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name val="ＭＳ 明朝"/>
      <family val="1"/>
      <charset val="128"/>
    </font>
    <font>
      <strike/>
      <sz val="10"/>
      <name val="ＭＳ 明朝"/>
      <family val="1"/>
      <charset val="128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8">
    <xf numFmtId="0" fontId="0" fillId="0" borderId="0">
      <alignment vertical="center"/>
    </xf>
    <xf numFmtId="0" fontId="1" fillId="0" borderId="0"/>
    <xf numFmtId="176" fontId="6" fillId="0" borderId="0" applyFill="0" applyBorder="0" applyAlignment="0"/>
    <xf numFmtId="177" fontId="7" fillId="0" borderId="7" applyFont="0"/>
    <xf numFmtId="0" fontId="8" fillId="0" borderId="22" applyNumberFormat="0" applyAlignment="0" applyProtection="0">
      <alignment horizontal="left" vertical="center"/>
    </xf>
    <xf numFmtId="0" fontId="8" fillId="0" borderId="23">
      <alignment horizontal="left" vertical="center"/>
    </xf>
    <xf numFmtId="0" fontId="9" fillId="0" borderId="0" applyBorder="0"/>
    <xf numFmtId="0" fontId="9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10" fillId="0" borderId="0"/>
    <xf numFmtId="0" fontId="7" fillId="0" borderId="0"/>
    <xf numFmtId="0" fontId="11" fillId="0" borderId="0">
      <alignment vertical="center"/>
    </xf>
    <xf numFmtId="0" fontId="10" fillId="0" borderId="0"/>
    <xf numFmtId="0" fontId="12" fillId="0" borderId="0"/>
    <xf numFmtId="0" fontId="13" fillId="0" borderId="0"/>
  </cellStyleXfs>
  <cellXfs count="157">
    <xf numFmtId="0" fontId="0" fillId="0" borderId="0" xfId="0">
      <alignment vertical="center"/>
    </xf>
    <xf numFmtId="0" fontId="1" fillId="0" borderId="0" xfId="1"/>
    <xf numFmtId="0" fontId="5" fillId="0" borderId="0" xfId="1" applyFont="1"/>
    <xf numFmtId="0" fontId="7" fillId="0" borderId="0" xfId="1" applyFont="1"/>
    <xf numFmtId="0" fontId="15" fillId="0" borderId="24" xfId="0" applyFont="1" applyBorder="1" applyAlignment="1">
      <alignment horizontal="justify" vertical="center" wrapText="1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vertical="center" wrapText="1"/>
    </xf>
    <xf numFmtId="0" fontId="17" fillId="0" borderId="0" xfId="0" applyFont="1" applyAlignment="1">
      <alignment horizontal="justify" vertical="center"/>
    </xf>
    <xf numFmtId="0" fontId="18" fillId="0" borderId="0" xfId="0" applyFont="1">
      <alignment vertical="center"/>
    </xf>
    <xf numFmtId="0" fontId="15" fillId="0" borderId="8" xfId="0" applyFont="1" applyBorder="1" applyAlignment="1">
      <alignment horizontal="justify"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8" xfId="0" applyFont="1" applyBorder="1" applyAlignment="1">
      <alignment horizontal="justify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justify" vertical="center" wrapText="1"/>
    </xf>
    <xf numFmtId="0" fontId="16" fillId="3" borderId="8" xfId="0" applyFont="1" applyFill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5" fillId="0" borderId="5" xfId="0" applyFont="1" applyBorder="1" applyAlignment="1">
      <alignment vertical="center" wrapText="1"/>
    </xf>
    <xf numFmtId="0" fontId="21" fillId="0" borderId="0" xfId="0" applyFont="1">
      <alignment vertical="center"/>
    </xf>
    <xf numFmtId="0" fontId="15" fillId="0" borderId="0" xfId="0" applyFont="1" applyAlignment="1">
      <alignment vertical="center"/>
    </xf>
    <xf numFmtId="0" fontId="15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justify" vertical="center" wrapText="1"/>
    </xf>
    <xf numFmtId="0" fontId="15" fillId="0" borderId="26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3" borderId="37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5" fillId="0" borderId="42" xfId="0" applyFont="1" applyBorder="1" applyAlignment="1">
      <alignment horizontal="center" vertical="center" wrapText="1"/>
    </xf>
    <xf numFmtId="0" fontId="15" fillId="0" borderId="43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5" fillId="0" borderId="4" xfId="1" applyFont="1" applyBorder="1" applyAlignment="1">
      <alignment vertical="center"/>
    </xf>
    <xf numFmtId="0" fontId="15" fillId="0" borderId="7" xfId="1" applyFont="1" applyBorder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12" xfId="1" applyFont="1" applyBorder="1" applyAlignment="1">
      <alignment vertical="center"/>
    </xf>
    <xf numFmtId="0" fontId="15" fillId="0" borderId="13" xfId="1" applyFont="1" applyBorder="1" applyAlignment="1">
      <alignment vertical="center"/>
    </xf>
    <xf numFmtId="0" fontId="15" fillId="0" borderId="15" xfId="1" applyFont="1" applyBorder="1" applyAlignment="1">
      <alignment vertical="center"/>
    </xf>
    <xf numFmtId="0" fontId="15" fillId="0" borderId="16" xfId="1" applyFont="1" applyBorder="1" applyAlignment="1">
      <alignment vertical="center"/>
    </xf>
    <xf numFmtId="0" fontId="15" fillId="0" borderId="18" xfId="1" applyFont="1" applyBorder="1" applyAlignment="1">
      <alignment vertical="center"/>
    </xf>
    <xf numFmtId="0" fontId="15" fillId="0" borderId="13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/>
    </xf>
    <xf numFmtId="0" fontId="15" fillId="0" borderId="16" xfId="1" applyFont="1" applyBorder="1" applyAlignment="1">
      <alignment horizontal="center" vertical="center"/>
    </xf>
    <xf numFmtId="0" fontId="15" fillId="0" borderId="10" xfId="1" applyFont="1" applyBorder="1" applyAlignment="1">
      <alignment horizontal="center" vertical="center"/>
    </xf>
    <xf numFmtId="0" fontId="15" fillId="3" borderId="31" xfId="1" applyFont="1" applyFill="1" applyBorder="1" applyAlignment="1">
      <alignment vertical="center"/>
    </xf>
    <xf numFmtId="0" fontId="15" fillId="0" borderId="47" xfId="1" applyFont="1" applyBorder="1" applyAlignment="1">
      <alignment vertical="center"/>
    </xf>
    <xf numFmtId="0" fontId="15" fillId="0" borderId="49" xfId="1" applyFont="1" applyBorder="1" applyAlignment="1">
      <alignment vertical="center"/>
    </xf>
    <xf numFmtId="0" fontId="15" fillId="0" borderId="47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21" xfId="1" applyFont="1" applyBorder="1" applyAlignment="1">
      <alignment vertical="center"/>
    </xf>
    <xf numFmtId="0" fontId="13" fillId="0" borderId="0" xfId="1" applyFont="1"/>
    <xf numFmtId="0" fontId="23" fillId="0" borderId="0" xfId="0" applyFont="1">
      <alignment vertical="center"/>
    </xf>
    <xf numFmtId="0" fontId="22" fillId="0" borderId="0" xfId="0" applyFont="1">
      <alignment vertical="center"/>
    </xf>
    <xf numFmtId="0" fontId="12" fillId="0" borderId="0" xfId="16" applyAlignment="1">
      <alignment horizontal="center" vertical="center"/>
    </xf>
    <xf numFmtId="0" fontId="24" fillId="5" borderId="8" xfId="16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2" fillId="0" borderId="0" xfId="16"/>
    <xf numFmtId="0" fontId="15" fillId="0" borderId="0" xfId="16" applyFont="1" applyBorder="1" applyAlignment="1">
      <alignment horizontal="center" vertical="center" wrapText="1"/>
    </xf>
    <xf numFmtId="0" fontId="24" fillId="0" borderId="8" xfId="16" applyFont="1" applyBorder="1" applyAlignment="1">
      <alignment horizontal="center"/>
    </xf>
    <xf numFmtId="0" fontId="9" fillId="0" borderId="8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0" fontId="24" fillId="7" borderId="8" xfId="16" applyFont="1" applyFill="1" applyBorder="1" applyAlignment="1">
      <alignment horizontal="center"/>
    </xf>
    <xf numFmtId="0" fontId="24" fillId="7" borderId="8" xfId="16" applyFont="1" applyFill="1" applyBorder="1" applyAlignment="1">
      <alignment horizontal="left"/>
    </xf>
    <xf numFmtId="0" fontId="9" fillId="7" borderId="8" xfId="0" applyFont="1" applyFill="1" applyBorder="1" applyAlignment="1">
      <alignment horizontal="justify" vertical="center" wrapText="1"/>
    </xf>
    <xf numFmtId="0" fontId="9" fillId="7" borderId="8" xfId="0" applyFont="1" applyFill="1" applyBorder="1" applyAlignment="1">
      <alignment horizontal="left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vertical="center" wrapText="1"/>
    </xf>
    <xf numFmtId="0" fontId="19" fillId="0" borderId="0" xfId="16" applyFont="1" applyBorder="1" applyAlignment="1">
      <alignment horizontal="center" vertical="center" wrapText="1"/>
    </xf>
    <xf numFmtId="0" fontId="15" fillId="0" borderId="0" xfId="16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 wrapText="1"/>
    </xf>
    <xf numFmtId="0" fontId="24" fillId="0" borderId="8" xfId="16" applyFont="1" applyBorder="1" applyAlignment="1"/>
    <xf numFmtId="0" fontId="12" fillId="0" borderId="0" xfId="16" applyAlignment="1">
      <alignment horizontal="center"/>
    </xf>
    <xf numFmtId="0" fontId="24" fillId="0" borderId="8" xfId="16" applyFont="1" applyFill="1" applyBorder="1" applyAlignment="1">
      <alignment horizontal="center"/>
    </xf>
    <xf numFmtId="0" fontId="24" fillId="0" borderId="8" xfId="16" applyFont="1" applyFill="1" applyBorder="1" applyAlignment="1">
      <alignment horizontal="left"/>
    </xf>
    <xf numFmtId="0" fontId="9" fillId="0" borderId="8" xfId="0" applyFont="1" applyFill="1" applyBorder="1" applyAlignment="1">
      <alignment horizontal="justify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5" fillId="4" borderId="39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15" fillId="2" borderId="3" xfId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5" fillId="4" borderId="33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0" fontId="15" fillId="0" borderId="9" xfId="1" applyFont="1" applyBorder="1" applyAlignment="1">
      <alignment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46" xfId="1" applyFont="1" applyBorder="1" applyAlignment="1">
      <alignment vertical="center"/>
    </xf>
    <xf numFmtId="0" fontId="15" fillId="0" borderId="44" xfId="0" applyFont="1" applyBorder="1" applyAlignment="1">
      <alignment horizontal="center" vertical="center" wrapText="1"/>
    </xf>
    <xf numFmtId="0" fontId="19" fillId="0" borderId="25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5" fillId="0" borderId="45" xfId="1" applyFont="1" applyBorder="1" applyAlignment="1">
      <alignment vertical="top"/>
    </xf>
    <xf numFmtId="0" fontId="15" fillId="0" borderId="14" xfId="1" applyFont="1" applyBorder="1" applyAlignment="1">
      <alignment vertical="top"/>
    </xf>
    <xf numFmtId="0" fontId="15" fillId="0" borderId="48" xfId="1" applyFont="1" applyBorder="1" applyAlignment="1">
      <alignment vertical="top"/>
    </xf>
    <xf numFmtId="0" fontId="15" fillId="0" borderId="17" xfId="1" applyFont="1" applyBorder="1" applyAlignment="1">
      <alignment vertical="top"/>
    </xf>
    <xf numFmtId="0" fontId="15" fillId="0" borderId="20" xfId="1" applyFont="1" applyBorder="1" applyAlignment="1">
      <alignment vertical="top"/>
    </xf>
    <xf numFmtId="0" fontId="15" fillId="0" borderId="11" xfId="1" applyFont="1" applyBorder="1" applyAlignment="1">
      <alignment vertical="top" wrapText="1"/>
    </xf>
    <xf numFmtId="0" fontId="15" fillId="0" borderId="11" xfId="1" applyFont="1" applyBorder="1" applyAlignment="1">
      <alignment horizontal="left" vertical="top" wrapText="1"/>
    </xf>
    <xf numFmtId="0" fontId="15" fillId="0" borderId="14" xfId="1" applyFont="1" applyBorder="1" applyAlignment="1">
      <alignment horizontal="left" vertical="top"/>
    </xf>
    <xf numFmtId="0" fontId="15" fillId="0" borderId="17" xfId="1" applyFont="1" applyBorder="1" applyAlignment="1">
      <alignment horizontal="left" vertical="top"/>
    </xf>
  </cellXfs>
  <cellStyles count="18">
    <cellStyle name="Calc Currency (0)" xfId="2"/>
    <cellStyle name="date" xfId="3"/>
    <cellStyle name="Header1" xfId="4"/>
    <cellStyle name="Header2" xfId="5"/>
    <cellStyle name="IBM(401K)" xfId="6"/>
    <cellStyle name="J401K" xfId="7"/>
    <cellStyle name="常规_Q&amp;A管理表_GBS-PT27J Q&amp;A Management Form" xfId="8"/>
    <cellStyle name="標準" xfId="0" builtinId="0"/>
    <cellStyle name="標準 2" xfId="9"/>
    <cellStyle name="標準 2 2" xfId="10"/>
    <cellStyle name="標準 2 3" xfId="1"/>
    <cellStyle name="標準 3" xfId="11"/>
    <cellStyle name="標準 4" xfId="12"/>
    <cellStyle name="標準 5" xfId="13"/>
    <cellStyle name="標準 6" xfId="14"/>
    <cellStyle name="標準 7" xfId="15"/>
    <cellStyle name="標準 8" xfId="16"/>
    <cellStyle name="未定義" xfId="17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238127</xdr:colOff>
      <xdr:row>152</xdr:row>
      <xdr:rowOff>116701</xdr:rowOff>
    </xdr:from>
    <xdr:to>
      <xdr:col>21</xdr:col>
      <xdr:colOff>67237</xdr:colOff>
      <xdr:row>155</xdr:row>
      <xdr:rowOff>4802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12253234" y="27086058"/>
          <a:ext cx="1924610" cy="418780"/>
        </a:xfrm>
        <a:prstGeom prst="wedgeRectCallout">
          <a:avLst>
            <a:gd name="adj1" fmla="val -39597"/>
            <a:gd name="adj2" fmla="val -71774"/>
          </a:avLst>
        </a:pr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ポイントポストペイ対応にて、</a:t>
          </a:r>
          <a:endParaRPr lang="en-US" altLang="ja-JP" sz="900" b="0" i="0" u="none" strike="noStrike" baseline="0">
            <a:solidFill>
              <a:srgbClr val="FF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FF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追加予定。</a:t>
          </a: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17</xdr:col>
      <xdr:colOff>874058</xdr:colOff>
      <xdr:row>5</xdr:row>
      <xdr:rowOff>55374</xdr:rowOff>
    </xdr:from>
    <xdr:ext cx="1560740" cy="259045"/>
    <xdr:sp macro="" textlink="">
      <xdr:nvSpPr>
        <xdr:cNvPr id="4" name="四角形吹き出し 3"/>
        <xdr:cNvSpPr/>
      </xdr:nvSpPr>
      <xdr:spPr bwMode="auto">
        <a:xfrm>
          <a:off x="10956951" y="1021481"/>
          <a:ext cx="1560740" cy="259045"/>
        </a:xfrm>
        <a:prstGeom prst="wedgeRectCallout">
          <a:avLst>
            <a:gd name="adj1" fmla="val 21861"/>
            <a:gd name="adj2" fmla="val 124923"/>
          </a:avLst>
        </a:prstGeom>
        <a:solidFill>
          <a:srgbClr val="FFFF99"/>
        </a:solidFill>
        <a:ln w="19050">
          <a:solidFill>
            <a:srgbClr val="FF0000"/>
          </a:solidFill>
          <a:round/>
          <a:headEnd/>
          <a:tailEnd/>
        </a:ln>
      </xdr:spPr>
      <xdr:txBody>
        <a:bodyPr vertOverflow="clip" horzOverflow="clip" rtlCol="0" anchor="ctr">
          <a:spAutoFit/>
        </a:bodyPr>
        <a:lstStyle/>
        <a:p>
          <a:pPr algn="ctr"/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集計券種番号</a:t>
          </a:r>
        </a:p>
      </xdr:txBody>
    </xdr:sp>
    <xdr:clientData/>
  </xdr:oneCellAnchor>
  <xdr:twoCellAnchor>
    <xdr:from>
      <xdr:col>6</xdr:col>
      <xdr:colOff>0</xdr:colOff>
      <xdr:row>6</xdr:row>
      <xdr:rowOff>8004</xdr:rowOff>
    </xdr:from>
    <xdr:to>
      <xdr:col>17</xdr:col>
      <xdr:colOff>874058</xdr:colOff>
      <xdr:row>35</xdr:row>
      <xdr:rowOff>89649</xdr:rowOff>
    </xdr:to>
    <xdr:cxnSp macro="">
      <xdr:nvCxnSpPr>
        <xdr:cNvPr id="3" name="直線矢印コネクタ 2"/>
        <xdr:cNvCxnSpPr>
          <a:endCxn id="4" idx="1"/>
        </xdr:cNvCxnSpPr>
      </xdr:nvCxnSpPr>
      <xdr:spPr>
        <a:xfrm flipV="1">
          <a:off x="3333750" y="1151004"/>
          <a:ext cx="7623201" cy="521153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789214</xdr:colOff>
      <xdr:row>2</xdr:row>
      <xdr:rowOff>92045</xdr:rowOff>
    </xdr:from>
    <xdr:ext cx="2762249" cy="759182"/>
    <xdr:sp macro="" textlink="">
      <xdr:nvSpPr>
        <xdr:cNvPr id="7" name="四角形吹き出し 6"/>
        <xdr:cNvSpPr/>
      </xdr:nvSpPr>
      <xdr:spPr bwMode="auto">
        <a:xfrm>
          <a:off x="12804321" y="486652"/>
          <a:ext cx="2762249" cy="759182"/>
        </a:xfrm>
        <a:prstGeom prst="wedgeRectCallout">
          <a:avLst>
            <a:gd name="adj1" fmla="val 19524"/>
            <a:gd name="adj2" fmla="val 76931"/>
          </a:avLst>
        </a:prstGeom>
        <a:solidFill>
          <a:srgbClr val="FFFF99"/>
        </a:solidFill>
        <a:ln w="25400">
          <a:solidFill>
            <a:srgbClr val="FF0000"/>
          </a:solidFill>
          <a:round/>
          <a:headEnd/>
          <a:tailEnd/>
        </a:ln>
      </xdr:spPr>
      <xdr:txBody>
        <a:bodyPr vertOverflow="clip" horzOverflow="clip" wrap="square" rtlCol="0" anchor="ctr">
          <a:spAutoFit/>
        </a:bodyPr>
        <a:lstStyle/>
        <a:p>
          <a:pPr algn="l"/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「乗車券」と記載のがある集計券種番号の場合、割引コードを割引１にセットする。</a:t>
          </a:r>
          <a:endParaRPr kumimoji="1" lang="en-US" altLang="ja-JP" sz="10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1000">
              <a:latin typeface="ＭＳ 明朝" panose="02020609040205080304" pitchFamily="17" charset="-128"/>
              <a:ea typeface="ＭＳ 明朝" panose="02020609040205080304" pitchFamily="17" charset="-128"/>
            </a:rPr>
            <a:t>それ以外の集計券種番号の場合、割引コードを割引２にセットする。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8"/>
  <sheetViews>
    <sheetView zoomScale="85" zoomScaleNormal="85" workbookViewId="0"/>
  </sheetViews>
  <sheetFormatPr defaultRowHeight="13.5"/>
  <cols>
    <col min="1" max="1" width="3.625" style="77" customWidth="1"/>
    <col min="2" max="2" width="2.125" style="77" customWidth="1"/>
    <col min="3" max="3" width="12.625" style="95" customWidth="1"/>
    <col min="4" max="4" width="23.875" style="77" bestFit="1" customWidth="1"/>
    <col min="5" max="5" width="37.5" style="77" bestFit="1" customWidth="1"/>
    <col min="6" max="6" width="13.375" style="77" bestFit="1" customWidth="1"/>
    <col min="7" max="8" width="15.5" style="77" bestFit="1" customWidth="1"/>
    <col min="9" max="9" width="31.625" style="95" bestFit="1" customWidth="1"/>
    <col min="10" max="16384" width="9" style="77"/>
  </cols>
  <sheetData>
    <row r="1" spans="2:9" customFormat="1">
      <c r="B1" s="1"/>
      <c r="C1" s="1"/>
      <c r="D1" s="1"/>
      <c r="E1" s="1"/>
      <c r="F1" s="1"/>
      <c r="I1" s="1"/>
    </row>
    <row r="2" spans="2:9" customFormat="1" ht="17.25">
      <c r="B2" s="70" t="s">
        <v>264</v>
      </c>
      <c r="C2" s="1"/>
      <c r="D2" s="1"/>
      <c r="E2" s="1"/>
      <c r="F2" s="1"/>
      <c r="I2" s="1"/>
    </row>
    <row r="3" spans="2:9" customFormat="1">
      <c r="B3" s="1"/>
      <c r="C3" s="1"/>
      <c r="D3" s="1"/>
      <c r="E3" s="1"/>
      <c r="F3" s="1"/>
      <c r="I3" s="1"/>
    </row>
    <row r="4" spans="2:9" ht="27">
      <c r="B4" s="73"/>
      <c r="C4" s="74" t="s">
        <v>231</v>
      </c>
      <c r="D4" s="75" t="s">
        <v>233</v>
      </c>
      <c r="E4" s="75" t="s">
        <v>234</v>
      </c>
      <c r="F4" s="75" t="s">
        <v>235</v>
      </c>
      <c r="G4" s="76" t="s">
        <v>236</v>
      </c>
      <c r="H4" s="75" t="s">
        <v>237</v>
      </c>
      <c r="I4" s="74" t="s">
        <v>232</v>
      </c>
    </row>
    <row r="5" spans="2:9">
      <c r="B5" s="78"/>
      <c r="C5" s="79" t="s">
        <v>238</v>
      </c>
      <c r="D5" s="80" t="s">
        <v>55</v>
      </c>
      <c r="E5" s="81" t="s">
        <v>56</v>
      </c>
      <c r="F5" s="82" t="s">
        <v>57</v>
      </c>
      <c r="G5" s="83">
        <v>1</v>
      </c>
      <c r="H5" s="82" t="s">
        <v>57</v>
      </c>
      <c r="I5" s="79"/>
    </row>
    <row r="6" spans="2:9">
      <c r="B6" s="78"/>
      <c r="C6" s="79" t="s">
        <v>238</v>
      </c>
      <c r="D6" s="80" t="s">
        <v>58</v>
      </c>
      <c r="E6" s="81" t="s">
        <v>59</v>
      </c>
      <c r="F6" s="82" t="s">
        <v>57</v>
      </c>
      <c r="G6" s="83">
        <v>2</v>
      </c>
      <c r="H6" s="82" t="s">
        <v>57</v>
      </c>
      <c r="I6" s="79"/>
    </row>
    <row r="7" spans="2:9">
      <c r="B7" s="78"/>
      <c r="C7" s="79" t="s">
        <v>238</v>
      </c>
      <c r="D7" s="80" t="s">
        <v>58</v>
      </c>
      <c r="E7" s="81" t="s">
        <v>60</v>
      </c>
      <c r="F7" s="82" t="s">
        <v>57</v>
      </c>
      <c r="G7" s="83">
        <v>2</v>
      </c>
      <c r="H7" s="82" t="s">
        <v>57</v>
      </c>
      <c r="I7" s="79"/>
    </row>
    <row r="8" spans="2:9">
      <c r="B8" s="78"/>
      <c r="C8" s="84" t="s">
        <v>239</v>
      </c>
      <c r="D8" s="86" t="s">
        <v>61</v>
      </c>
      <c r="E8" s="87" t="s">
        <v>62</v>
      </c>
      <c r="F8" s="88" t="s">
        <v>241</v>
      </c>
      <c r="G8" s="89">
        <v>0</v>
      </c>
      <c r="H8" s="88" t="s">
        <v>57</v>
      </c>
      <c r="I8" s="85" t="s">
        <v>240</v>
      </c>
    </row>
    <row r="9" spans="2:9">
      <c r="B9" s="78"/>
      <c r="C9" s="79" t="s">
        <v>238</v>
      </c>
      <c r="D9" s="80" t="s">
        <v>64</v>
      </c>
      <c r="E9" s="81" t="s">
        <v>65</v>
      </c>
      <c r="F9" s="82" t="s">
        <v>57</v>
      </c>
      <c r="G9" s="83">
        <v>3</v>
      </c>
      <c r="H9" s="82" t="s">
        <v>64</v>
      </c>
      <c r="I9" s="79"/>
    </row>
    <row r="10" spans="2:9">
      <c r="B10" s="78"/>
      <c r="C10" s="84" t="s">
        <v>239</v>
      </c>
      <c r="D10" s="86" t="s">
        <v>64</v>
      </c>
      <c r="E10" s="87" t="s">
        <v>66</v>
      </c>
      <c r="F10" s="88" t="s">
        <v>54</v>
      </c>
      <c r="G10" s="89">
        <v>0</v>
      </c>
      <c r="H10" s="88" t="s">
        <v>64</v>
      </c>
      <c r="I10" s="85" t="s">
        <v>240</v>
      </c>
    </row>
    <row r="11" spans="2:9">
      <c r="B11" s="90"/>
      <c r="C11" s="84" t="s">
        <v>239</v>
      </c>
      <c r="D11" s="86" t="s">
        <v>64</v>
      </c>
      <c r="E11" s="87" t="s">
        <v>67</v>
      </c>
      <c r="F11" s="88" t="s">
        <v>54</v>
      </c>
      <c r="G11" s="89">
        <v>0</v>
      </c>
      <c r="H11" s="88" t="s">
        <v>64</v>
      </c>
      <c r="I11" s="85" t="s">
        <v>240</v>
      </c>
    </row>
    <row r="12" spans="2:9">
      <c r="B12" s="90"/>
      <c r="C12" s="84" t="s">
        <v>239</v>
      </c>
      <c r="D12" s="86" t="s">
        <v>64</v>
      </c>
      <c r="E12" s="87" t="s">
        <v>68</v>
      </c>
      <c r="F12" s="88" t="s">
        <v>54</v>
      </c>
      <c r="G12" s="89">
        <v>0</v>
      </c>
      <c r="H12" s="88" t="s">
        <v>64</v>
      </c>
      <c r="I12" s="85" t="s">
        <v>240</v>
      </c>
    </row>
    <row r="13" spans="2:9">
      <c r="B13" s="90"/>
      <c r="C13" s="84" t="s">
        <v>239</v>
      </c>
      <c r="D13" s="86" t="s">
        <v>64</v>
      </c>
      <c r="E13" s="87" t="s">
        <v>69</v>
      </c>
      <c r="F13" s="88" t="s">
        <v>70</v>
      </c>
      <c r="G13" s="89">
        <v>74</v>
      </c>
      <c r="H13" s="88" t="s">
        <v>71</v>
      </c>
      <c r="I13" s="85" t="s">
        <v>242</v>
      </c>
    </row>
    <row r="14" spans="2:9">
      <c r="B14" s="90"/>
      <c r="C14" s="79" t="s">
        <v>238</v>
      </c>
      <c r="D14" s="80" t="s">
        <v>72</v>
      </c>
      <c r="E14" s="81" t="s">
        <v>73</v>
      </c>
      <c r="F14" s="82" t="s">
        <v>57</v>
      </c>
      <c r="G14" s="83">
        <v>5</v>
      </c>
      <c r="H14" s="82" t="s">
        <v>72</v>
      </c>
      <c r="I14" s="79"/>
    </row>
    <row r="15" spans="2:9">
      <c r="B15" s="90"/>
      <c r="C15" s="84" t="s">
        <v>239</v>
      </c>
      <c r="D15" s="86" t="s">
        <v>74</v>
      </c>
      <c r="E15" s="87" t="s">
        <v>244</v>
      </c>
      <c r="F15" s="88" t="s">
        <v>75</v>
      </c>
      <c r="G15" s="89">
        <v>0</v>
      </c>
      <c r="H15" s="88" t="s">
        <v>71</v>
      </c>
      <c r="I15" s="85" t="s">
        <v>243</v>
      </c>
    </row>
    <row r="16" spans="2:9">
      <c r="B16" s="90"/>
      <c r="C16" s="84" t="s">
        <v>239</v>
      </c>
      <c r="D16" s="86" t="s">
        <v>76</v>
      </c>
      <c r="E16" s="87" t="s">
        <v>244</v>
      </c>
      <c r="F16" s="88" t="s">
        <v>63</v>
      </c>
      <c r="G16" s="89" t="s">
        <v>63</v>
      </c>
      <c r="H16" s="88" t="s">
        <v>63</v>
      </c>
      <c r="I16" s="85" t="s">
        <v>245</v>
      </c>
    </row>
    <row r="17" spans="2:9">
      <c r="B17" s="78"/>
      <c r="C17" s="84" t="s">
        <v>239</v>
      </c>
      <c r="D17" s="86" t="s">
        <v>77</v>
      </c>
      <c r="E17" s="87" t="s">
        <v>77</v>
      </c>
      <c r="F17" s="88" t="s">
        <v>77</v>
      </c>
      <c r="G17" s="89">
        <v>8</v>
      </c>
      <c r="H17" s="88" t="s">
        <v>77</v>
      </c>
      <c r="I17" s="85" t="s">
        <v>246</v>
      </c>
    </row>
    <row r="18" spans="2:9">
      <c r="B18" s="78"/>
      <c r="C18" s="84" t="s">
        <v>239</v>
      </c>
      <c r="D18" s="86" t="s">
        <v>61</v>
      </c>
      <c r="E18" s="87" t="s">
        <v>78</v>
      </c>
      <c r="F18" s="88" t="s">
        <v>54</v>
      </c>
      <c r="G18" s="89">
        <v>0</v>
      </c>
      <c r="H18" s="88" t="s">
        <v>61</v>
      </c>
      <c r="I18" s="85" t="s">
        <v>240</v>
      </c>
    </row>
    <row r="19" spans="2:9">
      <c r="B19" s="78"/>
      <c r="C19" s="84" t="s">
        <v>239</v>
      </c>
      <c r="D19" s="86" t="s">
        <v>61</v>
      </c>
      <c r="E19" s="87" t="s">
        <v>79</v>
      </c>
      <c r="F19" s="88" t="s">
        <v>61</v>
      </c>
      <c r="G19" s="89">
        <v>9</v>
      </c>
      <c r="H19" s="88" t="s">
        <v>61</v>
      </c>
      <c r="I19" s="85" t="s">
        <v>247</v>
      </c>
    </row>
    <row r="20" spans="2:9">
      <c r="B20" s="78"/>
      <c r="C20" s="84" t="s">
        <v>239</v>
      </c>
      <c r="D20" s="86" t="s">
        <v>61</v>
      </c>
      <c r="E20" s="87" t="s">
        <v>80</v>
      </c>
      <c r="F20" s="88" t="s">
        <v>61</v>
      </c>
      <c r="G20" s="89">
        <v>73</v>
      </c>
      <c r="H20" s="88" t="s">
        <v>61</v>
      </c>
      <c r="I20" s="85" t="s">
        <v>247</v>
      </c>
    </row>
    <row r="21" spans="2:9">
      <c r="B21" s="78"/>
      <c r="C21" s="84" t="s">
        <v>239</v>
      </c>
      <c r="D21" s="86" t="s">
        <v>82</v>
      </c>
      <c r="E21" s="87" t="s">
        <v>83</v>
      </c>
      <c r="F21" s="88" t="s">
        <v>61</v>
      </c>
      <c r="G21" s="89">
        <v>10</v>
      </c>
      <c r="H21" s="88" t="s">
        <v>61</v>
      </c>
      <c r="I21" s="85" t="s">
        <v>247</v>
      </c>
    </row>
    <row r="22" spans="2:9">
      <c r="B22" s="78"/>
      <c r="C22" s="79" t="s">
        <v>238</v>
      </c>
      <c r="D22" s="80" t="s">
        <v>82</v>
      </c>
      <c r="E22" s="81" t="s">
        <v>84</v>
      </c>
      <c r="F22" s="82" t="s">
        <v>57</v>
      </c>
      <c r="G22" s="83">
        <v>11</v>
      </c>
      <c r="H22" s="82" t="s">
        <v>61</v>
      </c>
      <c r="I22" s="79"/>
    </row>
    <row r="23" spans="2:9">
      <c r="B23" s="78"/>
      <c r="C23" s="84" t="s">
        <v>239</v>
      </c>
      <c r="D23" s="86" t="s">
        <v>76</v>
      </c>
      <c r="E23" s="87" t="s">
        <v>244</v>
      </c>
      <c r="F23" s="88" t="s">
        <v>63</v>
      </c>
      <c r="G23" s="89" t="s">
        <v>63</v>
      </c>
      <c r="H23" s="88" t="s">
        <v>63</v>
      </c>
      <c r="I23" s="85" t="s">
        <v>245</v>
      </c>
    </row>
    <row r="24" spans="2:9">
      <c r="B24" s="78"/>
      <c r="C24" s="84" t="s">
        <v>239</v>
      </c>
      <c r="D24" s="86" t="s">
        <v>85</v>
      </c>
      <c r="E24" s="87" t="s">
        <v>70</v>
      </c>
      <c r="F24" s="88" t="s">
        <v>70</v>
      </c>
      <c r="G24" s="89">
        <v>13</v>
      </c>
      <c r="H24" s="88" t="s">
        <v>71</v>
      </c>
      <c r="I24" s="85" t="s">
        <v>242</v>
      </c>
    </row>
    <row r="25" spans="2:9">
      <c r="B25" s="78"/>
      <c r="C25" s="84" t="s">
        <v>239</v>
      </c>
      <c r="D25" s="86" t="s">
        <v>85</v>
      </c>
      <c r="E25" s="87" t="s">
        <v>69</v>
      </c>
      <c r="F25" s="88" t="s">
        <v>70</v>
      </c>
      <c r="G25" s="89">
        <v>74</v>
      </c>
      <c r="H25" s="88" t="s">
        <v>71</v>
      </c>
      <c r="I25" s="85" t="s">
        <v>242</v>
      </c>
    </row>
    <row r="26" spans="2:9">
      <c r="B26" s="78"/>
      <c r="C26" s="84" t="s">
        <v>239</v>
      </c>
      <c r="D26" s="86" t="s">
        <v>86</v>
      </c>
      <c r="E26" s="87" t="s">
        <v>244</v>
      </c>
      <c r="F26" s="88" t="s">
        <v>75</v>
      </c>
      <c r="G26" s="89">
        <v>0</v>
      </c>
      <c r="H26" s="88" t="s">
        <v>71</v>
      </c>
      <c r="I26" s="85" t="s">
        <v>243</v>
      </c>
    </row>
    <row r="27" spans="2:9">
      <c r="B27" s="78"/>
      <c r="C27" s="84" t="s">
        <v>239</v>
      </c>
      <c r="D27" s="86" t="s">
        <v>87</v>
      </c>
      <c r="E27" s="87" t="s">
        <v>244</v>
      </c>
      <c r="F27" s="88" t="s">
        <v>75</v>
      </c>
      <c r="G27" s="89">
        <v>0</v>
      </c>
      <c r="H27" s="88" t="s">
        <v>71</v>
      </c>
      <c r="I27" s="85" t="s">
        <v>243</v>
      </c>
    </row>
    <row r="28" spans="2:9">
      <c r="B28" s="78"/>
      <c r="C28" s="79" t="s">
        <v>238</v>
      </c>
      <c r="D28" s="80" t="s">
        <v>88</v>
      </c>
      <c r="E28" s="81" t="s">
        <v>89</v>
      </c>
      <c r="F28" s="82" t="s">
        <v>57</v>
      </c>
      <c r="G28" s="83">
        <v>16</v>
      </c>
      <c r="H28" s="82" t="s">
        <v>57</v>
      </c>
      <c r="I28" s="79"/>
    </row>
    <row r="29" spans="2:9">
      <c r="B29" s="78"/>
      <c r="C29" s="84" t="s">
        <v>239</v>
      </c>
      <c r="D29" s="86" t="s">
        <v>88</v>
      </c>
      <c r="E29" s="87" t="s">
        <v>90</v>
      </c>
      <c r="F29" s="88" t="s">
        <v>54</v>
      </c>
      <c r="G29" s="89">
        <v>0</v>
      </c>
      <c r="H29" s="88" t="s">
        <v>57</v>
      </c>
      <c r="I29" s="85" t="s">
        <v>240</v>
      </c>
    </row>
    <row r="30" spans="2:9">
      <c r="B30" s="78"/>
      <c r="C30" s="84" t="s">
        <v>239</v>
      </c>
      <c r="D30" s="86" t="s">
        <v>88</v>
      </c>
      <c r="E30" s="87" t="s">
        <v>91</v>
      </c>
      <c r="F30" s="88" t="s">
        <v>54</v>
      </c>
      <c r="G30" s="89">
        <v>0</v>
      </c>
      <c r="H30" s="88" t="s">
        <v>57</v>
      </c>
      <c r="I30" s="85" t="s">
        <v>240</v>
      </c>
    </row>
    <row r="31" spans="2:9">
      <c r="B31" s="78"/>
      <c r="C31" s="79" t="s">
        <v>238</v>
      </c>
      <c r="D31" s="80" t="s">
        <v>92</v>
      </c>
      <c r="E31" s="81" t="s">
        <v>93</v>
      </c>
      <c r="F31" s="82" t="s">
        <v>57</v>
      </c>
      <c r="G31" s="83">
        <v>18</v>
      </c>
      <c r="H31" s="82" t="s">
        <v>57</v>
      </c>
      <c r="I31" s="79"/>
    </row>
    <row r="32" spans="2:9">
      <c r="B32" s="78"/>
      <c r="C32" s="79" t="s">
        <v>238</v>
      </c>
      <c r="D32" s="80" t="s">
        <v>92</v>
      </c>
      <c r="E32" s="81" t="s">
        <v>94</v>
      </c>
      <c r="F32" s="82" t="s">
        <v>57</v>
      </c>
      <c r="G32" s="83">
        <v>18</v>
      </c>
      <c r="H32" s="82" t="s">
        <v>57</v>
      </c>
      <c r="I32" s="79"/>
    </row>
    <row r="33" spans="2:9">
      <c r="B33" s="78"/>
      <c r="C33" s="79" t="s">
        <v>238</v>
      </c>
      <c r="D33" s="80" t="s">
        <v>95</v>
      </c>
      <c r="E33" s="81" t="s">
        <v>96</v>
      </c>
      <c r="F33" s="82" t="s">
        <v>57</v>
      </c>
      <c r="G33" s="83">
        <v>19</v>
      </c>
      <c r="H33" s="82" t="s">
        <v>57</v>
      </c>
      <c r="I33" s="79"/>
    </row>
    <row r="34" spans="2:9">
      <c r="B34" s="78"/>
      <c r="C34" s="79" t="s">
        <v>238</v>
      </c>
      <c r="D34" s="80" t="s">
        <v>248</v>
      </c>
      <c r="E34" s="81" t="s">
        <v>97</v>
      </c>
      <c r="F34" s="82" t="s">
        <v>57</v>
      </c>
      <c r="G34" s="83">
        <v>19</v>
      </c>
      <c r="H34" s="82" t="s">
        <v>57</v>
      </c>
      <c r="I34" s="79"/>
    </row>
    <row r="35" spans="2:9">
      <c r="B35" s="78"/>
      <c r="C35" s="79" t="s">
        <v>238</v>
      </c>
      <c r="D35" s="80" t="s">
        <v>98</v>
      </c>
      <c r="E35" s="81" t="s">
        <v>99</v>
      </c>
      <c r="F35" s="82" t="s">
        <v>57</v>
      </c>
      <c r="G35" s="83">
        <v>19</v>
      </c>
      <c r="H35" s="82" t="s">
        <v>57</v>
      </c>
      <c r="I35" s="79"/>
    </row>
    <row r="36" spans="2:9">
      <c r="B36" s="78"/>
      <c r="C36" s="79" t="s">
        <v>238</v>
      </c>
      <c r="D36" s="80" t="s">
        <v>100</v>
      </c>
      <c r="E36" s="81" t="s">
        <v>101</v>
      </c>
      <c r="F36" s="82" t="s">
        <v>81</v>
      </c>
      <c r="G36" s="83">
        <v>75</v>
      </c>
      <c r="H36" s="82" t="s">
        <v>102</v>
      </c>
      <c r="I36" s="79"/>
    </row>
    <row r="37" spans="2:9">
      <c r="B37" s="91"/>
      <c r="C37" s="84" t="s">
        <v>239</v>
      </c>
      <c r="D37" s="86" t="s">
        <v>100</v>
      </c>
      <c r="E37" s="87" t="s">
        <v>103</v>
      </c>
      <c r="F37" s="92" t="s">
        <v>75</v>
      </c>
      <c r="G37" s="89">
        <v>0</v>
      </c>
      <c r="H37" s="88" t="s">
        <v>104</v>
      </c>
      <c r="I37" s="85" t="s">
        <v>243</v>
      </c>
    </row>
    <row r="38" spans="2:9">
      <c r="B38" s="91"/>
      <c r="C38" s="84" t="s">
        <v>239</v>
      </c>
      <c r="D38" s="89" t="s">
        <v>105</v>
      </c>
      <c r="E38" s="86" t="s">
        <v>106</v>
      </c>
      <c r="F38" s="88" t="s">
        <v>54</v>
      </c>
      <c r="G38" s="89">
        <v>0</v>
      </c>
      <c r="H38" s="88" t="s">
        <v>105</v>
      </c>
      <c r="I38" s="85" t="s">
        <v>240</v>
      </c>
    </row>
    <row r="39" spans="2:9">
      <c r="B39" s="91"/>
      <c r="C39" s="84" t="s">
        <v>239</v>
      </c>
      <c r="D39" s="89" t="s">
        <v>105</v>
      </c>
      <c r="E39" s="86" t="s">
        <v>107</v>
      </c>
      <c r="F39" s="88" t="s">
        <v>107</v>
      </c>
      <c r="G39" s="89">
        <v>22</v>
      </c>
      <c r="H39" s="88"/>
      <c r="I39" s="85" t="s">
        <v>249</v>
      </c>
    </row>
    <row r="40" spans="2:9">
      <c r="B40" s="91"/>
      <c r="C40" s="84" t="s">
        <v>239</v>
      </c>
      <c r="D40" s="89" t="s">
        <v>105</v>
      </c>
      <c r="E40" s="86" t="s">
        <v>108</v>
      </c>
      <c r="F40" s="93" t="s">
        <v>109</v>
      </c>
      <c r="G40" s="89">
        <v>23</v>
      </c>
      <c r="H40" s="88" t="s">
        <v>110</v>
      </c>
      <c r="I40" s="85" t="s">
        <v>250</v>
      </c>
    </row>
    <row r="41" spans="2:9">
      <c r="B41" s="91"/>
      <c r="C41" s="79" t="s">
        <v>238</v>
      </c>
      <c r="D41" s="80" t="s">
        <v>111</v>
      </c>
      <c r="E41" s="80" t="s">
        <v>112</v>
      </c>
      <c r="F41" s="82" t="s">
        <v>57</v>
      </c>
      <c r="G41" s="83">
        <v>24</v>
      </c>
      <c r="H41" s="82" t="s">
        <v>57</v>
      </c>
      <c r="I41" s="79"/>
    </row>
    <row r="42" spans="2:9">
      <c r="B42" s="91"/>
      <c r="C42" s="79" t="s">
        <v>238</v>
      </c>
      <c r="D42" s="80" t="s">
        <v>111</v>
      </c>
      <c r="E42" s="80" t="s">
        <v>113</v>
      </c>
      <c r="F42" s="82" t="s">
        <v>113</v>
      </c>
      <c r="G42" s="83">
        <v>25</v>
      </c>
      <c r="H42" s="82" t="s">
        <v>114</v>
      </c>
      <c r="I42" s="79"/>
    </row>
    <row r="43" spans="2:9">
      <c r="B43" s="91"/>
      <c r="C43" s="79" t="s">
        <v>238</v>
      </c>
      <c r="D43" s="80" t="s">
        <v>111</v>
      </c>
      <c r="E43" s="80" t="s">
        <v>116</v>
      </c>
      <c r="F43" s="82" t="s">
        <v>81</v>
      </c>
      <c r="G43" s="83">
        <v>26</v>
      </c>
      <c r="H43" s="82" t="s">
        <v>117</v>
      </c>
      <c r="I43" s="79"/>
    </row>
    <row r="44" spans="2:9">
      <c r="B44" s="91"/>
      <c r="C44" s="79" t="s">
        <v>238</v>
      </c>
      <c r="D44" s="80" t="s">
        <v>111</v>
      </c>
      <c r="E44" s="80" t="s">
        <v>118</v>
      </c>
      <c r="F44" s="82" t="s">
        <v>57</v>
      </c>
      <c r="G44" s="83">
        <v>27</v>
      </c>
      <c r="H44" s="82" t="s">
        <v>57</v>
      </c>
      <c r="I44" s="79"/>
    </row>
    <row r="45" spans="2:9">
      <c r="B45" s="91"/>
      <c r="C45" s="79" t="s">
        <v>238</v>
      </c>
      <c r="D45" s="80" t="s">
        <v>119</v>
      </c>
      <c r="E45" s="80" t="s">
        <v>120</v>
      </c>
      <c r="F45" s="82" t="s">
        <v>57</v>
      </c>
      <c r="G45" s="83">
        <v>28</v>
      </c>
      <c r="H45" s="82" t="s">
        <v>57</v>
      </c>
      <c r="I45" s="79"/>
    </row>
    <row r="46" spans="2:9">
      <c r="B46" s="91"/>
      <c r="C46" s="79" t="s">
        <v>238</v>
      </c>
      <c r="D46" s="80" t="s">
        <v>119</v>
      </c>
      <c r="E46" s="80" t="s">
        <v>121</v>
      </c>
      <c r="F46" s="82" t="s">
        <v>57</v>
      </c>
      <c r="G46" s="83">
        <v>29</v>
      </c>
      <c r="H46" s="82" t="s">
        <v>57</v>
      </c>
      <c r="I46" s="79"/>
    </row>
    <row r="47" spans="2:9">
      <c r="B47" s="91"/>
      <c r="C47" s="79" t="s">
        <v>238</v>
      </c>
      <c r="D47" s="80" t="s">
        <v>119</v>
      </c>
      <c r="E47" s="80" t="s">
        <v>113</v>
      </c>
      <c r="F47" s="82" t="s">
        <v>113</v>
      </c>
      <c r="G47" s="83">
        <v>30</v>
      </c>
      <c r="H47" s="82" t="s">
        <v>114</v>
      </c>
      <c r="I47" s="79"/>
    </row>
    <row r="48" spans="2:9">
      <c r="B48" s="91"/>
      <c r="C48" s="79" t="s">
        <v>238</v>
      </c>
      <c r="D48" s="80" t="s">
        <v>119</v>
      </c>
      <c r="E48" s="80" t="s">
        <v>116</v>
      </c>
      <c r="F48" s="82" t="s">
        <v>81</v>
      </c>
      <c r="G48" s="83">
        <v>31</v>
      </c>
      <c r="H48" s="82" t="s">
        <v>117</v>
      </c>
      <c r="I48" s="79"/>
    </row>
    <row r="49" spans="2:9">
      <c r="B49" s="91"/>
      <c r="C49" s="79" t="s">
        <v>238</v>
      </c>
      <c r="D49" s="80" t="s">
        <v>119</v>
      </c>
      <c r="E49" s="80" t="s">
        <v>118</v>
      </c>
      <c r="F49" s="82" t="s">
        <v>57</v>
      </c>
      <c r="G49" s="83">
        <v>32</v>
      </c>
      <c r="H49" s="82" t="s">
        <v>57</v>
      </c>
      <c r="I49" s="79"/>
    </row>
    <row r="50" spans="2:9">
      <c r="B50" s="91"/>
      <c r="C50" s="79" t="s">
        <v>238</v>
      </c>
      <c r="D50" s="80" t="s">
        <v>122</v>
      </c>
      <c r="E50" s="80" t="s">
        <v>123</v>
      </c>
      <c r="F50" s="82" t="s">
        <v>57</v>
      </c>
      <c r="G50" s="83">
        <v>33</v>
      </c>
      <c r="H50" s="82" t="s">
        <v>57</v>
      </c>
      <c r="I50" s="79"/>
    </row>
    <row r="51" spans="2:9">
      <c r="B51" s="91"/>
      <c r="C51" s="79" t="s">
        <v>238</v>
      </c>
      <c r="D51" s="80" t="s">
        <v>122</v>
      </c>
      <c r="E51" s="80" t="s">
        <v>124</v>
      </c>
      <c r="F51" s="82" t="s">
        <v>57</v>
      </c>
      <c r="G51" s="83">
        <v>34</v>
      </c>
      <c r="H51" s="82" t="s">
        <v>57</v>
      </c>
      <c r="I51" s="79"/>
    </row>
    <row r="52" spans="2:9">
      <c r="B52" s="91"/>
      <c r="C52" s="79" t="s">
        <v>238</v>
      </c>
      <c r="D52" s="80" t="s">
        <v>122</v>
      </c>
      <c r="E52" s="80" t="s">
        <v>60</v>
      </c>
      <c r="F52" s="82" t="s">
        <v>57</v>
      </c>
      <c r="G52" s="83">
        <v>35</v>
      </c>
      <c r="H52" s="82" t="s">
        <v>57</v>
      </c>
      <c r="I52" s="79"/>
    </row>
    <row r="53" spans="2:9">
      <c r="B53" s="91"/>
      <c r="C53" s="79" t="s">
        <v>238</v>
      </c>
      <c r="D53" s="80" t="s">
        <v>122</v>
      </c>
      <c r="E53" s="80" t="s">
        <v>113</v>
      </c>
      <c r="F53" s="82" t="s">
        <v>113</v>
      </c>
      <c r="G53" s="83">
        <v>36</v>
      </c>
      <c r="H53" s="82" t="s">
        <v>114</v>
      </c>
      <c r="I53" s="79"/>
    </row>
    <row r="54" spans="2:9">
      <c r="B54" s="91"/>
      <c r="C54" s="79" t="s">
        <v>238</v>
      </c>
      <c r="D54" s="80" t="s">
        <v>122</v>
      </c>
      <c r="E54" s="80" t="s">
        <v>116</v>
      </c>
      <c r="F54" s="82" t="s">
        <v>81</v>
      </c>
      <c r="G54" s="83">
        <v>37</v>
      </c>
      <c r="H54" s="82" t="s">
        <v>117</v>
      </c>
      <c r="I54" s="79"/>
    </row>
    <row r="55" spans="2:9">
      <c r="B55" s="91"/>
      <c r="C55" s="79" t="s">
        <v>238</v>
      </c>
      <c r="D55" s="80" t="s">
        <v>122</v>
      </c>
      <c r="E55" s="80" t="s">
        <v>118</v>
      </c>
      <c r="F55" s="82" t="s">
        <v>57</v>
      </c>
      <c r="G55" s="83">
        <v>38</v>
      </c>
      <c r="H55" s="82" t="s">
        <v>57</v>
      </c>
      <c r="I55" s="79"/>
    </row>
    <row r="56" spans="2:9">
      <c r="B56" s="91"/>
      <c r="C56" s="84" t="s">
        <v>239</v>
      </c>
      <c r="D56" s="86" t="s">
        <v>77</v>
      </c>
      <c r="E56" s="86" t="s">
        <v>77</v>
      </c>
      <c r="F56" s="88" t="s">
        <v>77</v>
      </c>
      <c r="G56" s="89">
        <v>39</v>
      </c>
      <c r="H56" s="88" t="s">
        <v>77</v>
      </c>
      <c r="I56" s="85" t="s">
        <v>246</v>
      </c>
    </row>
    <row r="57" spans="2:9">
      <c r="B57" s="91"/>
      <c r="C57" s="84" t="s">
        <v>239</v>
      </c>
      <c r="D57" s="86" t="s">
        <v>77</v>
      </c>
      <c r="E57" s="86" t="s">
        <v>126</v>
      </c>
      <c r="F57" s="88" t="s">
        <v>127</v>
      </c>
      <c r="G57" s="89" t="s">
        <v>63</v>
      </c>
      <c r="H57" s="88" t="s">
        <v>127</v>
      </c>
      <c r="I57" s="85" t="s">
        <v>251</v>
      </c>
    </row>
    <row r="58" spans="2:9">
      <c r="B58" s="91"/>
      <c r="C58" s="84" t="s">
        <v>239</v>
      </c>
      <c r="D58" s="86" t="s">
        <v>128</v>
      </c>
      <c r="E58" s="86" t="s">
        <v>128</v>
      </c>
      <c r="F58" s="88" t="s">
        <v>127</v>
      </c>
      <c r="G58" s="89">
        <v>40</v>
      </c>
      <c r="H58" s="88" t="s">
        <v>127</v>
      </c>
      <c r="I58" s="85" t="s">
        <v>251</v>
      </c>
    </row>
    <row r="59" spans="2:9">
      <c r="C59" s="84" t="s">
        <v>239</v>
      </c>
      <c r="D59" s="86" t="s">
        <v>76</v>
      </c>
      <c r="E59" s="86" t="s">
        <v>244</v>
      </c>
      <c r="F59" s="88" t="s">
        <v>63</v>
      </c>
      <c r="G59" s="89" t="s">
        <v>63</v>
      </c>
      <c r="H59" s="88" t="s">
        <v>63</v>
      </c>
      <c r="I59" s="85" t="s">
        <v>245</v>
      </c>
    </row>
    <row r="60" spans="2:9">
      <c r="C60" s="79" t="s">
        <v>238</v>
      </c>
      <c r="D60" s="80" t="s">
        <v>130</v>
      </c>
      <c r="E60" s="80" t="s">
        <v>123</v>
      </c>
      <c r="F60" s="82" t="s">
        <v>57</v>
      </c>
      <c r="G60" s="83">
        <v>42</v>
      </c>
      <c r="H60" s="82" t="s">
        <v>57</v>
      </c>
      <c r="I60" s="79"/>
    </row>
    <row r="61" spans="2:9">
      <c r="C61" s="79" t="s">
        <v>238</v>
      </c>
      <c r="D61" s="80" t="s">
        <v>130</v>
      </c>
      <c r="E61" s="80" t="s">
        <v>131</v>
      </c>
      <c r="F61" s="82" t="s">
        <v>57</v>
      </c>
      <c r="G61" s="83">
        <v>43</v>
      </c>
      <c r="H61" s="82" t="s">
        <v>57</v>
      </c>
      <c r="I61" s="79"/>
    </row>
    <row r="62" spans="2:9">
      <c r="C62" s="79" t="s">
        <v>238</v>
      </c>
      <c r="D62" s="80" t="s">
        <v>130</v>
      </c>
      <c r="E62" s="80" t="s">
        <v>60</v>
      </c>
      <c r="F62" s="82" t="s">
        <v>57</v>
      </c>
      <c r="G62" s="83">
        <v>43</v>
      </c>
      <c r="H62" s="82" t="s">
        <v>57</v>
      </c>
      <c r="I62" s="79"/>
    </row>
    <row r="63" spans="2:9">
      <c r="C63" s="79" t="s">
        <v>238</v>
      </c>
      <c r="D63" s="80" t="s">
        <v>130</v>
      </c>
      <c r="E63" s="80" t="s">
        <v>120</v>
      </c>
      <c r="F63" s="82" t="s">
        <v>57</v>
      </c>
      <c r="G63" s="83">
        <v>43</v>
      </c>
      <c r="H63" s="82" t="s">
        <v>57</v>
      </c>
      <c r="I63" s="79"/>
    </row>
    <row r="64" spans="2:9">
      <c r="C64" s="79" t="s">
        <v>238</v>
      </c>
      <c r="D64" s="80" t="s">
        <v>130</v>
      </c>
      <c r="E64" s="80" t="s">
        <v>121</v>
      </c>
      <c r="F64" s="82" t="s">
        <v>57</v>
      </c>
      <c r="G64" s="83">
        <v>43</v>
      </c>
      <c r="H64" s="82" t="s">
        <v>57</v>
      </c>
      <c r="I64" s="79"/>
    </row>
    <row r="65" spans="3:9">
      <c r="C65" s="79" t="s">
        <v>238</v>
      </c>
      <c r="D65" s="80" t="s">
        <v>130</v>
      </c>
      <c r="E65" s="80" t="s">
        <v>112</v>
      </c>
      <c r="F65" s="82" t="s">
        <v>57</v>
      </c>
      <c r="G65" s="83">
        <v>43</v>
      </c>
      <c r="H65" s="82" t="s">
        <v>57</v>
      </c>
      <c r="I65" s="79"/>
    </row>
    <row r="66" spans="3:9">
      <c r="C66" s="79" t="s">
        <v>238</v>
      </c>
      <c r="D66" s="80" t="s">
        <v>130</v>
      </c>
      <c r="E66" s="80" t="s">
        <v>132</v>
      </c>
      <c r="F66" s="82" t="s">
        <v>57</v>
      </c>
      <c r="G66" s="83">
        <v>43</v>
      </c>
      <c r="H66" s="82" t="s">
        <v>57</v>
      </c>
      <c r="I66" s="79"/>
    </row>
    <row r="67" spans="3:9">
      <c r="C67" s="79" t="s">
        <v>238</v>
      </c>
      <c r="D67" s="80" t="s">
        <v>130</v>
      </c>
      <c r="E67" s="80" t="s">
        <v>99</v>
      </c>
      <c r="F67" s="82" t="s">
        <v>57</v>
      </c>
      <c r="G67" s="83">
        <v>43</v>
      </c>
      <c r="H67" s="82" t="s">
        <v>57</v>
      </c>
      <c r="I67" s="79"/>
    </row>
    <row r="68" spans="3:9">
      <c r="C68" s="79" t="s">
        <v>238</v>
      </c>
      <c r="D68" s="80" t="s">
        <v>130</v>
      </c>
      <c r="E68" s="80" t="s">
        <v>133</v>
      </c>
      <c r="F68" s="82" t="s">
        <v>57</v>
      </c>
      <c r="G68" s="83">
        <v>43</v>
      </c>
      <c r="H68" s="82" t="s">
        <v>57</v>
      </c>
      <c r="I68" s="79"/>
    </row>
    <row r="69" spans="3:9">
      <c r="C69" s="79" t="s">
        <v>238</v>
      </c>
      <c r="D69" s="80" t="s">
        <v>130</v>
      </c>
      <c r="E69" s="80" t="s">
        <v>97</v>
      </c>
      <c r="F69" s="82" t="s">
        <v>57</v>
      </c>
      <c r="G69" s="83">
        <v>43</v>
      </c>
      <c r="H69" s="82" t="s">
        <v>57</v>
      </c>
      <c r="I69" s="79"/>
    </row>
    <row r="70" spans="3:9">
      <c r="C70" s="79" t="s">
        <v>238</v>
      </c>
      <c r="D70" s="80" t="s">
        <v>130</v>
      </c>
      <c r="E70" s="80" t="s">
        <v>134</v>
      </c>
      <c r="F70" s="82" t="s">
        <v>57</v>
      </c>
      <c r="G70" s="83">
        <v>43</v>
      </c>
      <c r="H70" s="82" t="s">
        <v>57</v>
      </c>
      <c r="I70" s="79"/>
    </row>
    <row r="71" spans="3:9">
      <c r="C71" s="79" t="s">
        <v>238</v>
      </c>
      <c r="D71" s="80" t="s">
        <v>130</v>
      </c>
      <c r="E71" s="80" t="s">
        <v>135</v>
      </c>
      <c r="F71" s="82" t="s">
        <v>57</v>
      </c>
      <c r="G71" s="83">
        <v>43</v>
      </c>
      <c r="H71" s="82" t="s">
        <v>57</v>
      </c>
      <c r="I71" s="79"/>
    </row>
    <row r="72" spans="3:9">
      <c r="C72" s="79" t="s">
        <v>238</v>
      </c>
      <c r="D72" s="80" t="s">
        <v>130</v>
      </c>
      <c r="E72" s="80" t="s">
        <v>136</v>
      </c>
      <c r="F72" s="82" t="s">
        <v>57</v>
      </c>
      <c r="G72" s="83">
        <v>43</v>
      </c>
      <c r="H72" s="82" t="s">
        <v>57</v>
      </c>
      <c r="I72" s="79"/>
    </row>
    <row r="73" spans="3:9">
      <c r="C73" s="79" t="s">
        <v>238</v>
      </c>
      <c r="D73" s="80" t="s">
        <v>130</v>
      </c>
      <c r="E73" s="80" t="s">
        <v>137</v>
      </c>
      <c r="F73" s="82" t="s">
        <v>113</v>
      </c>
      <c r="G73" s="83">
        <v>44</v>
      </c>
      <c r="H73" s="82" t="s">
        <v>114</v>
      </c>
      <c r="I73" s="79"/>
    </row>
    <row r="74" spans="3:9">
      <c r="C74" s="79" t="s">
        <v>238</v>
      </c>
      <c r="D74" s="80" t="s">
        <v>130</v>
      </c>
      <c r="E74" s="80" t="s">
        <v>138</v>
      </c>
      <c r="F74" s="82" t="s">
        <v>113</v>
      </c>
      <c r="G74" s="83">
        <v>45</v>
      </c>
      <c r="H74" s="82" t="s">
        <v>114</v>
      </c>
      <c r="I74" s="79"/>
    </row>
    <row r="75" spans="3:9">
      <c r="C75" s="79" t="s">
        <v>238</v>
      </c>
      <c r="D75" s="80" t="s">
        <v>130</v>
      </c>
      <c r="E75" s="80" t="s">
        <v>116</v>
      </c>
      <c r="F75" s="82" t="s">
        <v>81</v>
      </c>
      <c r="G75" s="83">
        <v>46</v>
      </c>
      <c r="H75" s="82" t="s">
        <v>117</v>
      </c>
      <c r="I75" s="79"/>
    </row>
    <row r="76" spans="3:9">
      <c r="C76" s="79" t="s">
        <v>238</v>
      </c>
      <c r="D76" s="80" t="s">
        <v>130</v>
      </c>
      <c r="E76" s="80" t="s">
        <v>118</v>
      </c>
      <c r="F76" s="82" t="s">
        <v>252</v>
      </c>
      <c r="G76" s="83">
        <v>47</v>
      </c>
      <c r="H76" s="82" t="s">
        <v>57</v>
      </c>
      <c r="I76" s="79"/>
    </row>
    <row r="77" spans="3:9">
      <c r="C77" s="84" t="s">
        <v>239</v>
      </c>
      <c r="D77" s="86" t="s">
        <v>76</v>
      </c>
      <c r="E77" s="86" t="s">
        <v>129</v>
      </c>
      <c r="F77" s="88" t="s">
        <v>63</v>
      </c>
      <c r="G77" s="89" t="s">
        <v>63</v>
      </c>
      <c r="H77" s="88" t="s">
        <v>63</v>
      </c>
      <c r="I77" s="85" t="s">
        <v>245</v>
      </c>
    </row>
    <row r="78" spans="3:9">
      <c r="C78" s="84" t="s">
        <v>239</v>
      </c>
      <c r="D78" s="86" t="s">
        <v>76</v>
      </c>
      <c r="E78" s="86" t="s">
        <v>129</v>
      </c>
      <c r="F78" s="88" t="s">
        <v>63</v>
      </c>
      <c r="G78" s="89" t="s">
        <v>63</v>
      </c>
      <c r="H78" s="88" t="s">
        <v>63</v>
      </c>
      <c r="I78" s="85" t="s">
        <v>245</v>
      </c>
    </row>
    <row r="79" spans="3:9">
      <c r="C79" s="79" t="s">
        <v>238</v>
      </c>
      <c r="D79" s="80" t="s">
        <v>139</v>
      </c>
      <c r="E79" s="80" t="s">
        <v>140</v>
      </c>
      <c r="F79" s="82" t="s">
        <v>140</v>
      </c>
      <c r="G79" s="83">
        <v>50</v>
      </c>
      <c r="H79" s="82" t="s">
        <v>141</v>
      </c>
      <c r="I79" s="94" t="s">
        <v>253</v>
      </c>
    </row>
    <row r="80" spans="3:9">
      <c r="C80" s="84" t="s">
        <v>239</v>
      </c>
      <c r="D80" s="86" t="s">
        <v>139</v>
      </c>
      <c r="E80" s="86" t="s">
        <v>142</v>
      </c>
      <c r="F80" s="88" t="s">
        <v>143</v>
      </c>
      <c r="G80" s="89">
        <v>51</v>
      </c>
      <c r="H80" s="88" t="s">
        <v>143</v>
      </c>
      <c r="I80" s="85" t="s">
        <v>254</v>
      </c>
    </row>
    <row r="81" spans="3:9">
      <c r="C81" s="84" t="s">
        <v>239</v>
      </c>
      <c r="D81" s="86" t="s">
        <v>139</v>
      </c>
      <c r="E81" s="86" t="s">
        <v>144</v>
      </c>
      <c r="F81" s="88" t="s">
        <v>143</v>
      </c>
      <c r="G81" s="89">
        <v>52</v>
      </c>
      <c r="H81" s="88" t="s">
        <v>143</v>
      </c>
      <c r="I81" s="85" t="s">
        <v>254</v>
      </c>
    </row>
    <row r="82" spans="3:9">
      <c r="C82" s="79" t="s">
        <v>238</v>
      </c>
      <c r="D82" s="80" t="s">
        <v>145</v>
      </c>
      <c r="E82" s="80" t="s">
        <v>146</v>
      </c>
      <c r="F82" s="82" t="s">
        <v>147</v>
      </c>
      <c r="G82" s="83">
        <v>53</v>
      </c>
      <c r="H82" s="82" t="s">
        <v>148</v>
      </c>
      <c r="I82" s="79"/>
    </row>
    <row r="83" spans="3:9">
      <c r="C83" s="84" t="s">
        <v>239</v>
      </c>
      <c r="D83" s="86" t="s">
        <v>145</v>
      </c>
      <c r="E83" s="86" t="s">
        <v>149</v>
      </c>
      <c r="F83" s="88" t="s">
        <v>75</v>
      </c>
      <c r="G83" s="89">
        <v>0</v>
      </c>
      <c r="H83" s="88" t="s">
        <v>71</v>
      </c>
      <c r="I83" s="85" t="s">
        <v>243</v>
      </c>
    </row>
    <row r="84" spans="3:9">
      <c r="C84" s="79" t="s">
        <v>238</v>
      </c>
      <c r="D84" s="80" t="s">
        <v>64</v>
      </c>
      <c r="E84" s="80" t="s">
        <v>150</v>
      </c>
      <c r="F84" s="82" t="s">
        <v>57</v>
      </c>
      <c r="G84" s="83">
        <v>54</v>
      </c>
      <c r="H84" s="82" t="s">
        <v>64</v>
      </c>
      <c r="I84" s="79"/>
    </row>
    <row r="85" spans="3:9">
      <c r="C85" s="79" t="s">
        <v>238</v>
      </c>
      <c r="D85" s="80" t="s">
        <v>64</v>
      </c>
      <c r="E85" s="80" t="s">
        <v>151</v>
      </c>
      <c r="F85" s="82" t="s">
        <v>57</v>
      </c>
      <c r="G85" s="83">
        <v>54</v>
      </c>
      <c r="H85" s="82" t="s">
        <v>64</v>
      </c>
      <c r="I85" s="79"/>
    </row>
    <row r="86" spans="3:9">
      <c r="C86" s="79" t="s">
        <v>238</v>
      </c>
      <c r="D86" s="80" t="s">
        <v>64</v>
      </c>
      <c r="E86" s="80" t="s">
        <v>152</v>
      </c>
      <c r="F86" s="82" t="s">
        <v>113</v>
      </c>
      <c r="G86" s="83">
        <v>55</v>
      </c>
      <c r="H86" s="83" t="s">
        <v>153</v>
      </c>
      <c r="I86" s="79"/>
    </row>
    <row r="87" spans="3:9">
      <c r="C87" s="79" t="s">
        <v>238</v>
      </c>
      <c r="D87" s="80" t="s">
        <v>64</v>
      </c>
      <c r="E87" s="80" t="s">
        <v>154</v>
      </c>
      <c r="F87" s="82" t="s">
        <v>113</v>
      </c>
      <c r="G87" s="83">
        <v>55</v>
      </c>
      <c r="H87" s="83" t="s">
        <v>153</v>
      </c>
      <c r="I87" s="79"/>
    </row>
    <row r="88" spans="3:9">
      <c r="C88" s="79" t="s">
        <v>238</v>
      </c>
      <c r="D88" s="80" t="s">
        <v>64</v>
      </c>
      <c r="E88" s="80" t="s">
        <v>155</v>
      </c>
      <c r="F88" s="82" t="s">
        <v>113</v>
      </c>
      <c r="G88" s="83">
        <v>55</v>
      </c>
      <c r="H88" s="83" t="s">
        <v>153</v>
      </c>
      <c r="I88" s="79"/>
    </row>
    <row r="89" spans="3:9">
      <c r="C89" s="84" t="s">
        <v>239</v>
      </c>
      <c r="D89" s="86" t="s">
        <v>64</v>
      </c>
      <c r="E89" s="86" t="s">
        <v>68</v>
      </c>
      <c r="F89" s="88" t="s">
        <v>54</v>
      </c>
      <c r="G89" s="89">
        <v>0</v>
      </c>
      <c r="H89" s="88" t="s">
        <v>64</v>
      </c>
      <c r="I89" s="85" t="s">
        <v>240</v>
      </c>
    </row>
    <row r="90" spans="3:9">
      <c r="C90" s="84" t="s">
        <v>239</v>
      </c>
      <c r="D90" s="86" t="s">
        <v>64</v>
      </c>
      <c r="E90" s="86" t="s">
        <v>70</v>
      </c>
      <c r="F90" s="88" t="s">
        <v>70</v>
      </c>
      <c r="G90" s="89">
        <v>56</v>
      </c>
      <c r="H90" s="88" t="s">
        <v>71</v>
      </c>
      <c r="I90" s="85" t="s">
        <v>242</v>
      </c>
    </row>
    <row r="91" spans="3:9">
      <c r="C91" s="84" t="s">
        <v>239</v>
      </c>
      <c r="D91" s="86" t="s">
        <v>156</v>
      </c>
      <c r="E91" s="86" t="s">
        <v>157</v>
      </c>
      <c r="F91" s="88" t="s">
        <v>158</v>
      </c>
      <c r="G91" s="89">
        <v>57</v>
      </c>
      <c r="H91" s="88" t="s">
        <v>158</v>
      </c>
      <c r="I91" s="85" t="s">
        <v>255</v>
      </c>
    </row>
    <row r="92" spans="3:9">
      <c r="C92" s="84" t="s">
        <v>239</v>
      </c>
      <c r="D92" s="86" t="s">
        <v>156</v>
      </c>
      <c r="E92" s="86" t="s">
        <v>159</v>
      </c>
      <c r="F92" s="88" t="s">
        <v>158</v>
      </c>
      <c r="G92" s="89">
        <v>58</v>
      </c>
      <c r="H92" s="88" t="s">
        <v>71</v>
      </c>
      <c r="I92" s="85" t="s">
        <v>255</v>
      </c>
    </row>
    <row r="93" spans="3:9">
      <c r="C93" s="84" t="s">
        <v>239</v>
      </c>
      <c r="D93" s="86" t="s">
        <v>156</v>
      </c>
      <c r="E93" s="86" t="s">
        <v>160</v>
      </c>
      <c r="F93" s="88" t="s">
        <v>75</v>
      </c>
      <c r="G93" s="89">
        <v>0</v>
      </c>
      <c r="H93" s="88" t="s">
        <v>71</v>
      </c>
      <c r="I93" s="85" t="s">
        <v>243</v>
      </c>
    </row>
    <row r="94" spans="3:9">
      <c r="C94" s="84" t="s">
        <v>239</v>
      </c>
      <c r="D94" s="86" t="s">
        <v>156</v>
      </c>
      <c r="E94" s="86" t="s">
        <v>161</v>
      </c>
      <c r="F94" s="88" t="s">
        <v>75</v>
      </c>
      <c r="G94" s="89">
        <v>0</v>
      </c>
      <c r="H94" s="88" t="s">
        <v>71</v>
      </c>
      <c r="I94" s="85" t="s">
        <v>243</v>
      </c>
    </row>
    <row r="95" spans="3:9">
      <c r="C95" s="84" t="s">
        <v>239</v>
      </c>
      <c r="D95" s="86" t="s">
        <v>156</v>
      </c>
      <c r="E95" s="86" t="s">
        <v>162</v>
      </c>
      <c r="F95" s="88" t="s">
        <v>75</v>
      </c>
      <c r="G95" s="89">
        <v>0</v>
      </c>
      <c r="H95" s="88" t="s">
        <v>71</v>
      </c>
      <c r="I95" s="85" t="s">
        <v>243</v>
      </c>
    </row>
    <row r="96" spans="3:9">
      <c r="C96" s="84" t="s">
        <v>239</v>
      </c>
      <c r="D96" s="86" t="s">
        <v>156</v>
      </c>
      <c r="E96" s="86" t="s">
        <v>163</v>
      </c>
      <c r="F96" s="88" t="s">
        <v>75</v>
      </c>
      <c r="G96" s="89">
        <v>0</v>
      </c>
      <c r="H96" s="88" t="s">
        <v>71</v>
      </c>
      <c r="I96" s="85" t="s">
        <v>243</v>
      </c>
    </row>
    <row r="97" spans="3:9">
      <c r="C97" s="79" t="s">
        <v>238</v>
      </c>
      <c r="D97" s="80" t="s">
        <v>164</v>
      </c>
      <c r="E97" s="80" t="s">
        <v>165</v>
      </c>
      <c r="F97" s="82" t="s">
        <v>166</v>
      </c>
      <c r="G97" s="83">
        <v>59</v>
      </c>
      <c r="H97" s="82" t="s">
        <v>167</v>
      </c>
      <c r="I97" s="79"/>
    </row>
    <row r="98" spans="3:9">
      <c r="C98" s="79" t="s">
        <v>238</v>
      </c>
      <c r="D98" s="80" t="s">
        <v>164</v>
      </c>
      <c r="E98" s="80" t="s">
        <v>168</v>
      </c>
      <c r="F98" s="82" t="s">
        <v>169</v>
      </c>
      <c r="G98" s="83">
        <v>60</v>
      </c>
      <c r="H98" s="82" t="s">
        <v>102</v>
      </c>
      <c r="I98" s="79"/>
    </row>
    <row r="99" spans="3:9">
      <c r="C99" s="79" t="s">
        <v>238</v>
      </c>
      <c r="D99" s="80" t="s">
        <v>164</v>
      </c>
      <c r="E99" s="80" t="s">
        <v>170</v>
      </c>
      <c r="F99" s="82" t="s">
        <v>171</v>
      </c>
      <c r="G99" s="83">
        <v>61</v>
      </c>
      <c r="H99" s="82" t="s">
        <v>172</v>
      </c>
      <c r="I99" s="79"/>
    </row>
    <row r="100" spans="3:9">
      <c r="C100" s="84" t="s">
        <v>239</v>
      </c>
      <c r="D100" s="86" t="s">
        <v>164</v>
      </c>
      <c r="E100" s="86" t="s">
        <v>173</v>
      </c>
      <c r="F100" s="88" t="s">
        <v>75</v>
      </c>
      <c r="G100" s="89">
        <v>0</v>
      </c>
      <c r="H100" s="88" t="s">
        <v>104</v>
      </c>
      <c r="I100" s="85" t="s">
        <v>243</v>
      </c>
    </row>
    <row r="101" spans="3:9">
      <c r="C101" s="79" t="s">
        <v>238</v>
      </c>
      <c r="D101" s="80" t="s">
        <v>174</v>
      </c>
      <c r="E101" s="80" t="s">
        <v>123</v>
      </c>
      <c r="F101" s="82" t="s">
        <v>57</v>
      </c>
      <c r="G101" s="83">
        <v>62</v>
      </c>
      <c r="H101" s="82" t="s">
        <v>57</v>
      </c>
      <c r="I101" s="79"/>
    </row>
    <row r="102" spans="3:9">
      <c r="C102" s="79" t="s">
        <v>238</v>
      </c>
      <c r="D102" s="80" t="s">
        <v>174</v>
      </c>
      <c r="E102" s="80" t="s">
        <v>175</v>
      </c>
      <c r="F102" s="82" t="s">
        <v>57</v>
      </c>
      <c r="G102" s="83">
        <v>63</v>
      </c>
      <c r="H102" s="82" t="s">
        <v>57</v>
      </c>
      <c r="I102" s="79"/>
    </row>
    <row r="103" spans="3:9">
      <c r="C103" s="79" t="s">
        <v>238</v>
      </c>
      <c r="D103" s="80" t="s">
        <v>174</v>
      </c>
      <c r="E103" s="80" t="s">
        <v>60</v>
      </c>
      <c r="F103" s="82" t="s">
        <v>57</v>
      </c>
      <c r="G103" s="83">
        <v>63</v>
      </c>
      <c r="H103" s="82" t="s">
        <v>57</v>
      </c>
      <c r="I103" s="79"/>
    </row>
    <row r="104" spans="3:9">
      <c r="C104" s="79" t="s">
        <v>238</v>
      </c>
      <c r="D104" s="80" t="s">
        <v>174</v>
      </c>
      <c r="E104" s="80" t="s">
        <v>120</v>
      </c>
      <c r="F104" s="82" t="s">
        <v>57</v>
      </c>
      <c r="G104" s="83">
        <v>63</v>
      </c>
      <c r="H104" s="82" t="s">
        <v>57</v>
      </c>
      <c r="I104" s="79"/>
    </row>
    <row r="105" spans="3:9">
      <c r="C105" s="79" t="s">
        <v>238</v>
      </c>
      <c r="D105" s="80" t="s">
        <v>174</v>
      </c>
      <c r="E105" s="80" t="s">
        <v>121</v>
      </c>
      <c r="F105" s="82" t="s">
        <v>57</v>
      </c>
      <c r="G105" s="83">
        <v>63</v>
      </c>
      <c r="H105" s="82" t="s">
        <v>57</v>
      </c>
      <c r="I105" s="79"/>
    </row>
    <row r="106" spans="3:9">
      <c r="C106" s="79" t="s">
        <v>238</v>
      </c>
      <c r="D106" s="80" t="s">
        <v>174</v>
      </c>
      <c r="E106" s="80" t="s">
        <v>112</v>
      </c>
      <c r="F106" s="82" t="s">
        <v>57</v>
      </c>
      <c r="G106" s="83">
        <v>63</v>
      </c>
      <c r="H106" s="82" t="s">
        <v>57</v>
      </c>
      <c r="I106" s="79"/>
    </row>
    <row r="107" spans="3:9">
      <c r="C107" s="79" t="s">
        <v>238</v>
      </c>
      <c r="D107" s="80" t="s">
        <v>174</v>
      </c>
      <c r="E107" s="80" t="s">
        <v>132</v>
      </c>
      <c r="F107" s="82" t="s">
        <v>57</v>
      </c>
      <c r="G107" s="83">
        <v>63</v>
      </c>
      <c r="H107" s="82" t="s">
        <v>57</v>
      </c>
      <c r="I107" s="79"/>
    </row>
    <row r="108" spans="3:9">
      <c r="C108" s="79" t="s">
        <v>238</v>
      </c>
      <c r="D108" s="80" t="s">
        <v>174</v>
      </c>
      <c r="E108" s="80" t="s">
        <v>99</v>
      </c>
      <c r="F108" s="82" t="s">
        <v>57</v>
      </c>
      <c r="G108" s="83">
        <v>63</v>
      </c>
      <c r="H108" s="82" t="s">
        <v>57</v>
      </c>
      <c r="I108" s="79"/>
    </row>
    <row r="109" spans="3:9">
      <c r="C109" s="79" t="s">
        <v>238</v>
      </c>
      <c r="D109" s="80" t="s">
        <v>174</v>
      </c>
      <c r="E109" s="80" t="s">
        <v>133</v>
      </c>
      <c r="F109" s="82" t="s">
        <v>57</v>
      </c>
      <c r="G109" s="83">
        <v>63</v>
      </c>
      <c r="H109" s="82" t="s">
        <v>57</v>
      </c>
      <c r="I109" s="79"/>
    </row>
    <row r="110" spans="3:9">
      <c r="C110" s="79" t="s">
        <v>238</v>
      </c>
      <c r="D110" s="80" t="s">
        <v>174</v>
      </c>
      <c r="E110" s="80" t="s">
        <v>97</v>
      </c>
      <c r="F110" s="82" t="s">
        <v>57</v>
      </c>
      <c r="G110" s="83">
        <v>63</v>
      </c>
      <c r="H110" s="82" t="s">
        <v>57</v>
      </c>
      <c r="I110" s="79"/>
    </row>
    <row r="111" spans="3:9">
      <c r="C111" s="79" t="s">
        <v>238</v>
      </c>
      <c r="D111" s="80" t="s">
        <v>174</v>
      </c>
      <c r="E111" s="80" t="s">
        <v>137</v>
      </c>
      <c r="F111" s="82" t="s">
        <v>113</v>
      </c>
      <c r="G111" s="83">
        <v>64</v>
      </c>
      <c r="H111" s="82" t="s">
        <v>114</v>
      </c>
      <c r="I111" s="79"/>
    </row>
    <row r="112" spans="3:9">
      <c r="C112" s="79" t="s">
        <v>238</v>
      </c>
      <c r="D112" s="80" t="s">
        <v>174</v>
      </c>
      <c r="E112" s="80" t="s">
        <v>138</v>
      </c>
      <c r="F112" s="82" t="s">
        <v>113</v>
      </c>
      <c r="G112" s="83">
        <v>65</v>
      </c>
      <c r="H112" s="82" t="s">
        <v>114</v>
      </c>
      <c r="I112" s="79"/>
    </row>
    <row r="113" spans="3:9">
      <c r="C113" s="79" t="s">
        <v>238</v>
      </c>
      <c r="D113" s="80" t="s">
        <v>174</v>
      </c>
      <c r="E113" s="80" t="s">
        <v>116</v>
      </c>
      <c r="F113" s="82" t="s">
        <v>81</v>
      </c>
      <c r="G113" s="83">
        <v>66</v>
      </c>
      <c r="H113" s="82" t="s">
        <v>117</v>
      </c>
      <c r="I113" s="79"/>
    </row>
    <row r="114" spans="3:9">
      <c r="C114" s="79" t="s">
        <v>238</v>
      </c>
      <c r="D114" s="80" t="s">
        <v>174</v>
      </c>
      <c r="E114" s="80" t="s">
        <v>118</v>
      </c>
      <c r="F114" s="82" t="s">
        <v>57</v>
      </c>
      <c r="G114" s="83">
        <v>67</v>
      </c>
      <c r="H114" s="82" t="s">
        <v>57</v>
      </c>
      <c r="I114" s="79"/>
    </row>
    <row r="115" spans="3:9">
      <c r="C115" s="79" t="s">
        <v>238</v>
      </c>
      <c r="D115" s="80" t="s">
        <v>174</v>
      </c>
      <c r="E115" s="80" t="s">
        <v>176</v>
      </c>
      <c r="F115" s="82" t="s">
        <v>57</v>
      </c>
      <c r="G115" s="83">
        <v>68</v>
      </c>
      <c r="H115" s="82" t="s">
        <v>72</v>
      </c>
      <c r="I115" s="79"/>
    </row>
    <row r="116" spans="3:9">
      <c r="C116" s="79" t="s">
        <v>238</v>
      </c>
      <c r="D116" s="80" t="s">
        <v>174</v>
      </c>
      <c r="E116" s="80" t="s">
        <v>177</v>
      </c>
      <c r="F116" s="82" t="s">
        <v>57</v>
      </c>
      <c r="G116" s="83">
        <v>69</v>
      </c>
      <c r="H116" s="82" t="s">
        <v>71</v>
      </c>
      <c r="I116" s="79"/>
    </row>
    <row r="117" spans="3:9">
      <c r="C117" s="79" t="s">
        <v>238</v>
      </c>
      <c r="D117" s="80" t="s">
        <v>174</v>
      </c>
      <c r="E117" s="80" t="s">
        <v>178</v>
      </c>
      <c r="F117" s="82" t="s">
        <v>57</v>
      </c>
      <c r="G117" s="83">
        <v>70</v>
      </c>
      <c r="H117" s="82" t="s">
        <v>71</v>
      </c>
      <c r="I117" s="79"/>
    </row>
    <row r="118" spans="3:9">
      <c r="C118" s="79" t="s">
        <v>238</v>
      </c>
      <c r="D118" s="80" t="s">
        <v>174</v>
      </c>
      <c r="E118" s="80" t="s">
        <v>179</v>
      </c>
      <c r="F118" s="82" t="s">
        <v>81</v>
      </c>
      <c r="G118" s="83">
        <v>71</v>
      </c>
      <c r="H118" s="82" t="s">
        <v>117</v>
      </c>
      <c r="I118" s="79"/>
    </row>
    <row r="119" spans="3:9">
      <c r="C119" s="79" t="s">
        <v>238</v>
      </c>
      <c r="D119" s="80" t="s">
        <v>174</v>
      </c>
      <c r="E119" s="80" t="s">
        <v>180</v>
      </c>
      <c r="F119" s="82" t="s">
        <v>57</v>
      </c>
      <c r="G119" s="83">
        <v>72</v>
      </c>
      <c r="H119" s="82" t="s">
        <v>71</v>
      </c>
      <c r="I119" s="79"/>
    </row>
    <row r="120" spans="3:9">
      <c r="C120" s="79" t="s">
        <v>238</v>
      </c>
      <c r="D120" s="80" t="s">
        <v>174</v>
      </c>
      <c r="E120" s="80" t="s">
        <v>181</v>
      </c>
      <c r="F120" s="82" t="s">
        <v>57</v>
      </c>
      <c r="G120" s="83">
        <v>48</v>
      </c>
      <c r="H120" s="82" t="s">
        <v>182</v>
      </c>
      <c r="I120" s="79"/>
    </row>
    <row r="121" spans="3:9">
      <c r="C121" s="79" t="s">
        <v>238</v>
      </c>
      <c r="D121" s="80" t="s">
        <v>174</v>
      </c>
      <c r="E121" s="80" t="s">
        <v>183</v>
      </c>
      <c r="F121" s="82" t="s">
        <v>184</v>
      </c>
      <c r="G121" s="83">
        <v>48</v>
      </c>
      <c r="H121" s="82" t="s">
        <v>182</v>
      </c>
      <c r="I121" s="79"/>
    </row>
    <row r="122" spans="3:9">
      <c r="C122" s="84" t="s">
        <v>239</v>
      </c>
      <c r="D122" s="89" t="s">
        <v>54</v>
      </c>
      <c r="E122" s="89" t="s">
        <v>54</v>
      </c>
      <c r="F122" s="88" t="s">
        <v>63</v>
      </c>
      <c r="G122" s="89" t="s">
        <v>185</v>
      </c>
      <c r="H122" s="88" t="s">
        <v>186</v>
      </c>
      <c r="I122" s="85"/>
    </row>
    <row r="123" spans="3:9">
      <c r="C123" s="84" t="s">
        <v>239</v>
      </c>
      <c r="D123" s="89" t="s">
        <v>256</v>
      </c>
      <c r="E123" s="89" t="s">
        <v>256</v>
      </c>
      <c r="F123" s="88" t="s">
        <v>63</v>
      </c>
      <c r="G123" s="89">
        <v>0</v>
      </c>
      <c r="H123" s="88" t="s">
        <v>71</v>
      </c>
      <c r="I123" s="85" t="s">
        <v>245</v>
      </c>
    </row>
    <row r="124" spans="3:9">
      <c r="C124" s="96" t="s">
        <v>238</v>
      </c>
      <c r="D124" s="98" t="s">
        <v>187</v>
      </c>
      <c r="E124" s="98" t="s">
        <v>188</v>
      </c>
      <c r="F124" s="99" t="s">
        <v>189</v>
      </c>
      <c r="G124" s="100">
        <v>85</v>
      </c>
      <c r="H124" s="99" t="s">
        <v>187</v>
      </c>
      <c r="I124" s="97"/>
    </row>
    <row r="125" spans="3:9">
      <c r="C125" s="96" t="s">
        <v>238</v>
      </c>
      <c r="D125" s="98" t="s">
        <v>187</v>
      </c>
      <c r="E125" s="98" t="s">
        <v>191</v>
      </c>
      <c r="F125" s="99" t="s">
        <v>189</v>
      </c>
      <c r="G125" s="100">
        <v>86</v>
      </c>
      <c r="H125" s="99" t="s">
        <v>187</v>
      </c>
      <c r="I125" s="97"/>
    </row>
    <row r="126" spans="3:9">
      <c r="C126" s="96" t="s">
        <v>238</v>
      </c>
      <c r="D126" s="98" t="s">
        <v>187</v>
      </c>
      <c r="E126" s="98" t="s">
        <v>192</v>
      </c>
      <c r="F126" s="99" t="s">
        <v>263</v>
      </c>
      <c r="G126" s="100">
        <v>87</v>
      </c>
      <c r="H126" s="99" t="s">
        <v>187</v>
      </c>
      <c r="I126" s="97"/>
    </row>
    <row r="127" spans="3:9">
      <c r="C127" s="84" t="s">
        <v>239</v>
      </c>
      <c r="D127" s="86" t="s">
        <v>187</v>
      </c>
      <c r="E127" s="86" t="s">
        <v>197</v>
      </c>
      <c r="F127" s="88" t="s">
        <v>198</v>
      </c>
      <c r="G127" s="89">
        <v>80</v>
      </c>
      <c r="H127" s="88" t="s">
        <v>187</v>
      </c>
      <c r="I127" s="85" t="s">
        <v>257</v>
      </c>
    </row>
    <row r="128" spans="3:9">
      <c r="C128" s="84" t="s">
        <v>239</v>
      </c>
      <c r="D128" s="86" t="s">
        <v>187</v>
      </c>
      <c r="E128" s="86" t="s">
        <v>199</v>
      </c>
      <c r="F128" s="88" t="s">
        <v>196</v>
      </c>
      <c r="G128" s="89">
        <v>82</v>
      </c>
      <c r="H128" s="88" t="s">
        <v>187</v>
      </c>
      <c r="I128" s="85" t="s">
        <v>257</v>
      </c>
    </row>
    <row r="129" spans="3:9">
      <c r="C129" s="84" t="s">
        <v>239</v>
      </c>
      <c r="D129" s="86" t="s">
        <v>187</v>
      </c>
      <c r="E129" s="86" t="s">
        <v>258</v>
      </c>
      <c r="F129" s="88" t="s">
        <v>196</v>
      </c>
      <c r="G129" s="89">
        <v>83</v>
      </c>
      <c r="H129" s="88" t="s">
        <v>187</v>
      </c>
      <c r="I129" s="85" t="s">
        <v>257</v>
      </c>
    </row>
    <row r="130" spans="3:9">
      <c r="C130" s="84" t="s">
        <v>239</v>
      </c>
      <c r="D130" s="86" t="s">
        <v>187</v>
      </c>
      <c r="E130" s="86" t="s">
        <v>199</v>
      </c>
      <c r="F130" s="88" t="s">
        <v>196</v>
      </c>
      <c r="G130" s="89">
        <v>83</v>
      </c>
      <c r="H130" s="88" t="s">
        <v>187</v>
      </c>
      <c r="I130" s="85" t="s">
        <v>257</v>
      </c>
    </row>
    <row r="131" spans="3:9">
      <c r="C131" s="84" t="s">
        <v>239</v>
      </c>
      <c r="D131" s="86" t="s">
        <v>187</v>
      </c>
      <c r="E131" s="86" t="s">
        <v>259</v>
      </c>
      <c r="F131" s="88" t="s">
        <v>196</v>
      </c>
      <c r="G131" s="89">
        <v>83</v>
      </c>
      <c r="H131" s="88" t="s">
        <v>187</v>
      </c>
      <c r="I131" s="85" t="s">
        <v>257</v>
      </c>
    </row>
    <row r="132" spans="3:9">
      <c r="C132" s="84" t="s">
        <v>239</v>
      </c>
      <c r="D132" s="86" t="s">
        <v>187</v>
      </c>
      <c r="E132" s="86" t="s">
        <v>260</v>
      </c>
      <c r="F132" s="88" t="s">
        <v>196</v>
      </c>
      <c r="G132" s="89">
        <v>83</v>
      </c>
      <c r="H132" s="88" t="s">
        <v>187</v>
      </c>
      <c r="I132" s="85" t="s">
        <v>257</v>
      </c>
    </row>
    <row r="133" spans="3:9">
      <c r="C133" s="84" t="s">
        <v>239</v>
      </c>
      <c r="D133" s="86" t="s">
        <v>187</v>
      </c>
      <c r="E133" s="86" t="s">
        <v>258</v>
      </c>
      <c r="F133" s="88" t="s">
        <v>196</v>
      </c>
      <c r="G133" s="89">
        <v>84</v>
      </c>
      <c r="H133" s="88" t="s">
        <v>187</v>
      </c>
      <c r="I133" s="85" t="s">
        <v>257</v>
      </c>
    </row>
    <row r="134" spans="3:9">
      <c r="C134" s="84" t="s">
        <v>239</v>
      </c>
      <c r="D134" s="86" t="s">
        <v>187</v>
      </c>
      <c r="E134" s="86" t="s">
        <v>199</v>
      </c>
      <c r="F134" s="88" t="s">
        <v>196</v>
      </c>
      <c r="G134" s="89">
        <v>84</v>
      </c>
      <c r="H134" s="88" t="s">
        <v>187</v>
      </c>
      <c r="I134" s="85" t="s">
        <v>257</v>
      </c>
    </row>
    <row r="135" spans="3:9">
      <c r="C135" s="84" t="s">
        <v>239</v>
      </c>
      <c r="D135" s="86" t="s">
        <v>187</v>
      </c>
      <c r="E135" s="86" t="s">
        <v>261</v>
      </c>
      <c r="F135" s="88" t="s">
        <v>196</v>
      </c>
      <c r="G135" s="89">
        <v>84</v>
      </c>
      <c r="H135" s="88" t="s">
        <v>187</v>
      </c>
      <c r="I135" s="85" t="s">
        <v>257</v>
      </c>
    </row>
    <row r="136" spans="3:9">
      <c r="C136" s="84" t="s">
        <v>239</v>
      </c>
      <c r="D136" s="86" t="s">
        <v>187</v>
      </c>
      <c r="E136" s="86" t="s">
        <v>262</v>
      </c>
      <c r="F136" s="88" t="s">
        <v>196</v>
      </c>
      <c r="G136" s="89">
        <v>84</v>
      </c>
      <c r="H136" s="88" t="s">
        <v>187</v>
      </c>
      <c r="I136" s="85" t="s">
        <v>257</v>
      </c>
    </row>
    <row r="137" spans="3:9">
      <c r="C137" s="84" t="s">
        <v>239</v>
      </c>
      <c r="D137" s="86" t="s">
        <v>187</v>
      </c>
      <c r="E137" s="86" t="s">
        <v>200</v>
      </c>
      <c r="F137" s="88" t="s">
        <v>201</v>
      </c>
      <c r="G137" s="89" t="s">
        <v>63</v>
      </c>
      <c r="H137" s="88" t="s">
        <v>187</v>
      </c>
      <c r="I137" s="85" t="s">
        <v>257</v>
      </c>
    </row>
    <row r="138" spans="3:9">
      <c r="C138" s="84" t="s">
        <v>239</v>
      </c>
      <c r="D138" s="86" t="s">
        <v>187</v>
      </c>
      <c r="E138" s="86" t="s">
        <v>202</v>
      </c>
      <c r="F138" s="88" t="s">
        <v>201</v>
      </c>
      <c r="G138" s="89" t="s">
        <v>63</v>
      </c>
      <c r="H138" s="88" t="s">
        <v>187</v>
      </c>
      <c r="I138" s="85" t="s">
        <v>257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3"/>
  <sheetViews>
    <sheetView zoomScale="85" zoomScaleNormal="85" workbookViewId="0">
      <selection activeCell="M10" sqref="M10"/>
    </sheetView>
  </sheetViews>
  <sheetFormatPr defaultRowHeight="13.5"/>
  <cols>
    <col min="1" max="1" width="3.625" style="77" customWidth="1"/>
    <col min="2" max="2" width="2.125" style="77" customWidth="1"/>
    <col min="3" max="3" width="12.625" style="95" customWidth="1"/>
    <col min="4" max="4" width="23.875" style="77" bestFit="1" customWidth="1"/>
    <col min="5" max="5" width="37.5" style="77" bestFit="1" customWidth="1"/>
    <col min="6" max="6" width="13.375" style="77" bestFit="1" customWidth="1"/>
    <col min="7" max="8" width="15.5" style="77" bestFit="1" customWidth="1"/>
    <col min="9" max="9" width="31.625" style="95" bestFit="1" customWidth="1"/>
    <col min="10" max="16384" width="9" style="77"/>
  </cols>
  <sheetData>
    <row r="1" spans="2:10" customFormat="1">
      <c r="B1" s="1"/>
      <c r="C1" s="1"/>
      <c r="D1" s="1"/>
      <c r="E1" s="1"/>
      <c r="F1" s="1"/>
      <c r="I1" s="1"/>
    </row>
    <row r="2" spans="2:10" customFormat="1" ht="17.25">
      <c r="B2" s="70" t="s">
        <v>264</v>
      </c>
      <c r="C2" s="1"/>
      <c r="D2" s="1"/>
      <c r="E2" s="1"/>
      <c r="F2" s="1"/>
      <c r="I2" s="1"/>
    </row>
    <row r="3" spans="2:10" customFormat="1">
      <c r="B3" s="1"/>
      <c r="C3" s="1"/>
      <c r="D3" s="1"/>
      <c r="E3" s="1"/>
      <c r="F3" s="1"/>
      <c r="I3" s="1"/>
    </row>
    <row r="4" spans="2:10" ht="27">
      <c r="B4" s="73"/>
      <c r="C4" s="74" t="s">
        <v>231</v>
      </c>
      <c r="D4" s="75" t="s">
        <v>233</v>
      </c>
      <c r="E4" s="75" t="s">
        <v>234</v>
      </c>
      <c r="F4" s="75" t="s">
        <v>235</v>
      </c>
      <c r="G4" s="76" t="s">
        <v>236</v>
      </c>
      <c r="H4" s="75" t="s">
        <v>237</v>
      </c>
      <c r="I4" s="74" t="s">
        <v>232</v>
      </c>
    </row>
    <row r="5" spans="2:10">
      <c r="C5" s="79" t="s">
        <v>238</v>
      </c>
      <c r="D5" s="80" t="s">
        <v>55</v>
      </c>
      <c r="E5" s="81" t="s">
        <v>56</v>
      </c>
      <c r="F5" s="82" t="s">
        <v>57</v>
      </c>
      <c r="G5" s="83">
        <v>1</v>
      </c>
      <c r="H5" s="82" t="s">
        <v>57</v>
      </c>
      <c r="I5" s="79"/>
      <c r="J5" s="77" t="str">
        <f>IF(G5=G4, "不要","")</f>
        <v/>
      </c>
    </row>
    <row r="6" spans="2:10">
      <c r="C6" s="79" t="s">
        <v>238</v>
      </c>
      <c r="D6" s="80" t="s">
        <v>58</v>
      </c>
      <c r="E6" s="81" t="s">
        <v>59</v>
      </c>
      <c r="F6" s="82" t="s">
        <v>57</v>
      </c>
      <c r="G6" s="83">
        <v>2</v>
      </c>
      <c r="H6" s="82" t="s">
        <v>57</v>
      </c>
      <c r="I6" s="79"/>
      <c r="J6" s="77" t="str">
        <f t="shared" ref="J6:J69" si="0">IF(G6=G5, "不要","")</f>
        <v/>
      </c>
    </row>
    <row r="7" spans="2:10">
      <c r="C7" s="79" t="s">
        <v>238</v>
      </c>
      <c r="D7" s="80" t="s">
        <v>58</v>
      </c>
      <c r="E7" s="81" t="s">
        <v>60</v>
      </c>
      <c r="F7" s="82" t="s">
        <v>57</v>
      </c>
      <c r="G7" s="83">
        <v>2</v>
      </c>
      <c r="H7" s="82" t="s">
        <v>57</v>
      </c>
      <c r="I7" s="79"/>
      <c r="J7" s="77" t="str">
        <f t="shared" si="0"/>
        <v>不要</v>
      </c>
    </row>
    <row r="8" spans="2:10">
      <c r="C8" s="79" t="s">
        <v>238</v>
      </c>
      <c r="D8" s="80" t="s">
        <v>64</v>
      </c>
      <c r="E8" s="81" t="s">
        <v>65</v>
      </c>
      <c r="F8" s="82" t="s">
        <v>57</v>
      </c>
      <c r="G8" s="83">
        <v>3</v>
      </c>
      <c r="H8" s="82" t="s">
        <v>64</v>
      </c>
      <c r="I8" s="79"/>
      <c r="J8" s="77" t="str">
        <f t="shared" si="0"/>
        <v/>
      </c>
    </row>
    <row r="9" spans="2:10">
      <c r="C9" s="79" t="s">
        <v>238</v>
      </c>
      <c r="D9" s="80" t="s">
        <v>72</v>
      </c>
      <c r="E9" s="81" t="s">
        <v>73</v>
      </c>
      <c r="F9" s="82" t="s">
        <v>57</v>
      </c>
      <c r="G9" s="83">
        <v>5</v>
      </c>
      <c r="H9" s="82" t="s">
        <v>72</v>
      </c>
      <c r="I9" s="79"/>
      <c r="J9" s="77" t="str">
        <f t="shared" si="0"/>
        <v/>
      </c>
    </row>
    <row r="10" spans="2:10">
      <c r="C10" s="79" t="s">
        <v>238</v>
      </c>
      <c r="D10" s="80" t="s">
        <v>82</v>
      </c>
      <c r="E10" s="81" t="s">
        <v>84</v>
      </c>
      <c r="F10" s="82" t="s">
        <v>57</v>
      </c>
      <c r="G10" s="83">
        <v>11</v>
      </c>
      <c r="H10" s="82" t="s">
        <v>61</v>
      </c>
      <c r="I10" s="79"/>
      <c r="J10" s="77" t="str">
        <f t="shared" si="0"/>
        <v/>
      </c>
    </row>
    <row r="11" spans="2:10">
      <c r="C11" s="79" t="s">
        <v>238</v>
      </c>
      <c r="D11" s="80" t="s">
        <v>88</v>
      </c>
      <c r="E11" s="81" t="s">
        <v>89</v>
      </c>
      <c r="F11" s="82" t="s">
        <v>57</v>
      </c>
      <c r="G11" s="83">
        <v>16</v>
      </c>
      <c r="H11" s="82" t="s">
        <v>57</v>
      </c>
      <c r="I11" s="79"/>
      <c r="J11" s="77" t="str">
        <f t="shared" si="0"/>
        <v/>
      </c>
    </row>
    <row r="12" spans="2:10">
      <c r="C12" s="79" t="s">
        <v>238</v>
      </c>
      <c r="D12" s="80" t="s">
        <v>92</v>
      </c>
      <c r="E12" s="81" t="s">
        <v>93</v>
      </c>
      <c r="F12" s="82" t="s">
        <v>57</v>
      </c>
      <c r="G12" s="83">
        <v>18</v>
      </c>
      <c r="H12" s="82" t="s">
        <v>57</v>
      </c>
      <c r="I12" s="79"/>
      <c r="J12" s="77" t="str">
        <f t="shared" si="0"/>
        <v/>
      </c>
    </row>
    <row r="13" spans="2:10">
      <c r="C13" s="79" t="s">
        <v>238</v>
      </c>
      <c r="D13" s="80" t="s">
        <v>92</v>
      </c>
      <c r="E13" s="81" t="s">
        <v>94</v>
      </c>
      <c r="F13" s="82" t="s">
        <v>57</v>
      </c>
      <c r="G13" s="83">
        <v>18</v>
      </c>
      <c r="H13" s="82" t="s">
        <v>57</v>
      </c>
      <c r="I13" s="79"/>
      <c r="J13" s="77" t="str">
        <f t="shared" si="0"/>
        <v>不要</v>
      </c>
    </row>
    <row r="14" spans="2:10">
      <c r="C14" s="79" t="s">
        <v>238</v>
      </c>
      <c r="D14" s="80" t="s">
        <v>95</v>
      </c>
      <c r="E14" s="81" t="s">
        <v>96</v>
      </c>
      <c r="F14" s="82" t="s">
        <v>57</v>
      </c>
      <c r="G14" s="83">
        <v>19</v>
      </c>
      <c r="H14" s="82" t="s">
        <v>57</v>
      </c>
      <c r="I14" s="79"/>
      <c r="J14" s="77" t="str">
        <f t="shared" si="0"/>
        <v/>
      </c>
    </row>
    <row r="15" spans="2:10">
      <c r="C15" s="79" t="s">
        <v>238</v>
      </c>
      <c r="D15" s="80" t="s">
        <v>248</v>
      </c>
      <c r="E15" s="81" t="s">
        <v>97</v>
      </c>
      <c r="F15" s="82" t="s">
        <v>57</v>
      </c>
      <c r="G15" s="83">
        <v>19</v>
      </c>
      <c r="H15" s="82" t="s">
        <v>57</v>
      </c>
      <c r="I15" s="79"/>
      <c r="J15" s="77" t="str">
        <f t="shared" si="0"/>
        <v>不要</v>
      </c>
    </row>
    <row r="16" spans="2:10">
      <c r="C16" s="79" t="s">
        <v>238</v>
      </c>
      <c r="D16" s="80" t="s">
        <v>98</v>
      </c>
      <c r="E16" s="81" t="s">
        <v>99</v>
      </c>
      <c r="F16" s="82" t="s">
        <v>57</v>
      </c>
      <c r="G16" s="83">
        <v>19</v>
      </c>
      <c r="H16" s="82" t="s">
        <v>57</v>
      </c>
      <c r="I16" s="79"/>
      <c r="J16" s="77" t="str">
        <f t="shared" si="0"/>
        <v>不要</v>
      </c>
    </row>
    <row r="17" spans="3:10">
      <c r="C17" s="79" t="s">
        <v>238</v>
      </c>
      <c r="D17" s="80" t="s">
        <v>100</v>
      </c>
      <c r="E17" s="81" t="s">
        <v>101</v>
      </c>
      <c r="F17" s="82" t="s">
        <v>81</v>
      </c>
      <c r="G17" s="83">
        <v>75</v>
      </c>
      <c r="H17" s="82" t="s">
        <v>102</v>
      </c>
      <c r="I17" s="79"/>
      <c r="J17" s="77" t="str">
        <f t="shared" si="0"/>
        <v/>
      </c>
    </row>
    <row r="18" spans="3:10">
      <c r="C18" s="79" t="s">
        <v>238</v>
      </c>
      <c r="D18" s="80" t="s">
        <v>111</v>
      </c>
      <c r="E18" s="80" t="s">
        <v>112</v>
      </c>
      <c r="F18" s="82" t="s">
        <v>57</v>
      </c>
      <c r="G18" s="83">
        <v>24</v>
      </c>
      <c r="H18" s="82" t="s">
        <v>57</v>
      </c>
      <c r="I18" s="79"/>
      <c r="J18" s="77" t="str">
        <f t="shared" si="0"/>
        <v/>
      </c>
    </row>
    <row r="19" spans="3:10">
      <c r="C19" s="79" t="s">
        <v>238</v>
      </c>
      <c r="D19" s="80" t="s">
        <v>111</v>
      </c>
      <c r="E19" s="80" t="s">
        <v>113</v>
      </c>
      <c r="F19" s="82" t="s">
        <v>113</v>
      </c>
      <c r="G19" s="83">
        <v>25</v>
      </c>
      <c r="H19" s="82" t="s">
        <v>114</v>
      </c>
      <c r="I19" s="79"/>
      <c r="J19" s="77" t="str">
        <f t="shared" si="0"/>
        <v/>
      </c>
    </row>
    <row r="20" spans="3:10">
      <c r="C20" s="79" t="s">
        <v>238</v>
      </c>
      <c r="D20" s="80" t="s">
        <v>111</v>
      </c>
      <c r="E20" s="80" t="s">
        <v>116</v>
      </c>
      <c r="F20" s="82" t="s">
        <v>81</v>
      </c>
      <c r="G20" s="83">
        <v>26</v>
      </c>
      <c r="H20" s="82" t="s">
        <v>117</v>
      </c>
      <c r="I20" s="79"/>
      <c r="J20" s="77" t="str">
        <f t="shared" si="0"/>
        <v/>
      </c>
    </row>
    <row r="21" spans="3:10">
      <c r="C21" s="79" t="s">
        <v>238</v>
      </c>
      <c r="D21" s="80" t="s">
        <v>111</v>
      </c>
      <c r="E21" s="80" t="s">
        <v>118</v>
      </c>
      <c r="F21" s="82" t="s">
        <v>57</v>
      </c>
      <c r="G21" s="83">
        <v>27</v>
      </c>
      <c r="H21" s="82" t="s">
        <v>57</v>
      </c>
      <c r="I21" s="79"/>
      <c r="J21" s="77" t="str">
        <f t="shared" si="0"/>
        <v/>
      </c>
    </row>
    <row r="22" spans="3:10">
      <c r="C22" s="79" t="s">
        <v>238</v>
      </c>
      <c r="D22" s="80" t="s">
        <v>119</v>
      </c>
      <c r="E22" s="80" t="s">
        <v>120</v>
      </c>
      <c r="F22" s="82" t="s">
        <v>57</v>
      </c>
      <c r="G22" s="83">
        <v>28</v>
      </c>
      <c r="H22" s="82" t="s">
        <v>57</v>
      </c>
      <c r="I22" s="79"/>
      <c r="J22" s="77" t="str">
        <f t="shared" si="0"/>
        <v/>
      </c>
    </row>
    <row r="23" spans="3:10">
      <c r="C23" s="79" t="s">
        <v>238</v>
      </c>
      <c r="D23" s="80" t="s">
        <v>119</v>
      </c>
      <c r="E23" s="80" t="s">
        <v>121</v>
      </c>
      <c r="F23" s="82" t="s">
        <v>57</v>
      </c>
      <c r="G23" s="83">
        <v>29</v>
      </c>
      <c r="H23" s="82" t="s">
        <v>57</v>
      </c>
      <c r="I23" s="79"/>
      <c r="J23" s="77" t="str">
        <f t="shared" si="0"/>
        <v/>
      </c>
    </row>
    <row r="24" spans="3:10">
      <c r="C24" s="79" t="s">
        <v>238</v>
      </c>
      <c r="D24" s="80" t="s">
        <v>119</v>
      </c>
      <c r="E24" s="80" t="s">
        <v>113</v>
      </c>
      <c r="F24" s="82" t="s">
        <v>113</v>
      </c>
      <c r="G24" s="83">
        <v>30</v>
      </c>
      <c r="H24" s="82" t="s">
        <v>114</v>
      </c>
      <c r="I24" s="79"/>
      <c r="J24" s="77" t="str">
        <f t="shared" si="0"/>
        <v/>
      </c>
    </row>
    <row r="25" spans="3:10">
      <c r="C25" s="79" t="s">
        <v>238</v>
      </c>
      <c r="D25" s="80" t="s">
        <v>119</v>
      </c>
      <c r="E25" s="80" t="s">
        <v>116</v>
      </c>
      <c r="F25" s="82" t="s">
        <v>81</v>
      </c>
      <c r="G25" s="83">
        <v>31</v>
      </c>
      <c r="H25" s="82" t="s">
        <v>117</v>
      </c>
      <c r="I25" s="79"/>
      <c r="J25" s="77" t="str">
        <f t="shared" si="0"/>
        <v/>
      </c>
    </row>
    <row r="26" spans="3:10">
      <c r="C26" s="79" t="s">
        <v>238</v>
      </c>
      <c r="D26" s="80" t="s">
        <v>119</v>
      </c>
      <c r="E26" s="80" t="s">
        <v>118</v>
      </c>
      <c r="F26" s="82" t="s">
        <v>57</v>
      </c>
      <c r="G26" s="83">
        <v>32</v>
      </c>
      <c r="H26" s="82" t="s">
        <v>57</v>
      </c>
      <c r="I26" s="79"/>
      <c r="J26" s="77" t="str">
        <f t="shared" si="0"/>
        <v/>
      </c>
    </row>
    <row r="27" spans="3:10">
      <c r="C27" s="79" t="s">
        <v>238</v>
      </c>
      <c r="D27" s="80" t="s">
        <v>122</v>
      </c>
      <c r="E27" s="80" t="s">
        <v>123</v>
      </c>
      <c r="F27" s="82" t="s">
        <v>57</v>
      </c>
      <c r="G27" s="83">
        <v>33</v>
      </c>
      <c r="H27" s="82" t="s">
        <v>57</v>
      </c>
      <c r="I27" s="79"/>
      <c r="J27" s="77" t="str">
        <f t="shared" si="0"/>
        <v/>
      </c>
    </row>
    <row r="28" spans="3:10">
      <c r="C28" s="79" t="s">
        <v>238</v>
      </c>
      <c r="D28" s="80" t="s">
        <v>122</v>
      </c>
      <c r="E28" s="80" t="s">
        <v>124</v>
      </c>
      <c r="F28" s="82" t="s">
        <v>57</v>
      </c>
      <c r="G28" s="83">
        <v>34</v>
      </c>
      <c r="H28" s="82" t="s">
        <v>57</v>
      </c>
      <c r="I28" s="79"/>
      <c r="J28" s="77" t="str">
        <f t="shared" si="0"/>
        <v/>
      </c>
    </row>
    <row r="29" spans="3:10">
      <c r="C29" s="79" t="s">
        <v>238</v>
      </c>
      <c r="D29" s="80" t="s">
        <v>122</v>
      </c>
      <c r="E29" s="80" t="s">
        <v>60</v>
      </c>
      <c r="F29" s="82" t="s">
        <v>57</v>
      </c>
      <c r="G29" s="83">
        <v>35</v>
      </c>
      <c r="H29" s="82" t="s">
        <v>57</v>
      </c>
      <c r="I29" s="79"/>
      <c r="J29" s="77" t="str">
        <f t="shared" si="0"/>
        <v/>
      </c>
    </row>
    <row r="30" spans="3:10">
      <c r="C30" s="79" t="s">
        <v>238</v>
      </c>
      <c r="D30" s="80" t="s">
        <v>122</v>
      </c>
      <c r="E30" s="80" t="s">
        <v>113</v>
      </c>
      <c r="F30" s="82" t="s">
        <v>113</v>
      </c>
      <c r="G30" s="83">
        <v>36</v>
      </c>
      <c r="H30" s="82" t="s">
        <v>114</v>
      </c>
      <c r="I30" s="79"/>
      <c r="J30" s="77" t="str">
        <f t="shared" si="0"/>
        <v/>
      </c>
    </row>
    <row r="31" spans="3:10">
      <c r="C31" s="79" t="s">
        <v>238</v>
      </c>
      <c r="D31" s="80" t="s">
        <v>122</v>
      </c>
      <c r="E31" s="80" t="s">
        <v>116</v>
      </c>
      <c r="F31" s="82" t="s">
        <v>81</v>
      </c>
      <c r="G31" s="83">
        <v>37</v>
      </c>
      <c r="H31" s="82" t="s">
        <v>117</v>
      </c>
      <c r="I31" s="79"/>
      <c r="J31" s="77" t="str">
        <f t="shared" si="0"/>
        <v/>
      </c>
    </row>
    <row r="32" spans="3:10">
      <c r="C32" s="79" t="s">
        <v>238</v>
      </c>
      <c r="D32" s="80" t="s">
        <v>122</v>
      </c>
      <c r="E32" s="80" t="s">
        <v>118</v>
      </c>
      <c r="F32" s="82" t="s">
        <v>57</v>
      </c>
      <c r="G32" s="83">
        <v>38</v>
      </c>
      <c r="H32" s="82" t="s">
        <v>57</v>
      </c>
      <c r="I32" s="79"/>
      <c r="J32" s="77" t="str">
        <f t="shared" si="0"/>
        <v/>
      </c>
    </row>
    <row r="33" spans="3:10">
      <c r="C33" s="79" t="s">
        <v>238</v>
      </c>
      <c r="D33" s="80" t="s">
        <v>130</v>
      </c>
      <c r="E33" s="80" t="s">
        <v>123</v>
      </c>
      <c r="F33" s="82" t="s">
        <v>57</v>
      </c>
      <c r="G33" s="83">
        <v>42</v>
      </c>
      <c r="H33" s="82" t="s">
        <v>57</v>
      </c>
      <c r="I33" s="79"/>
      <c r="J33" s="77" t="str">
        <f t="shared" si="0"/>
        <v/>
      </c>
    </row>
    <row r="34" spans="3:10">
      <c r="C34" s="79" t="s">
        <v>238</v>
      </c>
      <c r="D34" s="80" t="s">
        <v>130</v>
      </c>
      <c r="E34" s="80" t="s">
        <v>131</v>
      </c>
      <c r="F34" s="82" t="s">
        <v>57</v>
      </c>
      <c r="G34" s="83">
        <v>43</v>
      </c>
      <c r="H34" s="82" t="s">
        <v>57</v>
      </c>
      <c r="I34" s="79"/>
      <c r="J34" s="77" t="str">
        <f t="shared" si="0"/>
        <v/>
      </c>
    </row>
    <row r="35" spans="3:10">
      <c r="C35" s="79" t="s">
        <v>238</v>
      </c>
      <c r="D35" s="80" t="s">
        <v>130</v>
      </c>
      <c r="E35" s="80" t="s">
        <v>60</v>
      </c>
      <c r="F35" s="82" t="s">
        <v>57</v>
      </c>
      <c r="G35" s="83">
        <v>43</v>
      </c>
      <c r="H35" s="82" t="s">
        <v>57</v>
      </c>
      <c r="I35" s="79"/>
      <c r="J35" s="77" t="str">
        <f t="shared" si="0"/>
        <v>不要</v>
      </c>
    </row>
    <row r="36" spans="3:10">
      <c r="C36" s="79" t="s">
        <v>238</v>
      </c>
      <c r="D36" s="80" t="s">
        <v>130</v>
      </c>
      <c r="E36" s="80" t="s">
        <v>120</v>
      </c>
      <c r="F36" s="82" t="s">
        <v>57</v>
      </c>
      <c r="G36" s="83">
        <v>43</v>
      </c>
      <c r="H36" s="82" t="s">
        <v>57</v>
      </c>
      <c r="I36" s="79"/>
      <c r="J36" s="77" t="str">
        <f t="shared" si="0"/>
        <v>不要</v>
      </c>
    </row>
    <row r="37" spans="3:10">
      <c r="C37" s="79" t="s">
        <v>238</v>
      </c>
      <c r="D37" s="80" t="s">
        <v>130</v>
      </c>
      <c r="E37" s="80" t="s">
        <v>121</v>
      </c>
      <c r="F37" s="82" t="s">
        <v>57</v>
      </c>
      <c r="G37" s="83">
        <v>43</v>
      </c>
      <c r="H37" s="82" t="s">
        <v>57</v>
      </c>
      <c r="I37" s="79"/>
      <c r="J37" s="77" t="str">
        <f t="shared" si="0"/>
        <v>不要</v>
      </c>
    </row>
    <row r="38" spans="3:10">
      <c r="C38" s="79" t="s">
        <v>238</v>
      </c>
      <c r="D38" s="80" t="s">
        <v>130</v>
      </c>
      <c r="E38" s="80" t="s">
        <v>112</v>
      </c>
      <c r="F38" s="82" t="s">
        <v>57</v>
      </c>
      <c r="G38" s="83">
        <v>43</v>
      </c>
      <c r="H38" s="82" t="s">
        <v>57</v>
      </c>
      <c r="I38" s="79"/>
      <c r="J38" s="77" t="str">
        <f t="shared" si="0"/>
        <v>不要</v>
      </c>
    </row>
    <row r="39" spans="3:10">
      <c r="C39" s="79" t="s">
        <v>238</v>
      </c>
      <c r="D39" s="80" t="s">
        <v>130</v>
      </c>
      <c r="E39" s="80" t="s">
        <v>132</v>
      </c>
      <c r="F39" s="82" t="s">
        <v>57</v>
      </c>
      <c r="G39" s="83">
        <v>43</v>
      </c>
      <c r="H39" s="82" t="s">
        <v>57</v>
      </c>
      <c r="I39" s="79"/>
      <c r="J39" s="77" t="str">
        <f t="shared" si="0"/>
        <v>不要</v>
      </c>
    </row>
    <row r="40" spans="3:10">
      <c r="C40" s="79" t="s">
        <v>238</v>
      </c>
      <c r="D40" s="80" t="s">
        <v>130</v>
      </c>
      <c r="E40" s="80" t="s">
        <v>99</v>
      </c>
      <c r="F40" s="82" t="s">
        <v>57</v>
      </c>
      <c r="G40" s="83">
        <v>43</v>
      </c>
      <c r="H40" s="82" t="s">
        <v>57</v>
      </c>
      <c r="I40" s="79"/>
      <c r="J40" s="77" t="str">
        <f t="shared" si="0"/>
        <v>不要</v>
      </c>
    </row>
    <row r="41" spans="3:10">
      <c r="C41" s="79" t="s">
        <v>238</v>
      </c>
      <c r="D41" s="80" t="s">
        <v>130</v>
      </c>
      <c r="E41" s="80" t="s">
        <v>133</v>
      </c>
      <c r="F41" s="82" t="s">
        <v>57</v>
      </c>
      <c r="G41" s="83">
        <v>43</v>
      </c>
      <c r="H41" s="82" t="s">
        <v>57</v>
      </c>
      <c r="I41" s="79"/>
      <c r="J41" s="77" t="str">
        <f t="shared" si="0"/>
        <v>不要</v>
      </c>
    </row>
    <row r="42" spans="3:10">
      <c r="C42" s="79" t="s">
        <v>238</v>
      </c>
      <c r="D42" s="80" t="s">
        <v>130</v>
      </c>
      <c r="E42" s="80" t="s">
        <v>97</v>
      </c>
      <c r="F42" s="82" t="s">
        <v>57</v>
      </c>
      <c r="G42" s="83">
        <v>43</v>
      </c>
      <c r="H42" s="82" t="s">
        <v>57</v>
      </c>
      <c r="I42" s="79"/>
      <c r="J42" s="77" t="str">
        <f t="shared" si="0"/>
        <v>不要</v>
      </c>
    </row>
    <row r="43" spans="3:10">
      <c r="C43" s="79" t="s">
        <v>238</v>
      </c>
      <c r="D43" s="80" t="s">
        <v>130</v>
      </c>
      <c r="E43" s="80" t="s">
        <v>134</v>
      </c>
      <c r="F43" s="82" t="s">
        <v>57</v>
      </c>
      <c r="G43" s="83">
        <v>43</v>
      </c>
      <c r="H43" s="82" t="s">
        <v>57</v>
      </c>
      <c r="I43" s="79"/>
      <c r="J43" s="77" t="str">
        <f t="shared" si="0"/>
        <v>不要</v>
      </c>
    </row>
    <row r="44" spans="3:10">
      <c r="C44" s="79" t="s">
        <v>238</v>
      </c>
      <c r="D44" s="80" t="s">
        <v>130</v>
      </c>
      <c r="E44" s="80" t="s">
        <v>135</v>
      </c>
      <c r="F44" s="82" t="s">
        <v>57</v>
      </c>
      <c r="G44" s="83">
        <v>43</v>
      </c>
      <c r="H44" s="82" t="s">
        <v>57</v>
      </c>
      <c r="I44" s="79"/>
      <c r="J44" s="77" t="str">
        <f t="shared" si="0"/>
        <v>不要</v>
      </c>
    </row>
    <row r="45" spans="3:10">
      <c r="C45" s="79" t="s">
        <v>238</v>
      </c>
      <c r="D45" s="80" t="s">
        <v>130</v>
      </c>
      <c r="E45" s="80" t="s">
        <v>136</v>
      </c>
      <c r="F45" s="82" t="s">
        <v>57</v>
      </c>
      <c r="G45" s="83">
        <v>43</v>
      </c>
      <c r="H45" s="82" t="s">
        <v>57</v>
      </c>
      <c r="I45" s="79"/>
      <c r="J45" s="77" t="str">
        <f t="shared" si="0"/>
        <v>不要</v>
      </c>
    </row>
    <row r="46" spans="3:10">
      <c r="C46" s="79" t="s">
        <v>238</v>
      </c>
      <c r="D46" s="80" t="s">
        <v>130</v>
      </c>
      <c r="E46" s="80" t="s">
        <v>137</v>
      </c>
      <c r="F46" s="82" t="s">
        <v>113</v>
      </c>
      <c r="G46" s="83">
        <v>44</v>
      </c>
      <c r="H46" s="82" t="s">
        <v>114</v>
      </c>
      <c r="I46" s="79"/>
      <c r="J46" s="77" t="str">
        <f t="shared" si="0"/>
        <v/>
      </c>
    </row>
    <row r="47" spans="3:10">
      <c r="C47" s="79" t="s">
        <v>238</v>
      </c>
      <c r="D47" s="80" t="s">
        <v>130</v>
      </c>
      <c r="E47" s="80" t="s">
        <v>138</v>
      </c>
      <c r="F47" s="82" t="s">
        <v>113</v>
      </c>
      <c r="G47" s="83">
        <v>45</v>
      </c>
      <c r="H47" s="82" t="s">
        <v>114</v>
      </c>
      <c r="I47" s="79"/>
      <c r="J47" s="77" t="str">
        <f t="shared" si="0"/>
        <v/>
      </c>
    </row>
    <row r="48" spans="3:10">
      <c r="C48" s="79" t="s">
        <v>238</v>
      </c>
      <c r="D48" s="80" t="s">
        <v>130</v>
      </c>
      <c r="E48" s="80" t="s">
        <v>116</v>
      </c>
      <c r="F48" s="82" t="s">
        <v>81</v>
      </c>
      <c r="G48" s="83">
        <v>46</v>
      </c>
      <c r="H48" s="82" t="s">
        <v>117</v>
      </c>
      <c r="I48" s="79"/>
      <c r="J48" s="77" t="str">
        <f t="shared" si="0"/>
        <v/>
      </c>
    </row>
    <row r="49" spans="3:10">
      <c r="C49" s="79" t="s">
        <v>238</v>
      </c>
      <c r="D49" s="80" t="s">
        <v>130</v>
      </c>
      <c r="E49" s="80" t="s">
        <v>118</v>
      </c>
      <c r="F49" s="82" t="s">
        <v>252</v>
      </c>
      <c r="G49" s="83">
        <v>47</v>
      </c>
      <c r="H49" s="82" t="s">
        <v>57</v>
      </c>
      <c r="I49" s="79"/>
      <c r="J49" s="77" t="str">
        <f t="shared" si="0"/>
        <v/>
      </c>
    </row>
    <row r="50" spans="3:10">
      <c r="C50" s="79" t="s">
        <v>238</v>
      </c>
      <c r="D50" s="80" t="s">
        <v>139</v>
      </c>
      <c r="E50" s="80" t="s">
        <v>140</v>
      </c>
      <c r="F50" s="82" t="s">
        <v>140</v>
      </c>
      <c r="G50" s="83">
        <v>50</v>
      </c>
      <c r="H50" s="82" t="s">
        <v>141</v>
      </c>
      <c r="I50" s="94" t="s">
        <v>253</v>
      </c>
      <c r="J50" s="77" t="str">
        <f t="shared" si="0"/>
        <v/>
      </c>
    </row>
    <row r="51" spans="3:10">
      <c r="C51" s="79" t="s">
        <v>238</v>
      </c>
      <c r="D51" s="80" t="s">
        <v>145</v>
      </c>
      <c r="E51" s="80" t="s">
        <v>146</v>
      </c>
      <c r="F51" s="82" t="s">
        <v>147</v>
      </c>
      <c r="G51" s="83">
        <v>53</v>
      </c>
      <c r="H51" s="82" t="s">
        <v>148</v>
      </c>
      <c r="I51" s="79"/>
      <c r="J51" s="77" t="str">
        <f t="shared" si="0"/>
        <v/>
      </c>
    </row>
    <row r="52" spans="3:10">
      <c r="C52" s="79" t="s">
        <v>238</v>
      </c>
      <c r="D52" s="80" t="s">
        <v>64</v>
      </c>
      <c r="E52" s="80" t="s">
        <v>150</v>
      </c>
      <c r="F52" s="82" t="s">
        <v>57</v>
      </c>
      <c r="G52" s="83">
        <v>54</v>
      </c>
      <c r="H52" s="82" t="s">
        <v>64</v>
      </c>
      <c r="I52" s="79"/>
      <c r="J52" s="77" t="str">
        <f t="shared" si="0"/>
        <v/>
      </c>
    </row>
    <row r="53" spans="3:10">
      <c r="C53" s="79" t="s">
        <v>238</v>
      </c>
      <c r="D53" s="80" t="s">
        <v>64</v>
      </c>
      <c r="E53" s="80" t="s">
        <v>151</v>
      </c>
      <c r="F53" s="82" t="s">
        <v>57</v>
      </c>
      <c r="G53" s="83">
        <v>54</v>
      </c>
      <c r="H53" s="82" t="s">
        <v>64</v>
      </c>
      <c r="I53" s="79"/>
      <c r="J53" s="77" t="str">
        <f t="shared" si="0"/>
        <v>不要</v>
      </c>
    </row>
    <row r="54" spans="3:10">
      <c r="C54" s="79" t="s">
        <v>238</v>
      </c>
      <c r="D54" s="80" t="s">
        <v>64</v>
      </c>
      <c r="E54" s="80" t="s">
        <v>152</v>
      </c>
      <c r="F54" s="82" t="s">
        <v>113</v>
      </c>
      <c r="G54" s="83">
        <v>55</v>
      </c>
      <c r="H54" s="83" t="s">
        <v>153</v>
      </c>
      <c r="I54" s="79"/>
      <c r="J54" s="77" t="str">
        <f t="shared" si="0"/>
        <v/>
      </c>
    </row>
    <row r="55" spans="3:10">
      <c r="C55" s="79" t="s">
        <v>238</v>
      </c>
      <c r="D55" s="80" t="s">
        <v>64</v>
      </c>
      <c r="E55" s="80" t="s">
        <v>154</v>
      </c>
      <c r="F55" s="82" t="s">
        <v>113</v>
      </c>
      <c r="G55" s="83">
        <v>55</v>
      </c>
      <c r="H55" s="83" t="s">
        <v>153</v>
      </c>
      <c r="I55" s="79"/>
      <c r="J55" s="77" t="str">
        <f t="shared" si="0"/>
        <v>不要</v>
      </c>
    </row>
    <row r="56" spans="3:10">
      <c r="C56" s="79" t="s">
        <v>238</v>
      </c>
      <c r="D56" s="80" t="s">
        <v>64</v>
      </c>
      <c r="E56" s="80" t="s">
        <v>155</v>
      </c>
      <c r="F56" s="82" t="s">
        <v>113</v>
      </c>
      <c r="G56" s="83">
        <v>55</v>
      </c>
      <c r="H56" s="83" t="s">
        <v>153</v>
      </c>
      <c r="I56" s="79"/>
      <c r="J56" s="77" t="str">
        <f t="shared" si="0"/>
        <v>不要</v>
      </c>
    </row>
    <row r="57" spans="3:10">
      <c r="C57" s="79" t="s">
        <v>238</v>
      </c>
      <c r="D57" s="80" t="s">
        <v>164</v>
      </c>
      <c r="E57" s="80" t="s">
        <v>165</v>
      </c>
      <c r="F57" s="82" t="s">
        <v>166</v>
      </c>
      <c r="G57" s="83">
        <v>59</v>
      </c>
      <c r="H57" s="82" t="s">
        <v>167</v>
      </c>
      <c r="I57" s="79"/>
      <c r="J57" s="77" t="str">
        <f t="shared" si="0"/>
        <v/>
      </c>
    </row>
    <row r="58" spans="3:10">
      <c r="C58" s="79" t="s">
        <v>238</v>
      </c>
      <c r="D58" s="80" t="s">
        <v>164</v>
      </c>
      <c r="E58" s="80" t="s">
        <v>168</v>
      </c>
      <c r="F58" s="82" t="s">
        <v>169</v>
      </c>
      <c r="G58" s="83">
        <v>60</v>
      </c>
      <c r="H58" s="82" t="s">
        <v>102</v>
      </c>
      <c r="I58" s="79"/>
      <c r="J58" s="77" t="str">
        <f t="shared" si="0"/>
        <v/>
      </c>
    </row>
    <row r="59" spans="3:10">
      <c r="C59" s="79" t="s">
        <v>238</v>
      </c>
      <c r="D59" s="80" t="s">
        <v>164</v>
      </c>
      <c r="E59" s="80" t="s">
        <v>170</v>
      </c>
      <c r="F59" s="82" t="s">
        <v>171</v>
      </c>
      <c r="G59" s="83">
        <v>61</v>
      </c>
      <c r="H59" s="82" t="s">
        <v>172</v>
      </c>
      <c r="I59" s="79"/>
      <c r="J59" s="77" t="str">
        <f t="shared" si="0"/>
        <v/>
      </c>
    </row>
    <row r="60" spans="3:10">
      <c r="C60" s="79" t="s">
        <v>238</v>
      </c>
      <c r="D60" s="80" t="s">
        <v>174</v>
      </c>
      <c r="E60" s="80" t="s">
        <v>123</v>
      </c>
      <c r="F60" s="82" t="s">
        <v>57</v>
      </c>
      <c r="G60" s="83">
        <v>62</v>
      </c>
      <c r="H60" s="82" t="s">
        <v>57</v>
      </c>
      <c r="I60" s="79"/>
      <c r="J60" s="77" t="str">
        <f t="shared" si="0"/>
        <v/>
      </c>
    </row>
    <row r="61" spans="3:10">
      <c r="C61" s="79" t="s">
        <v>238</v>
      </c>
      <c r="D61" s="80" t="s">
        <v>174</v>
      </c>
      <c r="E61" s="80" t="s">
        <v>175</v>
      </c>
      <c r="F61" s="82" t="s">
        <v>57</v>
      </c>
      <c r="G61" s="83">
        <v>63</v>
      </c>
      <c r="H61" s="82" t="s">
        <v>57</v>
      </c>
      <c r="I61" s="79"/>
      <c r="J61" s="77" t="str">
        <f t="shared" si="0"/>
        <v/>
      </c>
    </row>
    <row r="62" spans="3:10">
      <c r="C62" s="79" t="s">
        <v>238</v>
      </c>
      <c r="D62" s="80" t="s">
        <v>174</v>
      </c>
      <c r="E62" s="80" t="s">
        <v>60</v>
      </c>
      <c r="F62" s="82" t="s">
        <v>57</v>
      </c>
      <c r="G62" s="83">
        <v>63</v>
      </c>
      <c r="H62" s="82" t="s">
        <v>57</v>
      </c>
      <c r="I62" s="79"/>
      <c r="J62" s="77" t="str">
        <f t="shared" si="0"/>
        <v>不要</v>
      </c>
    </row>
    <row r="63" spans="3:10">
      <c r="C63" s="79" t="s">
        <v>238</v>
      </c>
      <c r="D63" s="80" t="s">
        <v>174</v>
      </c>
      <c r="E63" s="80" t="s">
        <v>120</v>
      </c>
      <c r="F63" s="82" t="s">
        <v>57</v>
      </c>
      <c r="G63" s="83">
        <v>63</v>
      </c>
      <c r="H63" s="82" t="s">
        <v>57</v>
      </c>
      <c r="I63" s="79"/>
      <c r="J63" s="77" t="str">
        <f t="shared" si="0"/>
        <v>不要</v>
      </c>
    </row>
    <row r="64" spans="3:10">
      <c r="C64" s="79" t="s">
        <v>238</v>
      </c>
      <c r="D64" s="80" t="s">
        <v>174</v>
      </c>
      <c r="E64" s="80" t="s">
        <v>121</v>
      </c>
      <c r="F64" s="82" t="s">
        <v>57</v>
      </c>
      <c r="G64" s="83">
        <v>63</v>
      </c>
      <c r="H64" s="82" t="s">
        <v>57</v>
      </c>
      <c r="I64" s="79"/>
      <c r="J64" s="77" t="str">
        <f t="shared" si="0"/>
        <v>不要</v>
      </c>
    </row>
    <row r="65" spans="3:10">
      <c r="C65" s="79" t="s">
        <v>238</v>
      </c>
      <c r="D65" s="80" t="s">
        <v>174</v>
      </c>
      <c r="E65" s="80" t="s">
        <v>112</v>
      </c>
      <c r="F65" s="82" t="s">
        <v>57</v>
      </c>
      <c r="G65" s="83">
        <v>63</v>
      </c>
      <c r="H65" s="82" t="s">
        <v>57</v>
      </c>
      <c r="I65" s="79"/>
      <c r="J65" s="77" t="str">
        <f t="shared" si="0"/>
        <v>不要</v>
      </c>
    </row>
    <row r="66" spans="3:10">
      <c r="C66" s="79" t="s">
        <v>238</v>
      </c>
      <c r="D66" s="80" t="s">
        <v>174</v>
      </c>
      <c r="E66" s="80" t="s">
        <v>132</v>
      </c>
      <c r="F66" s="82" t="s">
        <v>57</v>
      </c>
      <c r="G66" s="83">
        <v>63</v>
      </c>
      <c r="H66" s="82" t="s">
        <v>57</v>
      </c>
      <c r="I66" s="79"/>
      <c r="J66" s="77" t="str">
        <f t="shared" si="0"/>
        <v>不要</v>
      </c>
    </row>
    <row r="67" spans="3:10">
      <c r="C67" s="79" t="s">
        <v>238</v>
      </c>
      <c r="D67" s="80" t="s">
        <v>174</v>
      </c>
      <c r="E67" s="80" t="s">
        <v>99</v>
      </c>
      <c r="F67" s="82" t="s">
        <v>57</v>
      </c>
      <c r="G67" s="83">
        <v>63</v>
      </c>
      <c r="H67" s="82" t="s">
        <v>57</v>
      </c>
      <c r="I67" s="79"/>
      <c r="J67" s="77" t="str">
        <f t="shared" si="0"/>
        <v>不要</v>
      </c>
    </row>
    <row r="68" spans="3:10">
      <c r="C68" s="79" t="s">
        <v>238</v>
      </c>
      <c r="D68" s="80" t="s">
        <v>174</v>
      </c>
      <c r="E68" s="80" t="s">
        <v>133</v>
      </c>
      <c r="F68" s="82" t="s">
        <v>57</v>
      </c>
      <c r="G68" s="83">
        <v>63</v>
      </c>
      <c r="H68" s="82" t="s">
        <v>57</v>
      </c>
      <c r="I68" s="79"/>
      <c r="J68" s="77" t="str">
        <f t="shared" si="0"/>
        <v>不要</v>
      </c>
    </row>
    <row r="69" spans="3:10">
      <c r="C69" s="79" t="s">
        <v>238</v>
      </c>
      <c r="D69" s="80" t="s">
        <v>174</v>
      </c>
      <c r="E69" s="80" t="s">
        <v>97</v>
      </c>
      <c r="F69" s="82" t="s">
        <v>57</v>
      </c>
      <c r="G69" s="83">
        <v>63</v>
      </c>
      <c r="H69" s="82" t="s">
        <v>57</v>
      </c>
      <c r="I69" s="79"/>
      <c r="J69" s="77" t="str">
        <f t="shared" si="0"/>
        <v>不要</v>
      </c>
    </row>
    <row r="70" spans="3:10">
      <c r="C70" s="79" t="s">
        <v>238</v>
      </c>
      <c r="D70" s="80" t="s">
        <v>174</v>
      </c>
      <c r="E70" s="80" t="s">
        <v>137</v>
      </c>
      <c r="F70" s="82" t="s">
        <v>113</v>
      </c>
      <c r="G70" s="83">
        <v>64</v>
      </c>
      <c r="H70" s="82" t="s">
        <v>114</v>
      </c>
      <c r="I70" s="79"/>
      <c r="J70" s="77" t="str">
        <f t="shared" ref="J70:J83" si="1">IF(G70=G69, "不要","")</f>
        <v/>
      </c>
    </row>
    <row r="71" spans="3:10">
      <c r="C71" s="79" t="s">
        <v>238</v>
      </c>
      <c r="D71" s="80" t="s">
        <v>174</v>
      </c>
      <c r="E71" s="80" t="s">
        <v>138</v>
      </c>
      <c r="F71" s="82" t="s">
        <v>113</v>
      </c>
      <c r="G71" s="83">
        <v>65</v>
      </c>
      <c r="H71" s="82" t="s">
        <v>114</v>
      </c>
      <c r="I71" s="79"/>
      <c r="J71" s="77" t="str">
        <f t="shared" si="1"/>
        <v/>
      </c>
    </row>
    <row r="72" spans="3:10">
      <c r="C72" s="79" t="s">
        <v>238</v>
      </c>
      <c r="D72" s="80" t="s">
        <v>174</v>
      </c>
      <c r="E72" s="80" t="s">
        <v>116</v>
      </c>
      <c r="F72" s="82" t="s">
        <v>81</v>
      </c>
      <c r="G72" s="83">
        <v>66</v>
      </c>
      <c r="H72" s="82" t="s">
        <v>117</v>
      </c>
      <c r="I72" s="79"/>
      <c r="J72" s="77" t="str">
        <f t="shared" si="1"/>
        <v/>
      </c>
    </row>
    <row r="73" spans="3:10">
      <c r="C73" s="79" t="s">
        <v>238</v>
      </c>
      <c r="D73" s="80" t="s">
        <v>174</v>
      </c>
      <c r="E73" s="80" t="s">
        <v>118</v>
      </c>
      <c r="F73" s="82" t="s">
        <v>57</v>
      </c>
      <c r="G73" s="83">
        <v>67</v>
      </c>
      <c r="H73" s="82" t="s">
        <v>57</v>
      </c>
      <c r="I73" s="79"/>
      <c r="J73" s="77" t="str">
        <f t="shared" si="1"/>
        <v/>
      </c>
    </row>
    <row r="74" spans="3:10">
      <c r="C74" s="79" t="s">
        <v>238</v>
      </c>
      <c r="D74" s="80" t="s">
        <v>174</v>
      </c>
      <c r="E74" s="80" t="s">
        <v>176</v>
      </c>
      <c r="F74" s="82" t="s">
        <v>57</v>
      </c>
      <c r="G74" s="83">
        <v>68</v>
      </c>
      <c r="H74" s="82" t="s">
        <v>72</v>
      </c>
      <c r="I74" s="79"/>
      <c r="J74" s="77" t="str">
        <f t="shared" si="1"/>
        <v/>
      </c>
    </row>
    <row r="75" spans="3:10">
      <c r="C75" s="79" t="s">
        <v>238</v>
      </c>
      <c r="D75" s="80" t="s">
        <v>174</v>
      </c>
      <c r="E75" s="80" t="s">
        <v>177</v>
      </c>
      <c r="F75" s="82" t="s">
        <v>57</v>
      </c>
      <c r="G75" s="83">
        <v>69</v>
      </c>
      <c r="H75" s="82" t="s">
        <v>71</v>
      </c>
      <c r="I75" s="79"/>
      <c r="J75" s="77" t="str">
        <f t="shared" si="1"/>
        <v/>
      </c>
    </row>
    <row r="76" spans="3:10">
      <c r="C76" s="79" t="s">
        <v>238</v>
      </c>
      <c r="D76" s="80" t="s">
        <v>174</v>
      </c>
      <c r="E76" s="80" t="s">
        <v>178</v>
      </c>
      <c r="F76" s="82" t="s">
        <v>57</v>
      </c>
      <c r="G76" s="83">
        <v>70</v>
      </c>
      <c r="H76" s="82" t="s">
        <v>71</v>
      </c>
      <c r="I76" s="79"/>
      <c r="J76" s="77" t="str">
        <f t="shared" si="1"/>
        <v/>
      </c>
    </row>
    <row r="77" spans="3:10">
      <c r="C77" s="79" t="s">
        <v>238</v>
      </c>
      <c r="D77" s="80" t="s">
        <v>174</v>
      </c>
      <c r="E77" s="80" t="s">
        <v>179</v>
      </c>
      <c r="F77" s="82" t="s">
        <v>81</v>
      </c>
      <c r="G77" s="83">
        <v>71</v>
      </c>
      <c r="H77" s="82" t="s">
        <v>117</v>
      </c>
      <c r="I77" s="79"/>
      <c r="J77" s="77" t="str">
        <f t="shared" si="1"/>
        <v/>
      </c>
    </row>
    <row r="78" spans="3:10">
      <c r="C78" s="79" t="s">
        <v>238</v>
      </c>
      <c r="D78" s="80" t="s">
        <v>174</v>
      </c>
      <c r="E78" s="80" t="s">
        <v>180</v>
      </c>
      <c r="F78" s="82" t="s">
        <v>57</v>
      </c>
      <c r="G78" s="83">
        <v>72</v>
      </c>
      <c r="H78" s="82" t="s">
        <v>71</v>
      </c>
      <c r="I78" s="79"/>
      <c r="J78" s="77" t="str">
        <f t="shared" si="1"/>
        <v/>
      </c>
    </row>
    <row r="79" spans="3:10">
      <c r="C79" s="79" t="s">
        <v>238</v>
      </c>
      <c r="D79" s="80" t="s">
        <v>174</v>
      </c>
      <c r="E79" s="80" t="s">
        <v>181</v>
      </c>
      <c r="F79" s="82" t="s">
        <v>57</v>
      </c>
      <c r="G79" s="83">
        <v>48</v>
      </c>
      <c r="H79" s="82" t="s">
        <v>182</v>
      </c>
      <c r="I79" s="79"/>
      <c r="J79" s="77" t="str">
        <f t="shared" si="1"/>
        <v/>
      </c>
    </row>
    <row r="80" spans="3:10">
      <c r="C80" s="79" t="s">
        <v>238</v>
      </c>
      <c r="D80" s="80" t="s">
        <v>174</v>
      </c>
      <c r="E80" s="80" t="s">
        <v>183</v>
      </c>
      <c r="F80" s="82" t="s">
        <v>184</v>
      </c>
      <c r="G80" s="83">
        <v>48</v>
      </c>
      <c r="H80" s="82" t="s">
        <v>182</v>
      </c>
      <c r="I80" s="79"/>
      <c r="J80" s="77" t="str">
        <f t="shared" si="1"/>
        <v>不要</v>
      </c>
    </row>
    <row r="81" spans="3:10">
      <c r="C81" s="96" t="s">
        <v>238</v>
      </c>
      <c r="D81" s="98" t="s">
        <v>187</v>
      </c>
      <c r="E81" s="98" t="s">
        <v>188</v>
      </c>
      <c r="F81" s="99" t="s">
        <v>189</v>
      </c>
      <c r="G81" s="100">
        <v>85</v>
      </c>
      <c r="H81" s="99" t="s">
        <v>187</v>
      </c>
      <c r="I81" s="97"/>
      <c r="J81" s="77" t="str">
        <f t="shared" si="1"/>
        <v/>
      </c>
    </row>
    <row r="82" spans="3:10">
      <c r="C82" s="96" t="s">
        <v>238</v>
      </c>
      <c r="D82" s="98" t="s">
        <v>187</v>
      </c>
      <c r="E82" s="98" t="s">
        <v>191</v>
      </c>
      <c r="F82" s="99" t="s">
        <v>189</v>
      </c>
      <c r="G82" s="100">
        <v>86</v>
      </c>
      <c r="H82" s="99" t="s">
        <v>187</v>
      </c>
      <c r="I82" s="97"/>
      <c r="J82" s="77" t="str">
        <f t="shared" si="1"/>
        <v/>
      </c>
    </row>
    <row r="83" spans="3:10">
      <c r="C83" s="96" t="s">
        <v>238</v>
      </c>
      <c r="D83" s="98" t="s">
        <v>187</v>
      </c>
      <c r="E83" s="98" t="s">
        <v>192</v>
      </c>
      <c r="F83" s="99" t="s">
        <v>263</v>
      </c>
      <c r="G83" s="100">
        <v>87</v>
      </c>
      <c r="H83" s="99" t="s">
        <v>187</v>
      </c>
      <c r="I83" s="97"/>
      <c r="J83" s="77" t="str">
        <f t="shared" si="1"/>
        <v/>
      </c>
    </row>
  </sheetData>
  <sortState ref="C5:I138">
    <sortCondition ref="C5:C138"/>
  </sortState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opLeftCell="A16" zoomScaleNormal="100" workbookViewId="0">
      <selection activeCell="E60" sqref="E60"/>
    </sheetView>
  </sheetViews>
  <sheetFormatPr defaultRowHeight="13.5"/>
  <cols>
    <col min="1" max="1" width="3.625" style="77" customWidth="1"/>
    <col min="2" max="2" width="2.125" style="77" customWidth="1"/>
    <col min="3" max="3" width="12.625" style="95" customWidth="1"/>
    <col min="4" max="4" width="23.875" style="77" bestFit="1" customWidth="1"/>
    <col min="5" max="5" width="37.5" style="77" bestFit="1" customWidth="1"/>
    <col min="6" max="6" width="13.375" style="77" bestFit="1" customWidth="1"/>
    <col min="7" max="8" width="15.5" style="77" bestFit="1" customWidth="1"/>
    <col min="9" max="9" width="31.625" style="95" bestFit="1" customWidth="1"/>
    <col min="10" max="16384" width="9" style="77"/>
  </cols>
  <sheetData>
    <row r="1" spans="2:10" customFormat="1">
      <c r="B1" s="1"/>
      <c r="C1" s="1"/>
      <c r="D1" s="1"/>
      <c r="E1" s="1"/>
      <c r="F1" s="1"/>
      <c r="I1" s="1"/>
    </row>
    <row r="2" spans="2:10" customFormat="1" ht="17.25">
      <c r="B2" s="70" t="s">
        <v>264</v>
      </c>
      <c r="C2" s="1"/>
      <c r="D2" s="1"/>
      <c r="E2" s="1"/>
      <c r="F2" s="1"/>
      <c r="I2" s="1"/>
    </row>
    <row r="3" spans="2:10" customFormat="1">
      <c r="B3" s="1"/>
      <c r="C3" s="1"/>
      <c r="D3" s="1"/>
      <c r="E3" s="1"/>
      <c r="F3" s="1"/>
      <c r="I3" s="1"/>
    </row>
    <row r="4" spans="2:10" ht="27">
      <c r="B4" s="73"/>
      <c r="C4" s="74" t="s">
        <v>231</v>
      </c>
      <c r="D4" s="75" t="s">
        <v>233</v>
      </c>
      <c r="E4" s="75" t="s">
        <v>234</v>
      </c>
      <c r="F4" s="75" t="s">
        <v>235</v>
      </c>
      <c r="G4" s="76" t="s">
        <v>236</v>
      </c>
      <c r="H4" s="75" t="s">
        <v>237</v>
      </c>
      <c r="I4" s="74" t="s">
        <v>232</v>
      </c>
    </row>
    <row r="5" spans="2:10">
      <c r="C5" s="79" t="s">
        <v>238</v>
      </c>
      <c r="D5" s="80" t="s">
        <v>55</v>
      </c>
      <c r="E5" s="81" t="s">
        <v>56</v>
      </c>
      <c r="F5" s="82" t="s">
        <v>57</v>
      </c>
      <c r="G5" s="83">
        <v>1</v>
      </c>
      <c r="H5" s="82" t="s">
        <v>57</v>
      </c>
      <c r="I5" s="79"/>
      <c r="J5" s="77" t="str">
        <f>IF(G5=G4, "不要","")</f>
        <v/>
      </c>
    </row>
    <row r="6" spans="2:10">
      <c r="C6" s="79" t="s">
        <v>238</v>
      </c>
      <c r="D6" s="80" t="s">
        <v>58</v>
      </c>
      <c r="E6" s="81" t="s">
        <v>59</v>
      </c>
      <c r="F6" s="82" t="s">
        <v>57</v>
      </c>
      <c r="G6" s="83">
        <v>2</v>
      </c>
      <c r="H6" s="82" t="s">
        <v>57</v>
      </c>
      <c r="I6" s="79"/>
      <c r="J6" s="77" t="str">
        <f t="shared" ref="J6:J43" si="0">IF(G6=G5, "不要","")</f>
        <v/>
      </c>
    </row>
    <row r="7" spans="2:10">
      <c r="C7" s="79" t="s">
        <v>238</v>
      </c>
      <c r="D7" s="80" t="s">
        <v>64</v>
      </c>
      <c r="E7" s="81" t="s">
        <v>65</v>
      </c>
      <c r="F7" s="82" t="s">
        <v>57</v>
      </c>
      <c r="G7" s="83">
        <v>3</v>
      </c>
      <c r="H7" s="82" t="s">
        <v>64</v>
      </c>
      <c r="I7" s="79"/>
      <c r="J7" s="77" t="e">
        <f>IF(G7=#REF!, "不要","")</f>
        <v>#REF!</v>
      </c>
    </row>
    <row r="8" spans="2:10">
      <c r="C8" s="79" t="s">
        <v>238</v>
      </c>
      <c r="D8" s="80" t="s">
        <v>72</v>
      </c>
      <c r="E8" s="81" t="s">
        <v>73</v>
      </c>
      <c r="F8" s="82" t="s">
        <v>57</v>
      </c>
      <c r="G8" s="83">
        <v>5</v>
      </c>
      <c r="H8" s="82" t="s">
        <v>72</v>
      </c>
      <c r="I8" s="79"/>
      <c r="J8" s="77" t="str">
        <f t="shared" si="0"/>
        <v/>
      </c>
    </row>
    <row r="9" spans="2:10">
      <c r="C9" s="79" t="s">
        <v>238</v>
      </c>
      <c r="D9" s="80" t="s">
        <v>82</v>
      </c>
      <c r="E9" s="81" t="s">
        <v>84</v>
      </c>
      <c r="F9" s="82" t="s">
        <v>57</v>
      </c>
      <c r="G9" s="83">
        <v>11</v>
      </c>
      <c r="H9" s="82" t="s">
        <v>61</v>
      </c>
      <c r="I9" s="79"/>
      <c r="J9" s="77" t="str">
        <f t="shared" si="0"/>
        <v/>
      </c>
    </row>
    <row r="10" spans="2:10">
      <c r="C10" s="79" t="s">
        <v>238</v>
      </c>
      <c r="D10" s="80" t="s">
        <v>88</v>
      </c>
      <c r="E10" s="81" t="s">
        <v>89</v>
      </c>
      <c r="F10" s="82" t="s">
        <v>57</v>
      </c>
      <c r="G10" s="83">
        <v>16</v>
      </c>
      <c r="H10" s="82" t="s">
        <v>57</v>
      </c>
      <c r="I10" s="79"/>
      <c r="J10" s="77" t="str">
        <f t="shared" si="0"/>
        <v/>
      </c>
    </row>
    <row r="11" spans="2:10">
      <c r="C11" s="79" t="s">
        <v>238</v>
      </c>
      <c r="D11" s="80" t="s">
        <v>92</v>
      </c>
      <c r="E11" s="81" t="s">
        <v>93</v>
      </c>
      <c r="F11" s="82" t="s">
        <v>57</v>
      </c>
      <c r="G11" s="83">
        <v>18</v>
      </c>
      <c r="H11" s="82" t="s">
        <v>57</v>
      </c>
      <c r="I11" s="79"/>
      <c r="J11" s="77" t="str">
        <f t="shared" si="0"/>
        <v/>
      </c>
    </row>
    <row r="12" spans="2:10">
      <c r="C12" s="79" t="s">
        <v>238</v>
      </c>
      <c r="D12" s="80" t="s">
        <v>95</v>
      </c>
      <c r="E12" s="81" t="s">
        <v>96</v>
      </c>
      <c r="F12" s="82" t="s">
        <v>57</v>
      </c>
      <c r="G12" s="83">
        <v>19</v>
      </c>
      <c r="H12" s="82" t="s">
        <v>57</v>
      </c>
      <c r="I12" s="79"/>
      <c r="J12" s="77" t="e">
        <f>IF(G12=#REF!, "不要","")</f>
        <v>#REF!</v>
      </c>
    </row>
    <row r="13" spans="2:10">
      <c r="C13" s="79" t="s">
        <v>238</v>
      </c>
      <c r="D13" s="80" t="s">
        <v>100</v>
      </c>
      <c r="E13" s="81" t="s">
        <v>101</v>
      </c>
      <c r="F13" s="82" t="s">
        <v>81</v>
      </c>
      <c r="G13" s="83">
        <v>75</v>
      </c>
      <c r="H13" s="82" t="s">
        <v>102</v>
      </c>
      <c r="I13" s="79"/>
      <c r="J13" s="77" t="e">
        <f>IF(G13=#REF!, "不要","")</f>
        <v>#REF!</v>
      </c>
    </row>
    <row r="14" spans="2:10">
      <c r="C14" s="79" t="s">
        <v>238</v>
      </c>
      <c r="D14" s="80" t="s">
        <v>111</v>
      </c>
      <c r="E14" s="80" t="s">
        <v>112</v>
      </c>
      <c r="F14" s="82" t="s">
        <v>57</v>
      </c>
      <c r="G14" s="83">
        <v>24</v>
      </c>
      <c r="H14" s="82" t="s">
        <v>57</v>
      </c>
      <c r="I14" s="79"/>
      <c r="J14" s="77" t="str">
        <f t="shared" si="0"/>
        <v/>
      </c>
    </row>
    <row r="15" spans="2:10">
      <c r="C15" s="79" t="s">
        <v>238</v>
      </c>
      <c r="D15" s="80" t="s">
        <v>111</v>
      </c>
      <c r="E15" s="80" t="s">
        <v>113</v>
      </c>
      <c r="F15" s="82" t="s">
        <v>113</v>
      </c>
      <c r="G15" s="83">
        <v>25</v>
      </c>
      <c r="H15" s="82" t="s">
        <v>114</v>
      </c>
      <c r="I15" s="79"/>
      <c r="J15" s="77" t="str">
        <f t="shared" si="0"/>
        <v/>
      </c>
    </row>
    <row r="16" spans="2:10">
      <c r="C16" s="79" t="s">
        <v>238</v>
      </c>
      <c r="D16" s="80" t="s">
        <v>111</v>
      </c>
      <c r="E16" s="80" t="s">
        <v>116</v>
      </c>
      <c r="F16" s="82" t="s">
        <v>81</v>
      </c>
      <c r="G16" s="83">
        <v>26</v>
      </c>
      <c r="H16" s="82" t="s">
        <v>117</v>
      </c>
      <c r="I16" s="79"/>
      <c r="J16" s="77" t="str">
        <f t="shared" si="0"/>
        <v/>
      </c>
    </row>
    <row r="17" spans="3:10">
      <c r="C17" s="79" t="s">
        <v>238</v>
      </c>
      <c r="D17" s="80" t="s">
        <v>111</v>
      </c>
      <c r="E17" s="80" t="s">
        <v>118</v>
      </c>
      <c r="F17" s="82" t="s">
        <v>57</v>
      </c>
      <c r="G17" s="83">
        <v>27</v>
      </c>
      <c r="H17" s="82" t="s">
        <v>57</v>
      </c>
      <c r="I17" s="79"/>
      <c r="J17" s="77" t="str">
        <f t="shared" si="0"/>
        <v/>
      </c>
    </row>
    <row r="18" spans="3:10">
      <c r="C18" s="79" t="s">
        <v>238</v>
      </c>
      <c r="D18" s="80" t="s">
        <v>119</v>
      </c>
      <c r="E18" s="80" t="s">
        <v>120</v>
      </c>
      <c r="F18" s="82" t="s">
        <v>57</v>
      </c>
      <c r="G18" s="83">
        <v>28</v>
      </c>
      <c r="H18" s="82" t="s">
        <v>57</v>
      </c>
      <c r="I18" s="79"/>
      <c r="J18" s="77" t="str">
        <f t="shared" si="0"/>
        <v/>
      </c>
    </row>
    <row r="19" spans="3:10">
      <c r="C19" s="79" t="s">
        <v>238</v>
      </c>
      <c r="D19" s="80" t="s">
        <v>119</v>
      </c>
      <c r="E19" s="80" t="s">
        <v>121</v>
      </c>
      <c r="F19" s="82" t="s">
        <v>57</v>
      </c>
      <c r="G19" s="83">
        <v>29</v>
      </c>
      <c r="H19" s="82" t="s">
        <v>57</v>
      </c>
      <c r="I19" s="79"/>
      <c r="J19" s="77" t="str">
        <f t="shared" si="0"/>
        <v/>
      </c>
    </row>
    <row r="20" spans="3:10">
      <c r="C20" s="79" t="s">
        <v>238</v>
      </c>
      <c r="D20" s="80" t="s">
        <v>119</v>
      </c>
      <c r="E20" s="80" t="s">
        <v>113</v>
      </c>
      <c r="F20" s="82" t="s">
        <v>113</v>
      </c>
      <c r="G20" s="83">
        <v>30</v>
      </c>
      <c r="H20" s="82" t="s">
        <v>114</v>
      </c>
      <c r="I20" s="79"/>
      <c r="J20" s="77" t="str">
        <f t="shared" si="0"/>
        <v/>
      </c>
    </row>
    <row r="21" spans="3:10">
      <c r="C21" s="79" t="s">
        <v>238</v>
      </c>
      <c r="D21" s="80" t="s">
        <v>119</v>
      </c>
      <c r="E21" s="80" t="s">
        <v>116</v>
      </c>
      <c r="F21" s="82" t="s">
        <v>81</v>
      </c>
      <c r="G21" s="83">
        <v>31</v>
      </c>
      <c r="H21" s="82" t="s">
        <v>117</v>
      </c>
      <c r="I21" s="79"/>
      <c r="J21" s="77" t="str">
        <f t="shared" si="0"/>
        <v/>
      </c>
    </row>
    <row r="22" spans="3:10">
      <c r="C22" s="79" t="s">
        <v>238</v>
      </c>
      <c r="D22" s="80" t="s">
        <v>119</v>
      </c>
      <c r="E22" s="80" t="s">
        <v>118</v>
      </c>
      <c r="F22" s="82" t="s">
        <v>57</v>
      </c>
      <c r="G22" s="83">
        <v>32</v>
      </c>
      <c r="H22" s="82" t="s">
        <v>57</v>
      </c>
      <c r="I22" s="79"/>
      <c r="J22" s="77" t="str">
        <f t="shared" si="0"/>
        <v/>
      </c>
    </row>
    <row r="23" spans="3:10">
      <c r="C23" s="79" t="s">
        <v>238</v>
      </c>
      <c r="D23" s="80" t="s">
        <v>122</v>
      </c>
      <c r="E23" s="80" t="s">
        <v>123</v>
      </c>
      <c r="F23" s="82" t="s">
        <v>57</v>
      </c>
      <c r="G23" s="83">
        <v>33</v>
      </c>
      <c r="H23" s="82" t="s">
        <v>57</v>
      </c>
      <c r="I23" s="79"/>
      <c r="J23" s="77" t="str">
        <f t="shared" si="0"/>
        <v/>
      </c>
    </row>
    <row r="24" spans="3:10">
      <c r="C24" s="79" t="s">
        <v>238</v>
      </c>
      <c r="D24" s="80" t="s">
        <v>122</v>
      </c>
      <c r="E24" s="80" t="s">
        <v>124</v>
      </c>
      <c r="F24" s="82" t="s">
        <v>57</v>
      </c>
      <c r="G24" s="83">
        <v>34</v>
      </c>
      <c r="H24" s="82" t="s">
        <v>57</v>
      </c>
      <c r="I24" s="79"/>
      <c r="J24" s="77" t="str">
        <f t="shared" si="0"/>
        <v/>
      </c>
    </row>
    <row r="25" spans="3:10">
      <c r="C25" s="79" t="s">
        <v>238</v>
      </c>
      <c r="D25" s="80" t="s">
        <v>122</v>
      </c>
      <c r="E25" s="80" t="s">
        <v>60</v>
      </c>
      <c r="F25" s="82" t="s">
        <v>57</v>
      </c>
      <c r="G25" s="83">
        <v>35</v>
      </c>
      <c r="H25" s="82" t="s">
        <v>57</v>
      </c>
      <c r="I25" s="79"/>
      <c r="J25" s="77" t="str">
        <f t="shared" si="0"/>
        <v/>
      </c>
    </row>
    <row r="26" spans="3:10">
      <c r="C26" s="79" t="s">
        <v>238</v>
      </c>
      <c r="D26" s="80" t="s">
        <v>122</v>
      </c>
      <c r="E26" s="80" t="s">
        <v>113</v>
      </c>
      <c r="F26" s="82" t="s">
        <v>113</v>
      </c>
      <c r="G26" s="83">
        <v>36</v>
      </c>
      <c r="H26" s="82" t="s">
        <v>114</v>
      </c>
      <c r="I26" s="79"/>
      <c r="J26" s="77" t="str">
        <f t="shared" si="0"/>
        <v/>
      </c>
    </row>
    <row r="27" spans="3:10">
      <c r="C27" s="79" t="s">
        <v>238</v>
      </c>
      <c r="D27" s="80" t="s">
        <v>122</v>
      </c>
      <c r="E27" s="80" t="s">
        <v>116</v>
      </c>
      <c r="F27" s="82" t="s">
        <v>81</v>
      </c>
      <c r="G27" s="83">
        <v>37</v>
      </c>
      <c r="H27" s="82" t="s">
        <v>117</v>
      </c>
      <c r="I27" s="79"/>
      <c r="J27" s="77" t="str">
        <f t="shared" si="0"/>
        <v/>
      </c>
    </row>
    <row r="28" spans="3:10">
      <c r="C28" s="79" t="s">
        <v>238</v>
      </c>
      <c r="D28" s="80" t="s">
        <v>122</v>
      </c>
      <c r="E28" s="80" t="s">
        <v>118</v>
      </c>
      <c r="F28" s="82" t="s">
        <v>57</v>
      </c>
      <c r="G28" s="83">
        <v>38</v>
      </c>
      <c r="H28" s="82" t="s">
        <v>57</v>
      </c>
      <c r="I28" s="79"/>
      <c r="J28" s="77" t="str">
        <f t="shared" si="0"/>
        <v/>
      </c>
    </row>
    <row r="29" spans="3:10">
      <c r="C29" s="79" t="s">
        <v>238</v>
      </c>
      <c r="D29" s="80" t="s">
        <v>130</v>
      </c>
      <c r="E29" s="80" t="s">
        <v>123</v>
      </c>
      <c r="F29" s="82" t="s">
        <v>57</v>
      </c>
      <c r="G29" s="83">
        <v>42</v>
      </c>
      <c r="H29" s="82" t="s">
        <v>57</v>
      </c>
      <c r="I29" s="79"/>
      <c r="J29" s="77" t="str">
        <f t="shared" si="0"/>
        <v/>
      </c>
    </row>
    <row r="30" spans="3:10">
      <c r="C30" s="79" t="s">
        <v>238</v>
      </c>
      <c r="D30" s="80" t="s">
        <v>130</v>
      </c>
      <c r="E30" s="80" t="s">
        <v>131</v>
      </c>
      <c r="F30" s="82" t="s">
        <v>57</v>
      </c>
      <c r="G30" s="83">
        <v>43</v>
      </c>
      <c r="H30" s="82" t="s">
        <v>57</v>
      </c>
      <c r="I30" s="79"/>
      <c r="J30" s="77" t="str">
        <f t="shared" si="0"/>
        <v/>
      </c>
    </row>
    <row r="31" spans="3:10">
      <c r="C31" s="79" t="s">
        <v>238</v>
      </c>
      <c r="D31" s="80" t="s">
        <v>130</v>
      </c>
      <c r="E31" s="80" t="s">
        <v>137</v>
      </c>
      <c r="F31" s="82" t="s">
        <v>113</v>
      </c>
      <c r="G31" s="83">
        <v>44</v>
      </c>
      <c r="H31" s="82" t="s">
        <v>114</v>
      </c>
      <c r="I31" s="79"/>
      <c r="J31" s="77" t="e">
        <f>IF(G31=#REF!, "不要","")</f>
        <v>#REF!</v>
      </c>
    </row>
    <row r="32" spans="3:10">
      <c r="C32" s="79" t="s">
        <v>238</v>
      </c>
      <c r="D32" s="80" t="s">
        <v>130</v>
      </c>
      <c r="E32" s="80" t="s">
        <v>138</v>
      </c>
      <c r="F32" s="82" t="s">
        <v>113</v>
      </c>
      <c r="G32" s="83">
        <v>45</v>
      </c>
      <c r="H32" s="82" t="s">
        <v>114</v>
      </c>
      <c r="I32" s="79"/>
      <c r="J32" s="77" t="str">
        <f t="shared" si="0"/>
        <v/>
      </c>
    </row>
    <row r="33" spans="3:10">
      <c r="C33" s="79" t="s">
        <v>238</v>
      </c>
      <c r="D33" s="80" t="s">
        <v>130</v>
      </c>
      <c r="E33" s="80" t="s">
        <v>116</v>
      </c>
      <c r="F33" s="82" t="s">
        <v>81</v>
      </c>
      <c r="G33" s="83">
        <v>46</v>
      </c>
      <c r="H33" s="82" t="s">
        <v>117</v>
      </c>
      <c r="I33" s="79"/>
      <c r="J33" s="77" t="str">
        <f t="shared" si="0"/>
        <v/>
      </c>
    </row>
    <row r="34" spans="3:10">
      <c r="C34" s="79" t="s">
        <v>238</v>
      </c>
      <c r="D34" s="80" t="s">
        <v>130</v>
      </c>
      <c r="E34" s="80" t="s">
        <v>118</v>
      </c>
      <c r="F34" s="82" t="s">
        <v>252</v>
      </c>
      <c r="G34" s="83">
        <v>47</v>
      </c>
      <c r="H34" s="82" t="s">
        <v>57</v>
      </c>
      <c r="I34" s="79"/>
      <c r="J34" s="77" t="str">
        <f t="shared" si="0"/>
        <v/>
      </c>
    </row>
    <row r="35" spans="3:10">
      <c r="C35" s="79" t="s">
        <v>238</v>
      </c>
      <c r="D35" s="80" t="s">
        <v>139</v>
      </c>
      <c r="E35" s="80" t="s">
        <v>140</v>
      </c>
      <c r="F35" s="82" t="s">
        <v>140</v>
      </c>
      <c r="G35" s="83">
        <v>50</v>
      </c>
      <c r="H35" s="82" t="s">
        <v>141</v>
      </c>
      <c r="I35" s="94" t="s">
        <v>253</v>
      </c>
      <c r="J35" s="77" t="str">
        <f t="shared" si="0"/>
        <v/>
      </c>
    </row>
    <row r="36" spans="3:10">
      <c r="C36" s="79" t="s">
        <v>238</v>
      </c>
      <c r="D36" s="80" t="s">
        <v>145</v>
      </c>
      <c r="E36" s="80" t="s">
        <v>146</v>
      </c>
      <c r="F36" s="82" t="s">
        <v>147</v>
      </c>
      <c r="G36" s="83">
        <v>53</v>
      </c>
      <c r="H36" s="82" t="s">
        <v>148</v>
      </c>
      <c r="I36" s="79"/>
      <c r="J36" s="77" t="str">
        <f t="shared" si="0"/>
        <v/>
      </c>
    </row>
    <row r="37" spans="3:10">
      <c r="C37" s="79" t="s">
        <v>238</v>
      </c>
      <c r="D37" s="80" t="s">
        <v>64</v>
      </c>
      <c r="E37" s="80" t="s">
        <v>150</v>
      </c>
      <c r="F37" s="82" t="s">
        <v>57</v>
      </c>
      <c r="G37" s="83">
        <v>54</v>
      </c>
      <c r="H37" s="82" t="s">
        <v>64</v>
      </c>
      <c r="I37" s="79"/>
      <c r="J37" s="77" t="str">
        <f t="shared" si="0"/>
        <v/>
      </c>
    </row>
    <row r="38" spans="3:10">
      <c r="C38" s="79" t="s">
        <v>238</v>
      </c>
      <c r="D38" s="80" t="s">
        <v>64</v>
      </c>
      <c r="E38" s="80" t="s">
        <v>152</v>
      </c>
      <c r="F38" s="82" t="s">
        <v>113</v>
      </c>
      <c r="G38" s="83">
        <v>55</v>
      </c>
      <c r="H38" s="83" t="s">
        <v>153</v>
      </c>
      <c r="I38" s="79"/>
      <c r="J38" s="77" t="e">
        <f>IF(G38=#REF!, "不要","")</f>
        <v>#REF!</v>
      </c>
    </row>
    <row r="39" spans="3:10">
      <c r="C39" s="79" t="s">
        <v>238</v>
      </c>
      <c r="D39" s="80" t="s">
        <v>164</v>
      </c>
      <c r="E39" s="80" t="s">
        <v>165</v>
      </c>
      <c r="F39" s="82" t="s">
        <v>166</v>
      </c>
      <c r="G39" s="83">
        <v>59</v>
      </c>
      <c r="H39" s="82" t="s">
        <v>167</v>
      </c>
      <c r="I39" s="79"/>
      <c r="J39" s="77" t="e">
        <f>IF(G39=#REF!, "不要","")</f>
        <v>#REF!</v>
      </c>
    </row>
    <row r="40" spans="3:10">
      <c r="C40" s="79" t="s">
        <v>238</v>
      </c>
      <c r="D40" s="80" t="s">
        <v>164</v>
      </c>
      <c r="E40" s="80" t="s">
        <v>168</v>
      </c>
      <c r="F40" s="82" t="s">
        <v>169</v>
      </c>
      <c r="G40" s="83">
        <v>60</v>
      </c>
      <c r="H40" s="82" t="s">
        <v>102</v>
      </c>
      <c r="I40" s="79"/>
      <c r="J40" s="77" t="str">
        <f t="shared" si="0"/>
        <v/>
      </c>
    </row>
    <row r="41" spans="3:10">
      <c r="C41" s="79" t="s">
        <v>238</v>
      </c>
      <c r="D41" s="80" t="s">
        <v>164</v>
      </c>
      <c r="E41" s="80" t="s">
        <v>170</v>
      </c>
      <c r="F41" s="82" t="s">
        <v>171</v>
      </c>
      <c r="G41" s="83">
        <v>61</v>
      </c>
      <c r="H41" s="82" t="s">
        <v>172</v>
      </c>
      <c r="I41" s="79"/>
      <c r="J41" s="77" t="str">
        <f t="shared" si="0"/>
        <v/>
      </c>
    </row>
    <row r="42" spans="3:10">
      <c r="C42" s="79" t="s">
        <v>238</v>
      </c>
      <c r="D42" s="80" t="s">
        <v>174</v>
      </c>
      <c r="E42" s="80" t="s">
        <v>123</v>
      </c>
      <c r="F42" s="82" t="s">
        <v>57</v>
      </c>
      <c r="G42" s="83">
        <v>62</v>
      </c>
      <c r="H42" s="82" t="s">
        <v>57</v>
      </c>
      <c r="I42" s="79"/>
      <c r="J42" s="77" t="str">
        <f t="shared" si="0"/>
        <v/>
      </c>
    </row>
    <row r="43" spans="3:10">
      <c r="C43" s="79" t="s">
        <v>238</v>
      </c>
      <c r="D43" s="80" t="s">
        <v>174</v>
      </c>
      <c r="E43" s="80" t="s">
        <v>175</v>
      </c>
      <c r="F43" s="82" t="s">
        <v>57</v>
      </c>
      <c r="G43" s="83">
        <v>63</v>
      </c>
      <c r="H43" s="82" t="s">
        <v>57</v>
      </c>
      <c r="I43" s="79"/>
      <c r="J43" s="77" t="str">
        <f t="shared" si="0"/>
        <v/>
      </c>
    </row>
    <row r="44" spans="3:10">
      <c r="C44" s="79" t="s">
        <v>238</v>
      </c>
      <c r="D44" s="80" t="s">
        <v>174</v>
      </c>
      <c r="E44" s="80" t="s">
        <v>137</v>
      </c>
      <c r="F44" s="82" t="s">
        <v>113</v>
      </c>
      <c r="G44" s="83">
        <v>64</v>
      </c>
      <c r="H44" s="82" t="s">
        <v>114</v>
      </c>
      <c r="I44" s="79"/>
      <c r="J44" s="77" t="e">
        <f>IF(G44=#REF!, "不要","")</f>
        <v>#REF!</v>
      </c>
    </row>
    <row r="45" spans="3:10">
      <c r="C45" s="79" t="s">
        <v>238</v>
      </c>
      <c r="D45" s="80" t="s">
        <v>174</v>
      </c>
      <c r="E45" s="80" t="s">
        <v>138</v>
      </c>
      <c r="F45" s="82" t="s">
        <v>113</v>
      </c>
      <c r="G45" s="83">
        <v>65</v>
      </c>
      <c r="H45" s="82" t="s">
        <v>114</v>
      </c>
      <c r="I45" s="79"/>
      <c r="J45" s="77" t="str">
        <f t="shared" ref="J45:J56" si="1">IF(G45=G44, "不要","")</f>
        <v/>
      </c>
    </row>
    <row r="46" spans="3:10">
      <c r="C46" s="79" t="s">
        <v>238</v>
      </c>
      <c r="D46" s="80" t="s">
        <v>174</v>
      </c>
      <c r="E46" s="80" t="s">
        <v>116</v>
      </c>
      <c r="F46" s="82" t="s">
        <v>81</v>
      </c>
      <c r="G46" s="83">
        <v>66</v>
      </c>
      <c r="H46" s="82" t="s">
        <v>117</v>
      </c>
      <c r="I46" s="79"/>
      <c r="J46" s="77" t="str">
        <f t="shared" si="1"/>
        <v/>
      </c>
    </row>
    <row r="47" spans="3:10">
      <c r="C47" s="79" t="s">
        <v>238</v>
      </c>
      <c r="D47" s="80" t="s">
        <v>174</v>
      </c>
      <c r="E47" s="80" t="s">
        <v>118</v>
      </c>
      <c r="F47" s="82" t="s">
        <v>57</v>
      </c>
      <c r="G47" s="83">
        <v>67</v>
      </c>
      <c r="H47" s="82" t="s">
        <v>57</v>
      </c>
      <c r="I47" s="79"/>
      <c r="J47" s="77" t="str">
        <f t="shared" si="1"/>
        <v/>
      </c>
    </row>
    <row r="48" spans="3:10">
      <c r="C48" s="79" t="s">
        <v>238</v>
      </c>
      <c r="D48" s="80" t="s">
        <v>174</v>
      </c>
      <c r="E48" s="80" t="s">
        <v>176</v>
      </c>
      <c r="F48" s="82" t="s">
        <v>57</v>
      </c>
      <c r="G48" s="83">
        <v>68</v>
      </c>
      <c r="H48" s="82" t="s">
        <v>72</v>
      </c>
      <c r="I48" s="79"/>
      <c r="J48" s="77" t="str">
        <f t="shared" si="1"/>
        <v/>
      </c>
    </row>
    <row r="49" spans="3:10">
      <c r="C49" s="79" t="s">
        <v>238</v>
      </c>
      <c r="D49" s="80" t="s">
        <v>174</v>
      </c>
      <c r="E49" s="80" t="s">
        <v>177</v>
      </c>
      <c r="F49" s="82" t="s">
        <v>57</v>
      </c>
      <c r="G49" s="83">
        <v>69</v>
      </c>
      <c r="H49" s="82" t="s">
        <v>71</v>
      </c>
      <c r="I49" s="79"/>
      <c r="J49" s="77" t="str">
        <f t="shared" si="1"/>
        <v/>
      </c>
    </row>
    <row r="50" spans="3:10">
      <c r="C50" s="79" t="s">
        <v>238</v>
      </c>
      <c r="D50" s="80" t="s">
        <v>174</v>
      </c>
      <c r="E50" s="80" t="s">
        <v>178</v>
      </c>
      <c r="F50" s="82" t="s">
        <v>57</v>
      </c>
      <c r="G50" s="83">
        <v>70</v>
      </c>
      <c r="H50" s="82" t="s">
        <v>71</v>
      </c>
      <c r="I50" s="79"/>
      <c r="J50" s="77" t="str">
        <f t="shared" si="1"/>
        <v/>
      </c>
    </row>
    <row r="51" spans="3:10">
      <c r="C51" s="79" t="s">
        <v>238</v>
      </c>
      <c r="D51" s="80" t="s">
        <v>174</v>
      </c>
      <c r="E51" s="80" t="s">
        <v>179</v>
      </c>
      <c r="F51" s="82" t="s">
        <v>81</v>
      </c>
      <c r="G51" s="83">
        <v>71</v>
      </c>
      <c r="H51" s="82" t="s">
        <v>117</v>
      </c>
      <c r="I51" s="79"/>
      <c r="J51" s="77" t="str">
        <f t="shared" si="1"/>
        <v/>
      </c>
    </row>
    <row r="52" spans="3:10">
      <c r="C52" s="79" t="s">
        <v>238</v>
      </c>
      <c r="D52" s="80" t="s">
        <v>174</v>
      </c>
      <c r="E52" s="80" t="s">
        <v>180</v>
      </c>
      <c r="F52" s="82" t="s">
        <v>57</v>
      </c>
      <c r="G52" s="83">
        <v>72</v>
      </c>
      <c r="H52" s="82" t="s">
        <v>71</v>
      </c>
      <c r="I52" s="79"/>
      <c r="J52" s="77" t="str">
        <f t="shared" si="1"/>
        <v/>
      </c>
    </row>
    <row r="53" spans="3:10">
      <c r="C53" s="79" t="s">
        <v>238</v>
      </c>
      <c r="D53" s="80" t="s">
        <v>174</v>
      </c>
      <c r="E53" s="80" t="s">
        <v>181</v>
      </c>
      <c r="F53" s="82" t="s">
        <v>57</v>
      </c>
      <c r="G53" s="83">
        <v>48</v>
      </c>
      <c r="H53" s="82" t="s">
        <v>182</v>
      </c>
      <c r="I53" s="79"/>
      <c r="J53" s="77" t="str">
        <f t="shared" si="1"/>
        <v/>
      </c>
    </row>
    <row r="54" spans="3:10">
      <c r="C54" s="96" t="s">
        <v>238</v>
      </c>
      <c r="D54" s="98" t="s">
        <v>187</v>
      </c>
      <c r="E54" s="98" t="s">
        <v>188</v>
      </c>
      <c r="F54" s="99" t="s">
        <v>189</v>
      </c>
      <c r="G54" s="100">
        <v>85</v>
      </c>
      <c r="H54" s="99" t="s">
        <v>187</v>
      </c>
      <c r="I54" s="97"/>
      <c r="J54" s="77" t="e">
        <f>IF(G54=#REF!, "不要","")</f>
        <v>#REF!</v>
      </c>
    </row>
    <row r="55" spans="3:10">
      <c r="C55" s="96" t="s">
        <v>238</v>
      </c>
      <c r="D55" s="98" t="s">
        <v>187</v>
      </c>
      <c r="E55" s="98" t="s">
        <v>191</v>
      </c>
      <c r="F55" s="99" t="s">
        <v>189</v>
      </c>
      <c r="G55" s="100">
        <v>86</v>
      </c>
      <c r="H55" s="99" t="s">
        <v>187</v>
      </c>
      <c r="I55" s="97"/>
      <c r="J55" s="77" t="str">
        <f t="shared" si="1"/>
        <v/>
      </c>
    </row>
    <row r="56" spans="3:10">
      <c r="C56" s="96" t="s">
        <v>238</v>
      </c>
      <c r="D56" s="98" t="s">
        <v>187</v>
      </c>
      <c r="E56" s="98" t="s">
        <v>192</v>
      </c>
      <c r="F56" s="99" t="s">
        <v>263</v>
      </c>
      <c r="G56" s="100">
        <v>87</v>
      </c>
      <c r="H56" s="99" t="s">
        <v>187</v>
      </c>
      <c r="I56" s="97"/>
      <c r="J56" s="77" t="str">
        <f t="shared" si="1"/>
        <v/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C6" sqref="C6"/>
    </sheetView>
  </sheetViews>
  <sheetFormatPr defaultRowHeight="13.5"/>
  <cols>
    <col min="1" max="1" width="15.5" style="77" bestFit="1" customWidth="1"/>
    <col min="2" max="3" width="15.5" style="77" customWidth="1"/>
    <col min="4" max="4" width="13.375" style="77" bestFit="1" customWidth="1"/>
    <col min="5" max="16384" width="9" style="77"/>
  </cols>
  <sheetData>
    <row r="1" spans="1:4">
      <c r="A1" s="83">
        <v>1</v>
      </c>
      <c r="B1" s="83" t="str">
        <f>DEC2HEX(A1,2)</f>
        <v>01</v>
      </c>
      <c r="C1" s="83">
        <f>IF(COUNTIF(D1,"*一葉券*"),3,IF(COUNTIF(D1,"*特急券*"),2,IF(D1="幹IC",4,IF(D1="乗車券",1,0))))</f>
        <v>1</v>
      </c>
      <c r="D1" s="82" t="s">
        <v>57</v>
      </c>
    </row>
    <row r="2" spans="1:4">
      <c r="A2" s="83">
        <v>2</v>
      </c>
      <c r="B2" s="83" t="str">
        <f t="shared" ref="B2:B52" si="0">DEC2HEX(A2,2)</f>
        <v>02</v>
      </c>
      <c r="C2" s="83">
        <f t="shared" ref="C2:C52" si="1">IF(COUNTIF(D2,"*一葉券*"),3,IF(COUNTIF(D2,"*特急券*"),2,IF(D2="幹IC",4,IF(D2="乗車券",1,0))))</f>
        <v>1</v>
      </c>
      <c r="D2" s="82" t="s">
        <v>57</v>
      </c>
    </row>
    <row r="3" spans="1:4">
      <c r="A3" s="83">
        <v>3</v>
      </c>
      <c r="B3" s="83" t="str">
        <f t="shared" si="0"/>
        <v>03</v>
      </c>
      <c r="C3" s="83">
        <f t="shared" si="1"/>
        <v>1</v>
      </c>
      <c r="D3" s="82" t="s">
        <v>57</v>
      </c>
    </row>
    <row r="4" spans="1:4">
      <c r="A4" s="83">
        <v>5</v>
      </c>
      <c r="B4" s="83" t="str">
        <f t="shared" si="0"/>
        <v>05</v>
      </c>
      <c r="C4" s="83">
        <f t="shared" si="1"/>
        <v>1</v>
      </c>
      <c r="D4" s="82" t="s">
        <v>57</v>
      </c>
    </row>
    <row r="5" spans="1:4">
      <c r="A5" s="83">
        <v>11</v>
      </c>
      <c r="B5" s="83" t="str">
        <f t="shared" si="0"/>
        <v>0B</v>
      </c>
      <c r="C5" s="83">
        <f t="shared" si="1"/>
        <v>1</v>
      </c>
      <c r="D5" s="82" t="s">
        <v>57</v>
      </c>
    </row>
    <row r="6" spans="1:4">
      <c r="A6" s="83">
        <v>16</v>
      </c>
      <c r="B6" s="83" t="str">
        <f t="shared" si="0"/>
        <v>10</v>
      </c>
      <c r="C6" s="83">
        <f t="shared" si="1"/>
        <v>1</v>
      </c>
      <c r="D6" s="82" t="s">
        <v>57</v>
      </c>
    </row>
    <row r="7" spans="1:4">
      <c r="A7" s="83">
        <v>18</v>
      </c>
      <c r="B7" s="83" t="str">
        <f t="shared" si="0"/>
        <v>12</v>
      </c>
      <c r="C7" s="83">
        <f t="shared" si="1"/>
        <v>1</v>
      </c>
      <c r="D7" s="82" t="s">
        <v>57</v>
      </c>
    </row>
    <row r="8" spans="1:4">
      <c r="A8" s="83">
        <v>19</v>
      </c>
      <c r="B8" s="83" t="str">
        <f t="shared" si="0"/>
        <v>13</v>
      </c>
      <c r="C8" s="83">
        <f t="shared" si="1"/>
        <v>1</v>
      </c>
      <c r="D8" s="82" t="s">
        <v>57</v>
      </c>
    </row>
    <row r="9" spans="1:4">
      <c r="A9" s="83">
        <v>75</v>
      </c>
      <c r="B9" s="83" t="str">
        <f t="shared" si="0"/>
        <v>4B</v>
      </c>
      <c r="C9" s="83">
        <f t="shared" si="1"/>
        <v>2</v>
      </c>
      <c r="D9" s="82" t="s">
        <v>81</v>
      </c>
    </row>
    <row r="10" spans="1:4">
      <c r="A10" s="83">
        <v>24</v>
      </c>
      <c r="B10" s="83" t="str">
        <f t="shared" si="0"/>
        <v>18</v>
      </c>
      <c r="C10" s="83">
        <f t="shared" si="1"/>
        <v>1</v>
      </c>
      <c r="D10" s="82" t="s">
        <v>57</v>
      </c>
    </row>
    <row r="11" spans="1:4">
      <c r="A11" s="83">
        <v>25</v>
      </c>
      <c r="B11" s="83" t="str">
        <f t="shared" si="0"/>
        <v>19</v>
      </c>
      <c r="C11" s="83">
        <f t="shared" si="1"/>
        <v>3</v>
      </c>
      <c r="D11" s="82" t="s">
        <v>113</v>
      </c>
    </row>
    <row r="12" spans="1:4">
      <c r="A12" s="83">
        <v>26</v>
      </c>
      <c r="B12" s="83" t="str">
        <f t="shared" si="0"/>
        <v>1A</v>
      </c>
      <c r="C12" s="83">
        <f t="shared" si="1"/>
        <v>2</v>
      </c>
      <c r="D12" s="82" t="s">
        <v>81</v>
      </c>
    </row>
    <row r="13" spans="1:4">
      <c r="A13" s="83">
        <v>27</v>
      </c>
      <c r="B13" s="83" t="str">
        <f t="shared" si="0"/>
        <v>1B</v>
      </c>
      <c r="C13" s="83">
        <f t="shared" si="1"/>
        <v>1</v>
      </c>
      <c r="D13" s="82" t="s">
        <v>57</v>
      </c>
    </row>
    <row r="14" spans="1:4">
      <c r="A14" s="83">
        <v>28</v>
      </c>
      <c r="B14" s="83" t="str">
        <f t="shared" si="0"/>
        <v>1C</v>
      </c>
      <c r="C14" s="83">
        <f t="shared" si="1"/>
        <v>1</v>
      </c>
      <c r="D14" s="82" t="s">
        <v>57</v>
      </c>
    </row>
    <row r="15" spans="1:4">
      <c r="A15" s="83">
        <v>29</v>
      </c>
      <c r="B15" s="83" t="str">
        <f t="shared" si="0"/>
        <v>1D</v>
      </c>
      <c r="C15" s="83">
        <f t="shared" si="1"/>
        <v>1</v>
      </c>
      <c r="D15" s="82" t="s">
        <v>57</v>
      </c>
    </row>
    <row r="16" spans="1:4">
      <c r="A16" s="83">
        <v>30</v>
      </c>
      <c r="B16" s="83" t="str">
        <f t="shared" si="0"/>
        <v>1E</v>
      </c>
      <c r="C16" s="83">
        <f t="shared" si="1"/>
        <v>3</v>
      </c>
      <c r="D16" s="82" t="s">
        <v>113</v>
      </c>
    </row>
    <row r="17" spans="1:4">
      <c r="A17" s="83">
        <v>31</v>
      </c>
      <c r="B17" s="83" t="str">
        <f t="shared" si="0"/>
        <v>1F</v>
      </c>
      <c r="C17" s="83">
        <f t="shared" si="1"/>
        <v>2</v>
      </c>
      <c r="D17" s="82" t="s">
        <v>81</v>
      </c>
    </row>
    <row r="18" spans="1:4">
      <c r="A18" s="83">
        <v>32</v>
      </c>
      <c r="B18" s="83" t="str">
        <f t="shared" si="0"/>
        <v>20</v>
      </c>
      <c r="C18" s="83">
        <f t="shared" si="1"/>
        <v>1</v>
      </c>
      <c r="D18" s="82" t="s">
        <v>57</v>
      </c>
    </row>
    <row r="19" spans="1:4">
      <c r="A19" s="83">
        <v>33</v>
      </c>
      <c r="B19" s="83" t="str">
        <f t="shared" si="0"/>
        <v>21</v>
      </c>
      <c r="C19" s="83">
        <f t="shared" si="1"/>
        <v>1</v>
      </c>
      <c r="D19" s="82" t="s">
        <v>57</v>
      </c>
    </row>
    <row r="20" spans="1:4">
      <c r="A20" s="83">
        <v>34</v>
      </c>
      <c r="B20" s="83" t="str">
        <f t="shared" si="0"/>
        <v>22</v>
      </c>
      <c r="C20" s="83">
        <f t="shared" si="1"/>
        <v>1</v>
      </c>
      <c r="D20" s="82" t="s">
        <v>57</v>
      </c>
    </row>
    <row r="21" spans="1:4">
      <c r="A21" s="83">
        <v>35</v>
      </c>
      <c r="B21" s="83" t="str">
        <f t="shared" si="0"/>
        <v>23</v>
      </c>
      <c r="C21" s="83">
        <f t="shared" si="1"/>
        <v>1</v>
      </c>
      <c r="D21" s="82" t="s">
        <v>57</v>
      </c>
    </row>
    <row r="22" spans="1:4">
      <c r="A22" s="83">
        <v>36</v>
      </c>
      <c r="B22" s="83" t="str">
        <f t="shared" si="0"/>
        <v>24</v>
      </c>
      <c r="C22" s="83">
        <f t="shared" si="1"/>
        <v>3</v>
      </c>
      <c r="D22" s="82" t="s">
        <v>113</v>
      </c>
    </row>
    <row r="23" spans="1:4">
      <c r="A23" s="83">
        <v>37</v>
      </c>
      <c r="B23" s="83" t="str">
        <f t="shared" si="0"/>
        <v>25</v>
      </c>
      <c r="C23" s="83">
        <f t="shared" si="1"/>
        <v>2</v>
      </c>
      <c r="D23" s="82" t="s">
        <v>81</v>
      </c>
    </row>
    <row r="24" spans="1:4">
      <c r="A24" s="83">
        <v>38</v>
      </c>
      <c r="B24" s="83" t="str">
        <f t="shared" si="0"/>
        <v>26</v>
      </c>
      <c r="C24" s="83">
        <f t="shared" si="1"/>
        <v>1</v>
      </c>
      <c r="D24" s="82" t="s">
        <v>57</v>
      </c>
    </row>
    <row r="25" spans="1:4">
      <c r="A25" s="83">
        <v>42</v>
      </c>
      <c r="B25" s="83" t="str">
        <f t="shared" si="0"/>
        <v>2A</v>
      </c>
      <c r="C25" s="83">
        <f t="shared" si="1"/>
        <v>1</v>
      </c>
      <c r="D25" s="82" t="s">
        <v>57</v>
      </c>
    </row>
    <row r="26" spans="1:4">
      <c r="A26" s="83">
        <v>43</v>
      </c>
      <c r="B26" s="83" t="str">
        <f t="shared" si="0"/>
        <v>2B</v>
      </c>
      <c r="C26" s="83">
        <f t="shared" si="1"/>
        <v>1</v>
      </c>
      <c r="D26" s="82" t="s">
        <v>57</v>
      </c>
    </row>
    <row r="27" spans="1:4">
      <c r="A27" s="83">
        <v>44</v>
      </c>
      <c r="B27" s="83" t="str">
        <f t="shared" si="0"/>
        <v>2C</v>
      </c>
      <c r="C27" s="83">
        <f t="shared" si="1"/>
        <v>3</v>
      </c>
      <c r="D27" s="82" t="s">
        <v>113</v>
      </c>
    </row>
    <row r="28" spans="1:4">
      <c r="A28" s="83">
        <v>45</v>
      </c>
      <c r="B28" s="83" t="str">
        <f t="shared" si="0"/>
        <v>2D</v>
      </c>
      <c r="C28" s="83">
        <f t="shared" si="1"/>
        <v>3</v>
      </c>
      <c r="D28" s="82" t="s">
        <v>113</v>
      </c>
    </row>
    <row r="29" spans="1:4">
      <c r="A29" s="83">
        <v>46</v>
      </c>
      <c r="B29" s="83" t="str">
        <f t="shared" si="0"/>
        <v>2E</v>
      </c>
      <c r="C29" s="83">
        <f t="shared" si="1"/>
        <v>2</v>
      </c>
      <c r="D29" s="82" t="s">
        <v>81</v>
      </c>
    </row>
    <row r="30" spans="1:4">
      <c r="A30" s="83">
        <v>47</v>
      </c>
      <c r="B30" s="83" t="str">
        <f t="shared" si="0"/>
        <v>2F</v>
      </c>
      <c r="C30" s="83">
        <f t="shared" si="1"/>
        <v>1</v>
      </c>
      <c r="D30" s="82" t="s">
        <v>252</v>
      </c>
    </row>
    <row r="31" spans="1:4">
      <c r="A31" s="83">
        <v>50</v>
      </c>
      <c r="B31" s="83" t="str">
        <f t="shared" si="0"/>
        <v>32</v>
      </c>
      <c r="C31" s="83">
        <f t="shared" si="1"/>
        <v>1</v>
      </c>
      <c r="D31" s="101" t="s">
        <v>57</v>
      </c>
    </row>
    <row r="32" spans="1:4">
      <c r="A32" s="83">
        <v>53</v>
      </c>
      <c r="B32" s="83" t="str">
        <f t="shared" si="0"/>
        <v>35</v>
      </c>
      <c r="C32" s="83">
        <f t="shared" si="1"/>
        <v>2</v>
      </c>
      <c r="D32" s="82" t="s">
        <v>147</v>
      </c>
    </row>
    <row r="33" spans="1:4">
      <c r="A33" s="83">
        <v>54</v>
      </c>
      <c r="B33" s="83" t="str">
        <f t="shared" si="0"/>
        <v>36</v>
      </c>
      <c r="C33" s="83">
        <f t="shared" si="1"/>
        <v>1</v>
      </c>
      <c r="D33" s="82" t="s">
        <v>57</v>
      </c>
    </row>
    <row r="34" spans="1:4">
      <c r="A34" s="83">
        <v>55</v>
      </c>
      <c r="B34" s="83" t="str">
        <f t="shared" si="0"/>
        <v>37</v>
      </c>
      <c r="C34" s="83">
        <f t="shared" si="1"/>
        <v>3</v>
      </c>
      <c r="D34" s="82" t="s">
        <v>113</v>
      </c>
    </row>
    <row r="35" spans="1:4">
      <c r="A35" s="83">
        <v>59</v>
      </c>
      <c r="B35" s="83" t="str">
        <f t="shared" si="0"/>
        <v>3B</v>
      </c>
      <c r="C35" s="83">
        <f t="shared" si="1"/>
        <v>2</v>
      </c>
      <c r="D35" s="82" t="s">
        <v>166</v>
      </c>
    </row>
    <row r="36" spans="1:4">
      <c r="A36" s="83">
        <v>60</v>
      </c>
      <c r="B36" s="83" t="str">
        <f t="shared" si="0"/>
        <v>3C</v>
      </c>
      <c r="C36" s="83">
        <f t="shared" si="1"/>
        <v>2</v>
      </c>
      <c r="D36" s="82" t="s">
        <v>169</v>
      </c>
    </row>
    <row r="37" spans="1:4">
      <c r="A37" s="83">
        <v>61</v>
      </c>
      <c r="B37" s="83" t="str">
        <f t="shared" si="0"/>
        <v>3D</v>
      </c>
      <c r="C37" s="83">
        <f t="shared" si="1"/>
        <v>2</v>
      </c>
      <c r="D37" s="82" t="s">
        <v>171</v>
      </c>
    </row>
    <row r="38" spans="1:4">
      <c r="A38" s="83">
        <v>62</v>
      </c>
      <c r="B38" s="83" t="str">
        <f t="shared" si="0"/>
        <v>3E</v>
      </c>
      <c r="C38" s="83">
        <f t="shared" si="1"/>
        <v>1</v>
      </c>
      <c r="D38" s="82" t="s">
        <v>57</v>
      </c>
    </row>
    <row r="39" spans="1:4">
      <c r="A39" s="83">
        <v>63</v>
      </c>
      <c r="B39" s="83" t="str">
        <f t="shared" si="0"/>
        <v>3F</v>
      </c>
      <c r="C39" s="83">
        <f t="shared" si="1"/>
        <v>1</v>
      </c>
      <c r="D39" s="82" t="s">
        <v>57</v>
      </c>
    </row>
    <row r="40" spans="1:4">
      <c r="A40" s="83">
        <v>64</v>
      </c>
      <c r="B40" s="83" t="str">
        <f t="shared" si="0"/>
        <v>40</v>
      </c>
      <c r="C40" s="83">
        <f t="shared" si="1"/>
        <v>3</v>
      </c>
      <c r="D40" s="82" t="s">
        <v>113</v>
      </c>
    </row>
    <row r="41" spans="1:4">
      <c r="A41" s="83">
        <v>65</v>
      </c>
      <c r="B41" s="83" t="str">
        <f t="shared" si="0"/>
        <v>41</v>
      </c>
      <c r="C41" s="83">
        <f t="shared" si="1"/>
        <v>3</v>
      </c>
      <c r="D41" s="82" t="s">
        <v>113</v>
      </c>
    </row>
    <row r="42" spans="1:4">
      <c r="A42" s="83">
        <v>66</v>
      </c>
      <c r="B42" s="83" t="str">
        <f t="shared" si="0"/>
        <v>42</v>
      </c>
      <c r="C42" s="83">
        <f t="shared" si="1"/>
        <v>2</v>
      </c>
      <c r="D42" s="82" t="s">
        <v>81</v>
      </c>
    </row>
    <row r="43" spans="1:4">
      <c r="A43" s="83">
        <v>67</v>
      </c>
      <c r="B43" s="83" t="str">
        <f t="shared" si="0"/>
        <v>43</v>
      </c>
      <c r="C43" s="83">
        <f t="shared" si="1"/>
        <v>1</v>
      </c>
      <c r="D43" s="82" t="s">
        <v>57</v>
      </c>
    </row>
    <row r="44" spans="1:4">
      <c r="A44" s="83">
        <v>68</v>
      </c>
      <c r="B44" s="83" t="str">
        <f t="shared" si="0"/>
        <v>44</v>
      </c>
      <c r="C44" s="83">
        <f t="shared" si="1"/>
        <v>1</v>
      </c>
      <c r="D44" s="82" t="s">
        <v>57</v>
      </c>
    </row>
    <row r="45" spans="1:4">
      <c r="A45" s="83">
        <v>69</v>
      </c>
      <c r="B45" s="83" t="str">
        <f t="shared" si="0"/>
        <v>45</v>
      </c>
      <c r="C45" s="83">
        <f t="shared" si="1"/>
        <v>1</v>
      </c>
      <c r="D45" s="82" t="s">
        <v>57</v>
      </c>
    </row>
    <row r="46" spans="1:4">
      <c r="A46" s="83">
        <v>70</v>
      </c>
      <c r="B46" s="83" t="str">
        <f t="shared" si="0"/>
        <v>46</v>
      </c>
      <c r="C46" s="83">
        <f t="shared" si="1"/>
        <v>1</v>
      </c>
      <c r="D46" s="82" t="s">
        <v>57</v>
      </c>
    </row>
    <row r="47" spans="1:4">
      <c r="A47" s="83">
        <v>71</v>
      </c>
      <c r="B47" s="83" t="str">
        <f t="shared" si="0"/>
        <v>47</v>
      </c>
      <c r="C47" s="83">
        <f t="shared" si="1"/>
        <v>2</v>
      </c>
      <c r="D47" s="82" t="s">
        <v>81</v>
      </c>
    </row>
    <row r="48" spans="1:4">
      <c r="A48" s="83">
        <v>72</v>
      </c>
      <c r="B48" s="83" t="str">
        <f t="shared" si="0"/>
        <v>48</v>
      </c>
      <c r="C48" s="83">
        <f t="shared" si="1"/>
        <v>1</v>
      </c>
      <c r="D48" s="82" t="s">
        <v>57</v>
      </c>
    </row>
    <row r="49" spans="1:4">
      <c r="A49" s="83">
        <v>48</v>
      </c>
      <c r="B49" s="83" t="str">
        <f t="shared" si="0"/>
        <v>30</v>
      </c>
      <c r="C49" s="83">
        <f t="shared" si="1"/>
        <v>1</v>
      </c>
      <c r="D49" s="82" t="s">
        <v>57</v>
      </c>
    </row>
    <row r="50" spans="1:4">
      <c r="A50" s="100">
        <v>85</v>
      </c>
      <c r="B50" s="83" t="str">
        <f t="shared" si="0"/>
        <v>55</v>
      </c>
      <c r="C50" s="83">
        <f t="shared" si="1"/>
        <v>4</v>
      </c>
      <c r="D50" s="99" t="s">
        <v>189</v>
      </c>
    </row>
    <row r="51" spans="1:4">
      <c r="A51" s="100">
        <v>86</v>
      </c>
      <c r="B51" s="83" t="str">
        <f t="shared" si="0"/>
        <v>56</v>
      </c>
      <c r="C51" s="83">
        <f t="shared" si="1"/>
        <v>4</v>
      </c>
      <c r="D51" s="99" t="s">
        <v>189</v>
      </c>
    </row>
    <row r="52" spans="1:4">
      <c r="A52" s="100">
        <v>87</v>
      </c>
      <c r="B52" s="83" t="str">
        <f t="shared" si="0"/>
        <v>57</v>
      </c>
      <c r="C52" s="83">
        <f t="shared" si="1"/>
        <v>4</v>
      </c>
      <c r="D52" s="99" t="s">
        <v>263</v>
      </c>
    </row>
  </sheetData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162"/>
  <sheetViews>
    <sheetView showGridLines="0" view="pageBreakPreview" zoomScale="70" zoomScaleNormal="70" zoomScaleSheetLayoutView="70" workbookViewId="0"/>
  </sheetViews>
  <sheetFormatPr defaultRowHeight="13.5"/>
  <cols>
    <col min="1" max="1" width="2.625" customWidth="1"/>
    <col min="2" max="3" width="2.875" style="1" customWidth="1"/>
    <col min="4" max="4" width="3.125" style="1" customWidth="1"/>
    <col min="5" max="5" width="6.375" style="1" bestFit="1" customWidth="1"/>
    <col min="6" max="6" width="25.625" style="1" customWidth="1"/>
    <col min="7" max="7" width="2.875" style="1" customWidth="1"/>
    <col min="8" max="13" width="3.625" customWidth="1"/>
    <col min="14" max="14" width="2.625" customWidth="1"/>
    <col min="15" max="15" width="5.25" bestFit="1" customWidth="1"/>
    <col min="16" max="16" width="21.875" bestFit="1" customWidth="1"/>
    <col min="17" max="17" width="34.5" bestFit="1" customWidth="1"/>
    <col min="18" max="20" width="12.75" bestFit="1" customWidth="1"/>
    <col min="21" max="21" width="14.875" bestFit="1" customWidth="1"/>
    <col min="22" max="22" width="10.25" bestFit="1" customWidth="1"/>
    <col min="23" max="23" width="13.25" customWidth="1"/>
  </cols>
  <sheetData>
    <row r="2" spans="2:22" ht="17.25">
      <c r="B2" s="70" t="s">
        <v>230</v>
      </c>
    </row>
    <row r="5" spans="2:22" ht="17.25">
      <c r="C5" s="2"/>
      <c r="D5" s="2"/>
      <c r="E5" s="2"/>
      <c r="F5" s="2"/>
      <c r="G5" s="2"/>
      <c r="H5" s="20"/>
      <c r="I5" s="20"/>
      <c r="J5" s="20"/>
      <c r="K5" s="20"/>
      <c r="L5" s="20"/>
      <c r="M5" s="20"/>
      <c r="N5" s="20"/>
      <c r="O5" s="20"/>
      <c r="P5" s="20"/>
    </row>
    <row r="6" spans="2:22">
      <c r="O6" s="71" t="s">
        <v>217</v>
      </c>
    </row>
    <row r="8" spans="2:22" ht="14.25" thickBot="1">
      <c r="B8" s="3"/>
      <c r="O8" s="109" t="s">
        <v>204</v>
      </c>
      <c r="P8" s="109"/>
      <c r="Q8" s="109"/>
      <c r="R8" s="109"/>
      <c r="S8" s="109"/>
      <c r="T8" s="109"/>
    </row>
    <row r="9" spans="2:22">
      <c r="O9" s="122" t="s">
        <v>213</v>
      </c>
      <c r="P9" s="122" t="s">
        <v>50</v>
      </c>
      <c r="Q9" s="122" t="s">
        <v>51</v>
      </c>
      <c r="R9" s="123" t="s">
        <v>52</v>
      </c>
      <c r="S9" s="118" t="s">
        <v>214</v>
      </c>
      <c r="T9" s="119"/>
      <c r="U9" s="104" t="s">
        <v>215</v>
      </c>
      <c r="V9" s="102" t="s">
        <v>49</v>
      </c>
    </row>
    <row r="10" spans="2:22" ht="14.25" thickBot="1">
      <c r="D10" s="105"/>
      <c r="E10" s="105"/>
      <c r="F10" s="105"/>
      <c r="O10" s="122"/>
      <c r="P10" s="122"/>
      <c r="Q10" s="122"/>
      <c r="R10" s="123"/>
      <c r="S10" s="120"/>
      <c r="T10" s="121"/>
      <c r="U10" s="104"/>
      <c r="V10" s="103"/>
    </row>
    <row r="11" spans="2:22" ht="14.25" thickBot="1">
      <c r="D11" s="106" t="s">
        <v>216</v>
      </c>
      <c r="E11" s="107"/>
      <c r="F11" s="108"/>
      <c r="O11" s="122"/>
      <c r="P11" s="122"/>
      <c r="Q11" s="122"/>
      <c r="R11" s="123"/>
      <c r="S11" s="28" t="s">
        <v>53</v>
      </c>
      <c r="T11" s="29" t="s">
        <v>54</v>
      </c>
      <c r="U11" s="104"/>
      <c r="V11" s="103"/>
    </row>
    <row r="12" spans="2:22" ht="14.25" thickTop="1">
      <c r="D12" s="52">
        <v>1</v>
      </c>
      <c r="E12" s="124" t="s">
        <v>0</v>
      </c>
      <c r="F12" s="125"/>
      <c r="O12" s="140">
        <v>0</v>
      </c>
      <c r="P12" s="18" t="s">
        <v>55</v>
      </c>
      <c r="Q12" s="19" t="s">
        <v>56</v>
      </c>
      <c r="R12" s="141" t="s">
        <v>57</v>
      </c>
      <c r="S12" s="45">
        <v>1</v>
      </c>
      <c r="T12" s="46">
        <v>129</v>
      </c>
      <c r="U12" s="136" t="s">
        <v>57</v>
      </c>
      <c r="V12" s="115" t="s">
        <v>57</v>
      </c>
    </row>
    <row r="13" spans="2:22">
      <c r="D13" s="53">
        <v>2</v>
      </c>
      <c r="E13" s="126" t="s">
        <v>1</v>
      </c>
      <c r="F13" s="127"/>
      <c r="O13" s="113"/>
      <c r="P13" s="114" t="s">
        <v>58</v>
      </c>
      <c r="Q13" s="10" t="s">
        <v>59</v>
      </c>
      <c r="R13" s="135"/>
      <c r="S13" s="111">
        <v>2</v>
      </c>
      <c r="T13" s="112">
        <v>130</v>
      </c>
      <c r="U13" s="137"/>
      <c r="V13" s="116"/>
    </row>
    <row r="14" spans="2:22">
      <c r="D14" s="53">
        <v>3</v>
      </c>
      <c r="E14" s="126" t="s">
        <v>228</v>
      </c>
      <c r="F14" s="127"/>
      <c r="O14" s="113"/>
      <c r="P14" s="114"/>
      <c r="Q14" s="10" t="s">
        <v>60</v>
      </c>
      <c r="R14" s="135"/>
      <c r="S14" s="111"/>
      <c r="T14" s="112"/>
      <c r="U14" s="137"/>
      <c r="V14" s="116"/>
    </row>
    <row r="15" spans="2:22">
      <c r="D15" s="53">
        <v>4</v>
      </c>
      <c r="E15" s="126" t="s">
        <v>2</v>
      </c>
      <c r="F15" s="127"/>
      <c r="O15" s="113"/>
      <c r="P15" s="9" t="s">
        <v>61</v>
      </c>
      <c r="Q15" s="10" t="s">
        <v>62</v>
      </c>
      <c r="R15" s="22" t="s">
        <v>54</v>
      </c>
      <c r="S15" s="30">
        <v>0</v>
      </c>
      <c r="T15" s="31">
        <v>129</v>
      </c>
      <c r="U15" s="37" t="s">
        <v>57</v>
      </c>
      <c r="V15" s="38" t="s">
        <v>63</v>
      </c>
    </row>
    <row r="16" spans="2:22">
      <c r="D16" s="53">
        <v>5</v>
      </c>
      <c r="E16" s="126" t="s">
        <v>3</v>
      </c>
      <c r="F16" s="127"/>
      <c r="O16" s="113">
        <v>1</v>
      </c>
      <c r="P16" s="114" t="s">
        <v>64</v>
      </c>
      <c r="Q16" s="10" t="s">
        <v>65</v>
      </c>
      <c r="R16" s="22" t="s">
        <v>57</v>
      </c>
      <c r="S16" s="30">
        <v>3</v>
      </c>
      <c r="T16" s="31">
        <v>131</v>
      </c>
      <c r="U16" s="138" t="s">
        <v>64</v>
      </c>
      <c r="V16" s="38" t="s">
        <v>57</v>
      </c>
    </row>
    <row r="17" spans="4:22">
      <c r="D17" s="53">
        <v>6</v>
      </c>
      <c r="E17" s="126" t="s">
        <v>4</v>
      </c>
      <c r="F17" s="127"/>
      <c r="O17" s="113"/>
      <c r="P17" s="114"/>
      <c r="Q17" s="10" t="s">
        <v>66</v>
      </c>
      <c r="R17" s="135" t="s">
        <v>54</v>
      </c>
      <c r="S17" s="111">
        <v>0</v>
      </c>
      <c r="T17" s="112">
        <v>132</v>
      </c>
      <c r="U17" s="139"/>
      <c r="V17" s="116" t="s">
        <v>63</v>
      </c>
    </row>
    <row r="18" spans="4:22">
      <c r="D18" s="53">
        <v>7</v>
      </c>
      <c r="E18" s="126" t="s">
        <v>5</v>
      </c>
      <c r="F18" s="127"/>
      <c r="O18" s="113"/>
      <c r="P18" s="114"/>
      <c r="Q18" s="10" t="s">
        <v>67</v>
      </c>
      <c r="R18" s="135"/>
      <c r="S18" s="111"/>
      <c r="T18" s="112"/>
      <c r="U18" s="139"/>
      <c r="V18" s="116"/>
    </row>
    <row r="19" spans="4:22">
      <c r="D19" s="53">
        <v>8</v>
      </c>
      <c r="E19" s="126" t="s">
        <v>6</v>
      </c>
      <c r="F19" s="127"/>
      <c r="O19" s="113"/>
      <c r="P19" s="114"/>
      <c r="Q19" s="10" t="s">
        <v>68</v>
      </c>
      <c r="R19" s="135"/>
      <c r="S19" s="111"/>
      <c r="T19" s="112"/>
      <c r="U19" s="136"/>
      <c r="V19" s="116"/>
    </row>
    <row r="20" spans="4:22">
      <c r="D20" s="54">
        <v>9</v>
      </c>
      <c r="E20" s="153" t="s">
        <v>7</v>
      </c>
      <c r="F20" s="55" t="s">
        <v>8</v>
      </c>
      <c r="O20" s="113"/>
      <c r="P20" s="114"/>
      <c r="Q20" s="10" t="s">
        <v>69</v>
      </c>
      <c r="R20" s="22" t="s">
        <v>70</v>
      </c>
      <c r="S20" s="30">
        <v>74</v>
      </c>
      <c r="T20" s="31">
        <v>0</v>
      </c>
      <c r="U20" s="37" t="s">
        <v>71</v>
      </c>
      <c r="V20" s="38" t="s">
        <v>71</v>
      </c>
    </row>
    <row r="21" spans="4:22">
      <c r="D21" s="56">
        <v>10</v>
      </c>
      <c r="E21" s="149"/>
      <c r="F21" s="57" t="s">
        <v>9</v>
      </c>
      <c r="O21" s="11">
        <v>2</v>
      </c>
      <c r="P21" s="9" t="s">
        <v>72</v>
      </c>
      <c r="Q21" s="10" t="s">
        <v>73</v>
      </c>
      <c r="R21" s="22" t="s">
        <v>57</v>
      </c>
      <c r="S21" s="30">
        <v>5</v>
      </c>
      <c r="T21" s="31">
        <v>133</v>
      </c>
      <c r="U21" s="37" t="s">
        <v>72</v>
      </c>
      <c r="V21" s="38" t="s">
        <v>57</v>
      </c>
    </row>
    <row r="22" spans="4:22">
      <c r="D22" s="56">
        <v>11</v>
      </c>
      <c r="E22" s="149"/>
      <c r="F22" s="57" t="s">
        <v>10</v>
      </c>
      <c r="O22" s="11">
        <v>3</v>
      </c>
      <c r="P22" s="9" t="s">
        <v>74</v>
      </c>
      <c r="Q22" s="10" t="s">
        <v>205</v>
      </c>
      <c r="R22" s="22" t="s">
        <v>75</v>
      </c>
      <c r="S22" s="30">
        <v>0</v>
      </c>
      <c r="T22" s="31">
        <v>0</v>
      </c>
      <c r="U22" s="37" t="s">
        <v>71</v>
      </c>
      <c r="V22" s="38" t="s">
        <v>63</v>
      </c>
    </row>
    <row r="23" spans="4:22">
      <c r="D23" s="56">
        <v>12</v>
      </c>
      <c r="E23" s="149"/>
      <c r="F23" s="57" t="s">
        <v>11</v>
      </c>
      <c r="O23" s="11">
        <v>4</v>
      </c>
      <c r="P23" s="9" t="s">
        <v>76</v>
      </c>
      <c r="Q23" s="10" t="s">
        <v>205</v>
      </c>
      <c r="R23" s="22" t="s">
        <v>63</v>
      </c>
      <c r="S23" s="30" t="s">
        <v>63</v>
      </c>
      <c r="T23" s="31" t="s">
        <v>63</v>
      </c>
      <c r="U23" s="37" t="s">
        <v>63</v>
      </c>
      <c r="V23" s="38" t="s">
        <v>63</v>
      </c>
    </row>
    <row r="24" spans="4:22">
      <c r="D24" s="56">
        <v>13</v>
      </c>
      <c r="E24" s="149"/>
      <c r="F24" s="57" t="s">
        <v>12</v>
      </c>
      <c r="O24" s="11">
        <v>5</v>
      </c>
      <c r="P24" s="9" t="s">
        <v>77</v>
      </c>
      <c r="Q24" s="10" t="s">
        <v>77</v>
      </c>
      <c r="R24" s="22" t="s">
        <v>77</v>
      </c>
      <c r="S24" s="30">
        <v>8</v>
      </c>
      <c r="T24" s="31">
        <v>194</v>
      </c>
      <c r="U24" s="37" t="s">
        <v>77</v>
      </c>
      <c r="V24" s="38" t="s">
        <v>77</v>
      </c>
    </row>
    <row r="25" spans="4:22">
      <c r="D25" s="56">
        <v>14</v>
      </c>
      <c r="E25" s="149"/>
      <c r="F25" s="57" t="s">
        <v>13</v>
      </c>
      <c r="O25" s="113">
        <v>6</v>
      </c>
      <c r="P25" s="114" t="s">
        <v>61</v>
      </c>
      <c r="Q25" s="10" t="s">
        <v>78</v>
      </c>
      <c r="R25" s="22" t="s">
        <v>54</v>
      </c>
      <c r="S25" s="30">
        <v>0</v>
      </c>
      <c r="T25" s="31">
        <v>137</v>
      </c>
      <c r="U25" s="137" t="s">
        <v>61</v>
      </c>
      <c r="V25" s="38" t="s">
        <v>63</v>
      </c>
    </row>
    <row r="26" spans="4:22">
      <c r="D26" s="58">
        <v>15</v>
      </c>
      <c r="E26" s="151"/>
      <c r="F26" s="59" t="s">
        <v>14</v>
      </c>
      <c r="O26" s="113"/>
      <c r="P26" s="114"/>
      <c r="Q26" s="10" t="s">
        <v>79</v>
      </c>
      <c r="R26" s="135" t="s">
        <v>61</v>
      </c>
      <c r="S26" s="30">
        <v>9</v>
      </c>
      <c r="T26" s="31">
        <v>0</v>
      </c>
      <c r="U26" s="137"/>
      <c r="V26" s="38" t="s">
        <v>71</v>
      </c>
    </row>
    <row r="27" spans="4:22">
      <c r="D27" s="54">
        <v>16</v>
      </c>
      <c r="E27" s="154" t="s">
        <v>15</v>
      </c>
      <c r="F27" s="55" t="s">
        <v>8</v>
      </c>
      <c r="O27" s="113"/>
      <c r="P27" s="114"/>
      <c r="Q27" s="10" t="s">
        <v>80</v>
      </c>
      <c r="R27" s="135"/>
      <c r="S27" s="30">
        <v>73</v>
      </c>
      <c r="T27" s="31">
        <v>0</v>
      </c>
      <c r="U27" s="137"/>
      <c r="V27" s="38" t="s">
        <v>81</v>
      </c>
    </row>
    <row r="28" spans="4:22">
      <c r="D28" s="60" t="s">
        <v>16</v>
      </c>
      <c r="E28" s="155"/>
      <c r="F28" s="61" t="s">
        <v>16</v>
      </c>
      <c r="O28" s="113"/>
      <c r="P28" s="114" t="s">
        <v>82</v>
      </c>
      <c r="Q28" s="10" t="s">
        <v>83</v>
      </c>
      <c r="R28" s="135"/>
      <c r="S28" s="30">
        <v>10</v>
      </c>
      <c r="T28" s="31">
        <v>138</v>
      </c>
      <c r="U28" s="137"/>
      <c r="V28" s="38" t="s">
        <v>57</v>
      </c>
    </row>
    <row r="29" spans="4:22">
      <c r="D29" s="60" t="s">
        <v>16</v>
      </c>
      <c r="E29" s="155"/>
      <c r="F29" s="61" t="s">
        <v>16</v>
      </c>
      <c r="O29" s="113"/>
      <c r="P29" s="114"/>
      <c r="Q29" s="10" t="s">
        <v>84</v>
      </c>
      <c r="R29" s="22" t="s">
        <v>57</v>
      </c>
      <c r="S29" s="30">
        <v>11</v>
      </c>
      <c r="T29" s="31">
        <v>139</v>
      </c>
      <c r="U29" s="137"/>
      <c r="V29" s="38" t="s">
        <v>57</v>
      </c>
    </row>
    <row r="30" spans="4:22">
      <c r="D30" s="62" t="s">
        <v>16</v>
      </c>
      <c r="E30" s="156"/>
      <c r="F30" s="59" t="s">
        <v>14</v>
      </c>
      <c r="O30" s="11">
        <v>7</v>
      </c>
      <c r="P30" s="4" t="s">
        <v>76</v>
      </c>
      <c r="Q30" s="12" t="s">
        <v>206</v>
      </c>
      <c r="R30" s="22" t="s">
        <v>63</v>
      </c>
      <c r="S30" s="30" t="s">
        <v>63</v>
      </c>
      <c r="T30" s="31" t="s">
        <v>63</v>
      </c>
      <c r="U30" s="37" t="s">
        <v>63</v>
      </c>
      <c r="V30" s="38" t="s">
        <v>63</v>
      </c>
    </row>
    <row r="31" spans="4:22">
      <c r="D31" s="63" t="s">
        <v>16</v>
      </c>
      <c r="E31" s="153" t="s">
        <v>17</v>
      </c>
      <c r="F31" s="55" t="s">
        <v>8</v>
      </c>
      <c r="O31" s="113">
        <v>8</v>
      </c>
      <c r="P31" s="114" t="s">
        <v>85</v>
      </c>
      <c r="Q31" s="10" t="s">
        <v>70</v>
      </c>
      <c r="R31" s="135" t="s">
        <v>70</v>
      </c>
      <c r="S31" s="30">
        <v>13</v>
      </c>
      <c r="T31" s="31">
        <v>0</v>
      </c>
      <c r="U31" s="137" t="s">
        <v>71</v>
      </c>
      <c r="V31" s="116" t="s">
        <v>71</v>
      </c>
    </row>
    <row r="32" spans="4:22">
      <c r="D32" s="60" t="s">
        <v>16</v>
      </c>
      <c r="E32" s="149"/>
      <c r="F32" s="61" t="s">
        <v>16</v>
      </c>
      <c r="O32" s="113"/>
      <c r="P32" s="114"/>
      <c r="Q32" s="10" t="s">
        <v>69</v>
      </c>
      <c r="R32" s="135"/>
      <c r="S32" s="30">
        <v>74</v>
      </c>
      <c r="T32" s="31">
        <v>0</v>
      </c>
      <c r="U32" s="137"/>
      <c r="V32" s="116"/>
    </row>
    <row r="33" spans="4:22">
      <c r="D33" s="60" t="s">
        <v>16</v>
      </c>
      <c r="E33" s="149"/>
      <c r="F33" s="61" t="s">
        <v>16</v>
      </c>
      <c r="O33" s="11">
        <v>9</v>
      </c>
      <c r="P33" s="9" t="s">
        <v>86</v>
      </c>
      <c r="Q33" s="142" t="s">
        <v>205</v>
      </c>
      <c r="R33" s="135" t="s">
        <v>75</v>
      </c>
      <c r="S33" s="111">
        <v>0</v>
      </c>
      <c r="T33" s="112">
        <v>0</v>
      </c>
      <c r="U33" s="137" t="s">
        <v>71</v>
      </c>
      <c r="V33" s="116" t="s">
        <v>63</v>
      </c>
    </row>
    <row r="34" spans="4:22">
      <c r="D34" s="62" t="s">
        <v>16</v>
      </c>
      <c r="E34" s="151"/>
      <c r="F34" s="59" t="s">
        <v>14</v>
      </c>
      <c r="O34" s="11">
        <v>10</v>
      </c>
      <c r="P34" s="9" t="s">
        <v>87</v>
      </c>
      <c r="Q34" s="143"/>
      <c r="R34" s="135"/>
      <c r="S34" s="111"/>
      <c r="T34" s="112"/>
      <c r="U34" s="137"/>
      <c r="V34" s="116"/>
    </row>
    <row r="35" spans="4:22" ht="14.25" thickBot="1">
      <c r="D35" s="53">
        <v>30</v>
      </c>
      <c r="E35" s="126" t="s">
        <v>18</v>
      </c>
      <c r="F35" s="144"/>
      <c r="O35" s="113">
        <v>11</v>
      </c>
      <c r="P35" s="114" t="s">
        <v>88</v>
      </c>
      <c r="Q35" s="10" t="s">
        <v>89</v>
      </c>
      <c r="R35" s="22" t="s">
        <v>57</v>
      </c>
      <c r="S35" s="30">
        <v>16</v>
      </c>
      <c r="T35" s="31">
        <v>144</v>
      </c>
      <c r="U35" s="137" t="s">
        <v>57</v>
      </c>
      <c r="V35" s="38" t="s">
        <v>57</v>
      </c>
    </row>
    <row r="36" spans="4:22" ht="14.25" thickBot="1">
      <c r="D36" s="54">
        <v>31</v>
      </c>
      <c r="E36" s="148" t="s">
        <v>19</v>
      </c>
      <c r="F36" s="64" t="s">
        <v>20</v>
      </c>
      <c r="O36" s="113"/>
      <c r="P36" s="114"/>
      <c r="Q36" s="10" t="s">
        <v>90</v>
      </c>
      <c r="R36" s="135" t="s">
        <v>54</v>
      </c>
      <c r="S36" s="111">
        <v>0</v>
      </c>
      <c r="T36" s="112">
        <v>145</v>
      </c>
      <c r="U36" s="137"/>
      <c r="V36" s="116" t="s">
        <v>63</v>
      </c>
    </row>
    <row r="37" spans="4:22">
      <c r="D37" s="56">
        <v>32</v>
      </c>
      <c r="E37" s="149"/>
      <c r="F37" s="65" t="s">
        <v>21</v>
      </c>
      <c r="O37" s="113"/>
      <c r="P37" s="114"/>
      <c r="Q37" s="10" t="s">
        <v>91</v>
      </c>
      <c r="R37" s="135"/>
      <c r="S37" s="111"/>
      <c r="T37" s="112"/>
      <c r="U37" s="137"/>
      <c r="V37" s="116"/>
    </row>
    <row r="38" spans="4:22">
      <c r="D38" s="56">
        <v>33</v>
      </c>
      <c r="E38" s="149"/>
      <c r="F38" s="57" t="s">
        <v>22</v>
      </c>
      <c r="O38" s="117">
        <v>12</v>
      </c>
      <c r="P38" s="146" t="s">
        <v>92</v>
      </c>
      <c r="Q38" s="13" t="s">
        <v>93</v>
      </c>
      <c r="R38" s="135" t="s">
        <v>57</v>
      </c>
      <c r="S38" s="111">
        <v>18</v>
      </c>
      <c r="T38" s="112">
        <v>146</v>
      </c>
      <c r="U38" s="137"/>
      <c r="V38" s="116" t="s">
        <v>57</v>
      </c>
    </row>
    <row r="39" spans="4:22">
      <c r="D39" s="56">
        <v>34</v>
      </c>
      <c r="E39" s="149"/>
      <c r="F39" s="57" t="s">
        <v>23</v>
      </c>
      <c r="O39" s="117"/>
      <c r="P39" s="147"/>
      <c r="Q39" s="13" t="s">
        <v>94</v>
      </c>
      <c r="R39" s="135"/>
      <c r="S39" s="111"/>
      <c r="T39" s="112"/>
      <c r="U39" s="137"/>
      <c r="V39" s="116"/>
    </row>
    <row r="40" spans="4:22">
      <c r="D40" s="56">
        <v>35</v>
      </c>
      <c r="E40" s="149"/>
      <c r="F40" s="57" t="s">
        <v>24</v>
      </c>
      <c r="O40" s="117">
        <v>13</v>
      </c>
      <c r="P40" s="14" t="s">
        <v>95</v>
      </c>
      <c r="Q40" s="13" t="s">
        <v>96</v>
      </c>
      <c r="R40" s="135"/>
      <c r="S40" s="111">
        <v>19</v>
      </c>
      <c r="T40" s="112">
        <v>147</v>
      </c>
      <c r="U40" s="137"/>
      <c r="V40" s="116"/>
    </row>
    <row r="41" spans="4:22">
      <c r="D41" s="56">
        <v>36</v>
      </c>
      <c r="E41" s="149"/>
      <c r="F41" s="57" t="s">
        <v>25</v>
      </c>
      <c r="O41" s="117"/>
      <c r="P41" s="14" t="s">
        <v>209</v>
      </c>
      <c r="Q41" s="13" t="s">
        <v>97</v>
      </c>
      <c r="R41" s="135"/>
      <c r="S41" s="111"/>
      <c r="T41" s="112"/>
      <c r="U41" s="137"/>
      <c r="V41" s="116"/>
    </row>
    <row r="42" spans="4:22">
      <c r="D42" s="56">
        <v>37</v>
      </c>
      <c r="E42" s="149"/>
      <c r="F42" s="57" t="s">
        <v>26</v>
      </c>
      <c r="O42" s="15">
        <v>14</v>
      </c>
      <c r="P42" s="14" t="s">
        <v>98</v>
      </c>
      <c r="Q42" s="13" t="s">
        <v>99</v>
      </c>
      <c r="R42" s="135"/>
      <c r="S42" s="111"/>
      <c r="T42" s="112"/>
      <c r="U42" s="137"/>
      <c r="V42" s="116"/>
    </row>
    <row r="43" spans="4:22">
      <c r="D43" s="56">
        <v>38</v>
      </c>
      <c r="E43" s="149"/>
      <c r="F43" s="57" t="s">
        <v>27</v>
      </c>
      <c r="O43" s="113">
        <v>15</v>
      </c>
      <c r="P43" s="114" t="s">
        <v>100</v>
      </c>
      <c r="Q43" s="10" t="s">
        <v>101</v>
      </c>
      <c r="R43" s="22" t="s">
        <v>81</v>
      </c>
      <c r="S43" s="30">
        <v>75</v>
      </c>
      <c r="T43" s="31">
        <v>0</v>
      </c>
      <c r="U43" s="37" t="s">
        <v>102</v>
      </c>
      <c r="V43" s="38" t="s">
        <v>81</v>
      </c>
    </row>
    <row r="44" spans="4:22" ht="14.25" thickBot="1">
      <c r="D44" s="56">
        <v>39</v>
      </c>
      <c r="E44" s="149"/>
      <c r="F44" s="57" t="s">
        <v>28</v>
      </c>
      <c r="O44" s="113"/>
      <c r="P44" s="114"/>
      <c r="Q44" s="10" t="s">
        <v>103</v>
      </c>
      <c r="R44" s="22" t="s">
        <v>75</v>
      </c>
      <c r="S44" s="47">
        <v>0</v>
      </c>
      <c r="T44" s="48">
        <v>0</v>
      </c>
      <c r="U44" s="37" t="s">
        <v>104</v>
      </c>
      <c r="V44" s="39" t="s">
        <v>63</v>
      </c>
    </row>
    <row r="45" spans="4:22">
      <c r="D45" s="56">
        <v>40</v>
      </c>
      <c r="E45" s="149"/>
      <c r="F45" s="57" t="s">
        <v>29</v>
      </c>
      <c r="O45" s="6"/>
      <c r="P45" s="6"/>
      <c r="Q45" s="6"/>
      <c r="R45" s="6"/>
      <c r="S45" s="6"/>
      <c r="T45" s="6"/>
      <c r="U45" s="6"/>
      <c r="V45" s="6"/>
    </row>
    <row r="46" spans="4:22" ht="14.25" thickBot="1">
      <c r="D46" s="56">
        <v>41</v>
      </c>
      <c r="E46" s="149"/>
      <c r="F46" s="57" t="s">
        <v>30</v>
      </c>
      <c r="O46" s="110" t="s">
        <v>203</v>
      </c>
      <c r="P46" s="110"/>
      <c r="Q46" s="110"/>
      <c r="R46" s="8"/>
      <c r="S46" s="8"/>
      <c r="T46" s="8"/>
      <c r="U46" s="8"/>
      <c r="V46" s="8"/>
    </row>
    <row r="47" spans="4:22">
      <c r="D47" s="56">
        <v>42</v>
      </c>
      <c r="E47" s="149"/>
      <c r="F47" s="57" t="s">
        <v>31</v>
      </c>
      <c r="O47" s="122" t="s">
        <v>213</v>
      </c>
      <c r="P47" s="122" t="s">
        <v>50</v>
      </c>
      <c r="Q47" s="122" t="s">
        <v>51</v>
      </c>
      <c r="R47" s="123" t="s">
        <v>52</v>
      </c>
      <c r="S47" s="118" t="s">
        <v>214</v>
      </c>
      <c r="T47" s="119"/>
      <c r="U47" s="104" t="s">
        <v>215</v>
      </c>
      <c r="V47" s="102" t="s">
        <v>49</v>
      </c>
    </row>
    <row r="48" spans="4:22">
      <c r="D48" s="56">
        <v>43</v>
      </c>
      <c r="E48" s="149"/>
      <c r="F48" s="57" t="s">
        <v>32</v>
      </c>
      <c r="O48" s="122"/>
      <c r="P48" s="122"/>
      <c r="Q48" s="122"/>
      <c r="R48" s="123"/>
      <c r="S48" s="120"/>
      <c r="T48" s="121"/>
      <c r="U48" s="104"/>
      <c r="V48" s="103"/>
    </row>
    <row r="49" spans="4:22" ht="14.25" thickBot="1">
      <c r="D49" s="56">
        <v>44</v>
      </c>
      <c r="E49" s="149"/>
      <c r="F49" s="66" t="s">
        <v>33</v>
      </c>
      <c r="O49" s="122"/>
      <c r="P49" s="122"/>
      <c r="Q49" s="122"/>
      <c r="R49" s="123"/>
      <c r="S49" s="28" t="s">
        <v>53</v>
      </c>
      <c r="T49" s="29" t="s">
        <v>54</v>
      </c>
      <c r="U49" s="104"/>
      <c r="V49" s="103"/>
    </row>
    <row r="50" spans="4:22" ht="14.25" thickBot="1">
      <c r="D50" s="56">
        <v>45</v>
      </c>
      <c r="E50" s="150"/>
      <c r="F50" s="64" t="s">
        <v>34</v>
      </c>
      <c r="O50" s="113">
        <v>0</v>
      </c>
      <c r="P50" s="114" t="s">
        <v>105</v>
      </c>
      <c r="Q50" s="9" t="s">
        <v>106</v>
      </c>
      <c r="R50" s="22" t="s">
        <v>54</v>
      </c>
      <c r="S50" s="30">
        <v>0</v>
      </c>
      <c r="T50" s="31">
        <v>149</v>
      </c>
      <c r="U50" s="137" t="s">
        <v>105</v>
      </c>
      <c r="V50" s="38" t="s">
        <v>63</v>
      </c>
    </row>
    <row r="51" spans="4:22">
      <c r="D51" s="56">
        <v>46</v>
      </c>
      <c r="E51" s="149"/>
      <c r="F51" s="65" t="s">
        <v>35</v>
      </c>
      <c r="O51" s="113"/>
      <c r="P51" s="114"/>
      <c r="Q51" s="9" t="s">
        <v>107</v>
      </c>
      <c r="R51" s="22" t="s">
        <v>107</v>
      </c>
      <c r="S51" s="30">
        <v>22</v>
      </c>
      <c r="T51" s="31">
        <v>150</v>
      </c>
      <c r="U51" s="137"/>
      <c r="V51" s="38" t="s">
        <v>105</v>
      </c>
    </row>
    <row r="52" spans="4:22">
      <c r="D52" s="56">
        <v>47</v>
      </c>
      <c r="E52" s="149"/>
      <c r="F52" s="57" t="s">
        <v>36</v>
      </c>
      <c r="O52" s="113"/>
      <c r="P52" s="114"/>
      <c r="Q52" s="9" t="s">
        <v>108</v>
      </c>
      <c r="R52" s="22" t="s">
        <v>109</v>
      </c>
      <c r="S52" s="30">
        <v>23</v>
      </c>
      <c r="T52" s="31">
        <v>151</v>
      </c>
      <c r="U52" s="37" t="s">
        <v>110</v>
      </c>
      <c r="V52" s="38" t="s">
        <v>109</v>
      </c>
    </row>
    <row r="53" spans="4:22">
      <c r="D53" s="56">
        <v>48</v>
      </c>
      <c r="E53" s="149"/>
      <c r="F53" s="57" t="s">
        <v>37</v>
      </c>
      <c r="O53" s="113">
        <v>1</v>
      </c>
      <c r="P53" s="114" t="s">
        <v>111</v>
      </c>
      <c r="Q53" s="9" t="s">
        <v>112</v>
      </c>
      <c r="R53" s="22" t="s">
        <v>57</v>
      </c>
      <c r="S53" s="30">
        <v>24</v>
      </c>
      <c r="T53" s="31">
        <v>152</v>
      </c>
      <c r="U53" s="37" t="s">
        <v>57</v>
      </c>
      <c r="V53" s="38" t="s">
        <v>57</v>
      </c>
    </row>
    <row r="54" spans="4:22">
      <c r="D54" s="56">
        <v>49</v>
      </c>
      <c r="E54" s="149"/>
      <c r="F54" s="57" t="s">
        <v>38</v>
      </c>
      <c r="O54" s="113"/>
      <c r="P54" s="114"/>
      <c r="Q54" s="9" t="s">
        <v>113</v>
      </c>
      <c r="R54" s="22" t="s">
        <v>113</v>
      </c>
      <c r="S54" s="30">
        <v>25</v>
      </c>
      <c r="T54" s="31">
        <v>153</v>
      </c>
      <c r="U54" s="37" t="s">
        <v>114</v>
      </c>
      <c r="V54" s="38" t="s">
        <v>115</v>
      </c>
    </row>
    <row r="55" spans="4:22">
      <c r="D55" s="56">
        <v>50</v>
      </c>
      <c r="E55" s="149"/>
      <c r="F55" s="57" t="s">
        <v>39</v>
      </c>
      <c r="O55" s="113"/>
      <c r="P55" s="114"/>
      <c r="Q55" s="9" t="s">
        <v>116</v>
      </c>
      <c r="R55" s="22" t="s">
        <v>81</v>
      </c>
      <c r="S55" s="30">
        <v>26</v>
      </c>
      <c r="T55" s="31">
        <v>154</v>
      </c>
      <c r="U55" s="37" t="s">
        <v>117</v>
      </c>
      <c r="V55" s="38" t="s">
        <v>81</v>
      </c>
    </row>
    <row r="56" spans="4:22">
      <c r="D56" s="56">
        <v>51</v>
      </c>
      <c r="E56" s="149"/>
      <c r="F56" s="57" t="s">
        <v>40</v>
      </c>
      <c r="O56" s="113"/>
      <c r="P56" s="114"/>
      <c r="Q56" s="9" t="s">
        <v>118</v>
      </c>
      <c r="R56" s="135" t="s">
        <v>57</v>
      </c>
      <c r="S56" s="30">
        <v>27</v>
      </c>
      <c r="T56" s="31">
        <v>155</v>
      </c>
      <c r="U56" s="137" t="s">
        <v>57</v>
      </c>
      <c r="V56" s="116" t="s">
        <v>57</v>
      </c>
    </row>
    <row r="57" spans="4:22">
      <c r="D57" s="56">
        <v>52</v>
      </c>
      <c r="E57" s="149"/>
      <c r="F57" s="57" t="s">
        <v>41</v>
      </c>
      <c r="O57" s="113">
        <v>2</v>
      </c>
      <c r="P57" s="114" t="s">
        <v>119</v>
      </c>
      <c r="Q57" s="9" t="s">
        <v>120</v>
      </c>
      <c r="R57" s="135"/>
      <c r="S57" s="30">
        <v>28</v>
      </c>
      <c r="T57" s="31">
        <v>156</v>
      </c>
      <c r="U57" s="137"/>
      <c r="V57" s="116"/>
    </row>
    <row r="58" spans="4:22">
      <c r="D58" s="56">
        <v>53</v>
      </c>
      <c r="E58" s="149"/>
      <c r="F58" s="57" t="s">
        <v>42</v>
      </c>
      <c r="O58" s="113"/>
      <c r="P58" s="114"/>
      <c r="Q58" s="9" t="s">
        <v>121</v>
      </c>
      <c r="R58" s="135"/>
      <c r="S58" s="30">
        <v>29</v>
      </c>
      <c r="T58" s="31">
        <v>157</v>
      </c>
      <c r="U58" s="137"/>
      <c r="V58" s="116"/>
    </row>
    <row r="59" spans="4:22" ht="14.25" thickBot="1">
      <c r="D59" s="58">
        <v>54</v>
      </c>
      <c r="E59" s="151"/>
      <c r="F59" s="66" t="s">
        <v>43</v>
      </c>
      <c r="O59" s="113"/>
      <c r="P59" s="114"/>
      <c r="Q59" s="9" t="s">
        <v>113</v>
      </c>
      <c r="R59" s="22" t="s">
        <v>113</v>
      </c>
      <c r="S59" s="30">
        <v>30</v>
      </c>
      <c r="T59" s="31">
        <v>158</v>
      </c>
      <c r="U59" s="37" t="s">
        <v>114</v>
      </c>
      <c r="V59" s="38" t="s">
        <v>115</v>
      </c>
    </row>
    <row r="60" spans="4:22" ht="14.25" thickBot="1">
      <c r="D60" s="54">
        <v>55</v>
      </c>
      <c r="E60" s="148" t="s">
        <v>44</v>
      </c>
      <c r="F60" s="64" t="s">
        <v>20</v>
      </c>
      <c r="O60" s="113"/>
      <c r="P60" s="114"/>
      <c r="Q60" s="9" t="s">
        <v>116</v>
      </c>
      <c r="R60" s="22" t="s">
        <v>81</v>
      </c>
      <c r="S60" s="30">
        <v>31</v>
      </c>
      <c r="T60" s="31">
        <v>159</v>
      </c>
      <c r="U60" s="37" t="s">
        <v>117</v>
      </c>
      <c r="V60" s="38" t="s">
        <v>81</v>
      </c>
    </row>
    <row r="61" spans="4:22">
      <c r="D61" s="60" t="s">
        <v>45</v>
      </c>
      <c r="E61" s="149"/>
      <c r="F61" s="67" t="s">
        <v>45</v>
      </c>
      <c r="O61" s="113"/>
      <c r="P61" s="114"/>
      <c r="Q61" s="9" t="s">
        <v>118</v>
      </c>
      <c r="R61" s="135" t="s">
        <v>57</v>
      </c>
      <c r="S61" s="30">
        <v>32</v>
      </c>
      <c r="T61" s="31">
        <v>160</v>
      </c>
      <c r="U61" s="137" t="s">
        <v>57</v>
      </c>
      <c r="V61" s="116" t="s">
        <v>57</v>
      </c>
    </row>
    <row r="62" spans="4:22">
      <c r="D62" s="60" t="s">
        <v>45</v>
      </c>
      <c r="E62" s="149"/>
      <c r="F62" s="61" t="s">
        <v>45</v>
      </c>
      <c r="O62" s="113">
        <v>3</v>
      </c>
      <c r="P62" s="114" t="s">
        <v>122</v>
      </c>
      <c r="Q62" s="9" t="s">
        <v>123</v>
      </c>
      <c r="R62" s="135"/>
      <c r="S62" s="30">
        <v>33</v>
      </c>
      <c r="T62" s="31">
        <v>161</v>
      </c>
      <c r="U62" s="137"/>
      <c r="V62" s="116"/>
    </row>
    <row r="63" spans="4:22" ht="14.25" thickBot="1">
      <c r="D63" s="62" t="s">
        <v>45</v>
      </c>
      <c r="E63" s="151"/>
      <c r="F63" s="66" t="s">
        <v>43</v>
      </c>
      <c r="O63" s="113"/>
      <c r="P63" s="114"/>
      <c r="Q63" s="9" t="s">
        <v>124</v>
      </c>
      <c r="R63" s="135"/>
      <c r="S63" s="30">
        <v>34</v>
      </c>
      <c r="T63" s="31">
        <v>162</v>
      </c>
      <c r="U63" s="137"/>
      <c r="V63" s="116"/>
    </row>
    <row r="64" spans="4:22" ht="14.25" thickBot="1">
      <c r="D64" s="63" t="s">
        <v>45</v>
      </c>
      <c r="E64" s="148" t="s">
        <v>46</v>
      </c>
      <c r="F64" s="64" t="s">
        <v>20</v>
      </c>
      <c r="O64" s="113"/>
      <c r="P64" s="114"/>
      <c r="Q64" s="9" t="s">
        <v>60</v>
      </c>
      <c r="R64" s="135"/>
      <c r="S64" s="30">
        <v>35</v>
      </c>
      <c r="T64" s="31">
        <v>163</v>
      </c>
      <c r="U64" s="137"/>
      <c r="V64" s="116"/>
    </row>
    <row r="65" spans="4:22">
      <c r="D65" s="60" t="s">
        <v>45</v>
      </c>
      <c r="E65" s="149"/>
      <c r="F65" s="67" t="s">
        <v>45</v>
      </c>
      <c r="O65" s="113"/>
      <c r="P65" s="114"/>
      <c r="Q65" s="9" t="s">
        <v>113</v>
      </c>
      <c r="R65" s="22" t="s">
        <v>113</v>
      </c>
      <c r="S65" s="30">
        <v>36</v>
      </c>
      <c r="T65" s="31">
        <v>164</v>
      </c>
      <c r="U65" s="37" t="s">
        <v>114</v>
      </c>
      <c r="V65" s="38" t="s">
        <v>115</v>
      </c>
    </row>
    <row r="66" spans="4:22">
      <c r="D66" s="60" t="s">
        <v>45</v>
      </c>
      <c r="E66" s="149"/>
      <c r="F66" s="61" t="s">
        <v>45</v>
      </c>
      <c r="O66" s="113"/>
      <c r="P66" s="114"/>
      <c r="Q66" s="9" t="s">
        <v>116</v>
      </c>
      <c r="R66" s="22" t="s">
        <v>81</v>
      </c>
      <c r="S66" s="30">
        <v>37</v>
      </c>
      <c r="T66" s="31">
        <v>165</v>
      </c>
      <c r="U66" s="37" t="s">
        <v>117</v>
      </c>
      <c r="V66" s="38" t="s">
        <v>125</v>
      </c>
    </row>
    <row r="67" spans="4:22" ht="14.25" thickBot="1">
      <c r="D67" s="62" t="s">
        <v>45</v>
      </c>
      <c r="E67" s="151"/>
      <c r="F67" s="66" t="s">
        <v>43</v>
      </c>
      <c r="O67" s="113"/>
      <c r="P67" s="114"/>
      <c r="Q67" s="9" t="s">
        <v>118</v>
      </c>
      <c r="R67" s="22" t="s">
        <v>57</v>
      </c>
      <c r="S67" s="30">
        <v>38</v>
      </c>
      <c r="T67" s="31">
        <v>166</v>
      </c>
      <c r="U67" s="37" t="s">
        <v>57</v>
      </c>
      <c r="V67" s="38" t="s">
        <v>57</v>
      </c>
    </row>
    <row r="68" spans="4:22" ht="14.25" thickBot="1">
      <c r="D68" s="63" t="s">
        <v>45</v>
      </c>
      <c r="E68" s="148" t="s">
        <v>47</v>
      </c>
      <c r="F68" s="64" t="s">
        <v>20</v>
      </c>
      <c r="O68" s="113">
        <v>4</v>
      </c>
      <c r="P68" s="114" t="s">
        <v>77</v>
      </c>
      <c r="Q68" s="9" t="s">
        <v>77</v>
      </c>
      <c r="R68" s="22" t="s">
        <v>77</v>
      </c>
      <c r="S68" s="30">
        <v>39</v>
      </c>
      <c r="T68" s="31">
        <v>0</v>
      </c>
      <c r="U68" s="37" t="s">
        <v>77</v>
      </c>
      <c r="V68" s="38" t="s">
        <v>77</v>
      </c>
    </row>
    <row r="69" spans="4:22">
      <c r="D69" s="60" t="s">
        <v>45</v>
      </c>
      <c r="E69" s="149"/>
      <c r="F69" s="67" t="s">
        <v>45</v>
      </c>
      <c r="O69" s="113"/>
      <c r="P69" s="114"/>
      <c r="Q69" s="9" t="s">
        <v>126</v>
      </c>
      <c r="R69" s="22" t="s">
        <v>127</v>
      </c>
      <c r="S69" s="30" t="s">
        <v>63</v>
      </c>
      <c r="T69" s="31">
        <v>195</v>
      </c>
      <c r="U69" s="37" t="s">
        <v>127</v>
      </c>
      <c r="V69" s="38" t="s">
        <v>63</v>
      </c>
    </row>
    <row r="70" spans="4:22">
      <c r="D70" s="60" t="s">
        <v>45</v>
      </c>
      <c r="E70" s="149"/>
      <c r="F70" s="61" t="s">
        <v>45</v>
      </c>
      <c r="O70" s="11">
        <v>5</v>
      </c>
      <c r="P70" s="10" t="s">
        <v>128</v>
      </c>
      <c r="Q70" s="9" t="s">
        <v>128</v>
      </c>
      <c r="R70" s="24"/>
      <c r="S70" s="30">
        <v>40</v>
      </c>
      <c r="T70" s="31" t="s">
        <v>63</v>
      </c>
      <c r="U70" s="37"/>
      <c r="V70" s="38"/>
    </row>
    <row r="71" spans="4:22" ht="14.25" thickBot="1">
      <c r="D71" s="68" t="s">
        <v>45</v>
      </c>
      <c r="E71" s="152"/>
      <c r="F71" s="69" t="s">
        <v>48</v>
      </c>
      <c r="O71" s="11">
        <v>6</v>
      </c>
      <c r="P71" s="10" t="s">
        <v>76</v>
      </c>
      <c r="Q71" s="23" t="s">
        <v>129</v>
      </c>
      <c r="R71" s="22" t="s">
        <v>63</v>
      </c>
      <c r="S71" s="30" t="s">
        <v>63</v>
      </c>
      <c r="T71" s="31" t="s">
        <v>63</v>
      </c>
      <c r="U71" s="37" t="s">
        <v>63</v>
      </c>
      <c r="V71" s="38" t="s">
        <v>63</v>
      </c>
    </row>
    <row r="72" spans="4:22">
      <c r="O72" s="113">
        <v>7</v>
      </c>
      <c r="P72" s="114" t="s">
        <v>130</v>
      </c>
      <c r="Q72" s="9" t="s">
        <v>123</v>
      </c>
      <c r="R72" s="141" t="s">
        <v>57</v>
      </c>
      <c r="S72" s="30">
        <v>42</v>
      </c>
      <c r="T72" s="31">
        <v>180</v>
      </c>
      <c r="U72" s="137" t="s">
        <v>57</v>
      </c>
      <c r="V72" s="116" t="s">
        <v>57</v>
      </c>
    </row>
    <row r="73" spans="4:22">
      <c r="O73" s="113"/>
      <c r="P73" s="114"/>
      <c r="Q73" s="9" t="s">
        <v>131</v>
      </c>
      <c r="R73" s="135"/>
      <c r="S73" s="111">
        <v>43</v>
      </c>
      <c r="T73" s="112">
        <v>181</v>
      </c>
      <c r="U73" s="137"/>
      <c r="V73" s="116"/>
    </row>
    <row r="74" spans="4:22">
      <c r="O74" s="113"/>
      <c r="P74" s="114"/>
      <c r="Q74" s="9" t="s">
        <v>60</v>
      </c>
      <c r="R74" s="135"/>
      <c r="S74" s="111"/>
      <c r="T74" s="112"/>
      <c r="U74" s="137"/>
      <c r="V74" s="116"/>
    </row>
    <row r="75" spans="4:22">
      <c r="O75" s="113"/>
      <c r="P75" s="114"/>
      <c r="Q75" s="9" t="s">
        <v>120</v>
      </c>
      <c r="R75" s="135"/>
      <c r="S75" s="111"/>
      <c r="T75" s="112"/>
      <c r="U75" s="137"/>
      <c r="V75" s="116"/>
    </row>
    <row r="76" spans="4:22">
      <c r="O76" s="113"/>
      <c r="P76" s="114"/>
      <c r="Q76" s="9" t="s">
        <v>121</v>
      </c>
      <c r="R76" s="135"/>
      <c r="S76" s="111"/>
      <c r="T76" s="112"/>
      <c r="U76" s="137"/>
      <c r="V76" s="116"/>
    </row>
    <row r="77" spans="4:22">
      <c r="O77" s="113"/>
      <c r="P77" s="114"/>
      <c r="Q77" s="9" t="s">
        <v>112</v>
      </c>
      <c r="R77" s="135"/>
      <c r="S77" s="111"/>
      <c r="T77" s="112"/>
      <c r="U77" s="137"/>
      <c r="V77" s="116"/>
    </row>
    <row r="78" spans="4:22">
      <c r="O78" s="113"/>
      <c r="P78" s="114"/>
      <c r="Q78" s="9" t="s">
        <v>132</v>
      </c>
      <c r="R78" s="135"/>
      <c r="S78" s="111"/>
      <c r="T78" s="112"/>
      <c r="U78" s="137"/>
      <c r="V78" s="116"/>
    </row>
    <row r="79" spans="4:22">
      <c r="O79" s="113"/>
      <c r="P79" s="114"/>
      <c r="Q79" s="9" t="s">
        <v>229</v>
      </c>
      <c r="R79" s="135"/>
      <c r="S79" s="111"/>
      <c r="T79" s="112"/>
      <c r="U79" s="137"/>
      <c r="V79" s="116"/>
    </row>
    <row r="80" spans="4:22">
      <c r="O80" s="113"/>
      <c r="P80" s="114"/>
      <c r="Q80" s="9" t="s">
        <v>133</v>
      </c>
      <c r="R80" s="135"/>
      <c r="S80" s="111"/>
      <c r="T80" s="112"/>
      <c r="U80" s="137"/>
      <c r="V80" s="116"/>
    </row>
    <row r="81" spans="15:22">
      <c r="O81" s="113"/>
      <c r="P81" s="114"/>
      <c r="Q81" s="9" t="s">
        <v>97</v>
      </c>
      <c r="R81" s="135"/>
      <c r="S81" s="111"/>
      <c r="T81" s="112"/>
      <c r="U81" s="137"/>
      <c r="V81" s="116"/>
    </row>
    <row r="82" spans="15:22">
      <c r="O82" s="113"/>
      <c r="P82" s="114"/>
      <c r="Q82" s="9" t="s">
        <v>134</v>
      </c>
      <c r="R82" s="135"/>
      <c r="S82" s="111"/>
      <c r="T82" s="112"/>
      <c r="U82" s="137"/>
      <c r="V82" s="116"/>
    </row>
    <row r="83" spans="15:22">
      <c r="O83" s="113"/>
      <c r="P83" s="114"/>
      <c r="Q83" s="9" t="s">
        <v>135</v>
      </c>
      <c r="R83" s="135"/>
      <c r="S83" s="111"/>
      <c r="T83" s="112"/>
      <c r="U83" s="137"/>
      <c r="V83" s="116"/>
    </row>
    <row r="84" spans="15:22">
      <c r="O84" s="113"/>
      <c r="P84" s="114"/>
      <c r="Q84" s="9" t="s">
        <v>136</v>
      </c>
      <c r="R84" s="135"/>
      <c r="S84" s="111"/>
      <c r="T84" s="112"/>
      <c r="U84" s="137"/>
      <c r="V84" s="116"/>
    </row>
    <row r="85" spans="15:22">
      <c r="O85" s="113"/>
      <c r="P85" s="114"/>
      <c r="Q85" s="9" t="s">
        <v>137</v>
      </c>
      <c r="R85" s="135" t="s">
        <v>113</v>
      </c>
      <c r="S85" s="30">
        <v>44</v>
      </c>
      <c r="T85" s="31">
        <v>182</v>
      </c>
      <c r="U85" s="137" t="s">
        <v>114</v>
      </c>
      <c r="V85" s="116" t="s">
        <v>115</v>
      </c>
    </row>
    <row r="86" spans="15:22">
      <c r="O86" s="113"/>
      <c r="P86" s="114"/>
      <c r="Q86" s="9" t="s">
        <v>138</v>
      </c>
      <c r="R86" s="135"/>
      <c r="S86" s="30">
        <v>45</v>
      </c>
      <c r="T86" s="31">
        <v>183</v>
      </c>
      <c r="U86" s="137"/>
      <c r="V86" s="116"/>
    </row>
    <row r="87" spans="15:22">
      <c r="O87" s="113"/>
      <c r="P87" s="114"/>
      <c r="Q87" s="9" t="s">
        <v>116</v>
      </c>
      <c r="R87" s="22" t="s">
        <v>81</v>
      </c>
      <c r="S87" s="30">
        <v>46</v>
      </c>
      <c r="T87" s="31">
        <v>184</v>
      </c>
      <c r="U87" s="37" t="s">
        <v>117</v>
      </c>
      <c r="V87" s="38" t="s">
        <v>81</v>
      </c>
    </row>
    <row r="88" spans="15:22">
      <c r="O88" s="113"/>
      <c r="P88" s="114"/>
      <c r="Q88" s="9" t="s">
        <v>118</v>
      </c>
      <c r="R88" s="22" t="s">
        <v>57</v>
      </c>
      <c r="S88" s="30">
        <v>47</v>
      </c>
      <c r="T88" s="31">
        <v>185</v>
      </c>
      <c r="U88" s="37" t="s">
        <v>57</v>
      </c>
      <c r="V88" s="38" t="s">
        <v>57</v>
      </c>
    </row>
    <row r="89" spans="15:22">
      <c r="O89" s="11">
        <v>8</v>
      </c>
      <c r="P89" s="113" t="s">
        <v>76</v>
      </c>
      <c r="Q89" s="114" t="s">
        <v>210</v>
      </c>
      <c r="R89" s="135" t="s">
        <v>63</v>
      </c>
      <c r="S89" s="111" t="s">
        <v>63</v>
      </c>
      <c r="T89" s="112" t="s">
        <v>63</v>
      </c>
      <c r="U89" s="137" t="s">
        <v>63</v>
      </c>
      <c r="V89" s="116" t="s">
        <v>63</v>
      </c>
    </row>
    <row r="90" spans="15:22">
      <c r="O90" s="11">
        <v>9</v>
      </c>
      <c r="P90" s="113"/>
      <c r="Q90" s="114"/>
      <c r="R90" s="135"/>
      <c r="S90" s="111"/>
      <c r="T90" s="112"/>
      <c r="U90" s="137"/>
      <c r="V90" s="116"/>
    </row>
    <row r="91" spans="15:22">
      <c r="O91" s="113">
        <v>10</v>
      </c>
      <c r="P91" s="113" t="s">
        <v>139</v>
      </c>
      <c r="Q91" s="9" t="s">
        <v>140</v>
      </c>
      <c r="R91" s="22" t="s">
        <v>140</v>
      </c>
      <c r="S91" s="30">
        <v>50</v>
      </c>
      <c r="T91" s="31">
        <v>187</v>
      </c>
      <c r="U91" s="37" t="s">
        <v>141</v>
      </c>
      <c r="V91" s="38" t="s">
        <v>57</v>
      </c>
    </row>
    <row r="92" spans="15:22">
      <c r="O92" s="113"/>
      <c r="P92" s="113"/>
      <c r="Q92" s="9" t="s">
        <v>142</v>
      </c>
      <c r="R92" s="135" t="s">
        <v>143</v>
      </c>
      <c r="S92" s="30">
        <v>51</v>
      </c>
      <c r="T92" s="112">
        <v>0</v>
      </c>
      <c r="U92" s="137" t="s">
        <v>143</v>
      </c>
      <c r="V92" s="116" t="s">
        <v>71</v>
      </c>
    </row>
    <row r="93" spans="15:22">
      <c r="O93" s="113"/>
      <c r="P93" s="113"/>
      <c r="Q93" s="9" t="s">
        <v>144</v>
      </c>
      <c r="R93" s="135"/>
      <c r="S93" s="30">
        <v>52</v>
      </c>
      <c r="T93" s="112"/>
      <c r="U93" s="137"/>
      <c r="V93" s="116"/>
    </row>
    <row r="94" spans="15:22">
      <c r="O94" s="113">
        <v>11</v>
      </c>
      <c r="P94" s="113" t="s">
        <v>145</v>
      </c>
      <c r="Q94" s="9" t="s">
        <v>146</v>
      </c>
      <c r="R94" s="22" t="s">
        <v>147</v>
      </c>
      <c r="S94" s="30">
        <v>53</v>
      </c>
      <c r="T94" s="112"/>
      <c r="U94" s="37" t="s">
        <v>148</v>
      </c>
      <c r="V94" s="38" t="s">
        <v>147</v>
      </c>
    </row>
    <row r="95" spans="15:22">
      <c r="O95" s="113"/>
      <c r="P95" s="113"/>
      <c r="Q95" s="9" t="s">
        <v>149</v>
      </c>
      <c r="R95" s="22" t="s">
        <v>75</v>
      </c>
      <c r="S95" s="30">
        <v>0</v>
      </c>
      <c r="T95" s="31">
        <v>0</v>
      </c>
      <c r="U95" s="37" t="s">
        <v>71</v>
      </c>
      <c r="V95" s="38" t="s">
        <v>63</v>
      </c>
    </row>
    <row r="96" spans="15:22">
      <c r="O96" s="113">
        <v>12</v>
      </c>
      <c r="P96" s="113" t="s">
        <v>64</v>
      </c>
      <c r="Q96" s="9" t="s">
        <v>150</v>
      </c>
      <c r="R96" s="135" t="s">
        <v>57</v>
      </c>
      <c r="S96" s="111">
        <v>54</v>
      </c>
      <c r="T96" s="112">
        <v>192</v>
      </c>
      <c r="U96" s="137" t="s">
        <v>64</v>
      </c>
      <c r="V96" s="116" t="s">
        <v>57</v>
      </c>
    </row>
    <row r="97" spans="15:22">
      <c r="O97" s="113"/>
      <c r="P97" s="113"/>
      <c r="Q97" s="9" t="s">
        <v>151</v>
      </c>
      <c r="R97" s="135"/>
      <c r="S97" s="111"/>
      <c r="T97" s="112"/>
      <c r="U97" s="137"/>
      <c r="V97" s="116"/>
    </row>
    <row r="98" spans="15:22">
      <c r="O98" s="113"/>
      <c r="P98" s="113"/>
      <c r="Q98" s="9" t="s">
        <v>152</v>
      </c>
      <c r="R98" s="135" t="s">
        <v>113</v>
      </c>
      <c r="S98" s="111">
        <v>55</v>
      </c>
      <c r="T98" s="112">
        <v>193</v>
      </c>
      <c r="U98" s="137" t="s">
        <v>153</v>
      </c>
      <c r="V98" s="116" t="s">
        <v>211</v>
      </c>
    </row>
    <row r="99" spans="15:22">
      <c r="O99" s="113"/>
      <c r="P99" s="113"/>
      <c r="Q99" s="9" t="s">
        <v>154</v>
      </c>
      <c r="R99" s="135"/>
      <c r="S99" s="111"/>
      <c r="T99" s="112"/>
      <c r="U99" s="137"/>
      <c r="V99" s="116"/>
    </row>
    <row r="100" spans="15:22">
      <c r="O100" s="113"/>
      <c r="P100" s="113"/>
      <c r="Q100" s="9" t="s">
        <v>155</v>
      </c>
      <c r="R100" s="135"/>
      <c r="S100" s="111"/>
      <c r="T100" s="112"/>
      <c r="U100" s="137"/>
      <c r="V100" s="116"/>
    </row>
    <row r="101" spans="15:22">
      <c r="O101" s="113"/>
      <c r="P101" s="113"/>
      <c r="Q101" s="9" t="s">
        <v>68</v>
      </c>
      <c r="R101" s="22" t="s">
        <v>54</v>
      </c>
      <c r="S101" s="30">
        <v>0</v>
      </c>
      <c r="T101" s="31">
        <v>132</v>
      </c>
      <c r="U101" s="37" t="s">
        <v>64</v>
      </c>
      <c r="V101" s="38" t="s">
        <v>63</v>
      </c>
    </row>
    <row r="102" spans="15:22">
      <c r="O102" s="113"/>
      <c r="P102" s="113"/>
      <c r="Q102" s="9" t="s">
        <v>70</v>
      </c>
      <c r="R102" s="22" t="s">
        <v>70</v>
      </c>
      <c r="S102" s="30">
        <v>56</v>
      </c>
      <c r="T102" s="31">
        <v>0</v>
      </c>
      <c r="U102" s="37" t="s">
        <v>71</v>
      </c>
      <c r="V102" s="38" t="s">
        <v>71</v>
      </c>
    </row>
    <row r="103" spans="15:22">
      <c r="O103" s="113">
        <v>13</v>
      </c>
      <c r="P103" s="113" t="s">
        <v>156</v>
      </c>
      <c r="Q103" s="9" t="s">
        <v>157</v>
      </c>
      <c r="R103" s="135" t="s">
        <v>158</v>
      </c>
      <c r="S103" s="30">
        <v>57</v>
      </c>
      <c r="T103" s="112">
        <v>0</v>
      </c>
      <c r="U103" s="37" t="s">
        <v>158</v>
      </c>
      <c r="V103" s="116" t="s">
        <v>63</v>
      </c>
    </row>
    <row r="104" spans="15:22">
      <c r="O104" s="113"/>
      <c r="P104" s="113"/>
      <c r="Q104" s="9" t="s">
        <v>159</v>
      </c>
      <c r="R104" s="135"/>
      <c r="S104" s="30">
        <v>58</v>
      </c>
      <c r="T104" s="112"/>
      <c r="U104" s="137" t="s">
        <v>71</v>
      </c>
      <c r="V104" s="116"/>
    </row>
    <row r="105" spans="15:22">
      <c r="O105" s="113"/>
      <c r="P105" s="113"/>
      <c r="Q105" s="9" t="s">
        <v>160</v>
      </c>
      <c r="R105" s="135" t="s">
        <v>75</v>
      </c>
      <c r="S105" s="111">
        <v>0</v>
      </c>
      <c r="T105" s="112">
        <v>0</v>
      </c>
      <c r="U105" s="137"/>
      <c r="V105" s="116"/>
    </row>
    <row r="106" spans="15:22">
      <c r="O106" s="113"/>
      <c r="P106" s="113"/>
      <c r="Q106" s="9" t="s">
        <v>161</v>
      </c>
      <c r="R106" s="135"/>
      <c r="S106" s="111"/>
      <c r="T106" s="112"/>
      <c r="U106" s="137"/>
      <c r="V106" s="116"/>
    </row>
    <row r="107" spans="15:22">
      <c r="O107" s="113"/>
      <c r="P107" s="113"/>
      <c r="Q107" s="9" t="s">
        <v>162</v>
      </c>
      <c r="R107" s="135"/>
      <c r="S107" s="111"/>
      <c r="T107" s="112"/>
      <c r="U107" s="137"/>
      <c r="V107" s="116"/>
    </row>
    <row r="108" spans="15:22">
      <c r="O108" s="113"/>
      <c r="P108" s="113"/>
      <c r="Q108" s="9" t="s">
        <v>163</v>
      </c>
      <c r="R108" s="135"/>
      <c r="S108" s="111"/>
      <c r="T108" s="112"/>
      <c r="U108" s="137"/>
      <c r="V108" s="116"/>
    </row>
    <row r="109" spans="15:22">
      <c r="O109" s="113">
        <v>14</v>
      </c>
      <c r="P109" s="113" t="s">
        <v>164</v>
      </c>
      <c r="Q109" s="9" t="s">
        <v>165</v>
      </c>
      <c r="R109" s="22" t="s">
        <v>166</v>
      </c>
      <c r="S109" s="30">
        <v>59</v>
      </c>
      <c r="T109" s="112">
        <v>0</v>
      </c>
      <c r="U109" s="37" t="s">
        <v>167</v>
      </c>
      <c r="V109" s="145" t="s">
        <v>81</v>
      </c>
    </row>
    <row r="110" spans="15:22">
      <c r="O110" s="113"/>
      <c r="P110" s="113"/>
      <c r="Q110" s="9" t="s">
        <v>168</v>
      </c>
      <c r="R110" s="22" t="s">
        <v>169</v>
      </c>
      <c r="S110" s="30">
        <v>60</v>
      </c>
      <c r="T110" s="112"/>
      <c r="U110" s="37" t="s">
        <v>102</v>
      </c>
      <c r="V110" s="115"/>
    </row>
    <row r="111" spans="15:22">
      <c r="O111" s="113"/>
      <c r="P111" s="113"/>
      <c r="Q111" s="9" t="s">
        <v>170</v>
      </c>
      <c r="R111" s="22" t="s">
        <v>171</v>
      </c>
      <c r="S111" s="30">
        <v>61</v>
      </c>
      <c r="T111" s="112"/>
      <c r="U111" s="37" t="s">
        <v>172</v>
      </c>
      <c r="V111" s="38" t="s">
        <v>71</v>
      </c>
    </row>
    <row r="112" spans="15:22">
      <c r="O112" s="113"/>
      <c r="P112" s="113"/>
      <c r="Q112" s="9" t="s">
        <v>173</v>
      </c>
      <c r="R112" s="22" t="s">
        <v>75</v>
      </c>
      <c r="S112" s="30">
        <v>0</v>
      </c>
      <c r="T112" s="31">
        <v>0</v>
      </c>
      <c r="U112" s="37" t="s">
        <v>104</v>
      </c>
      <c r="V112" s="38" t="s">
        <v>63</v>
      </c>
    </row>
    <row r="113" spans="15:22">
      <c r="O113" s="113">
        <v>15</v>
      </c>
      <c r="P113" s="113" t="s">
        <v>174</v>
      </c>
      <c r="Q113" s="9" t="s">
        <v>123</v>
      </c>
      <c r="R113" s="135" t="s">
        <v>57</v>
      </c>
      <c r="S113" s="30">
        <v>62</v>
      </c>
      <c r="T113" s="31">
        <v>180</v>
      </c>
      <c r="U113" s="137" t="s">
        <v>57</v>
      </c>
      <c r="V113" s="116" t="s">
        <v>57</v>
      </c>
    </row>
    <row r="114" spans="15:22">
      <c r="O114" s="113"/>
      <c r="P114" s="113"/>
      <c r="Q114" s="9" t="s">
        <v>175</v>
      </c>
      <c r="R114" s="135"/>
      <c r="S114" s="111">
        <v>63</v>
      </c>
      <c r="T114" s="112">
        <v>181</v>
      </c>
      <c r="U114" s="137"/>
      <c r="V114" s="116"/>
    </row>
    <row r="115" spans="15:22">
      <c r="O115" s="113"/>
      <c r="P115" s="113"/>
      <c r="Q115" s="9" t="s">
        <v>60</v>
      </c>
      <c r="R115" s="135"/>
      <c r="S115" s="111"/>
      <c r="T115" s="112"/>
      <c r="U115" s="137"/>
      <c r="V115" s="116"/>
    </row>
    <row r="116" spans="15:22">
      <c r="O116" s="113"/>
      <c r="P116" s="113"/>
      <c r="Q116" s="9" t="s">
        <v>120</v>
      </c>
      <c r="R116" s="135"/>
      <c r="S116" s="111"/>
      <c r="T116" s="112"/>
      <c r="U116" s="137"/>
      <c r="V116" s="116"/>
    </row>
    <row r="117" spans="15:22">
      <c r="O117" s="113"/>
      <c r="P117" s="113"/>
      <c r="Q117" s="9" t="s">
        <v>121</v>
      </c>
      <c r="R117" s="135"/>
      <c r="S117" s="111"/>
      <c r="T117" s="112"/>
      <c r="U117" s="137"/>
      <c r="V117" s="116"/>
    </row>
    <row r="118" spans="15:22">
      <c r="O118" s="113"/>
      <c r="P118" s="113"/>
      <c r="Q118" s="9" t="s">
        <v>112</v>
      </c>
      <c r="R118" s="135"/>
      <c r="S118" s="111"/>
      <c r="T118" s="112"/>
      <c r="U118" s="137"/>
      <c r="V118" s="116"/>
    </row>
    <row r="119" spans="15:22">
      <c r="O119" s="113"/>
      <c r="P119" s="113"/>
      <c r="Q119" s="9" t="s">
        <v>132</v>
      </c>
      <c r="R119" s="135"/>
      <c r="S119" s="111"/>
      <c r="T119" s="112"/>
      <c r="U119" s="137"/>
      <c r="V119" s="116"/>
    </row>
    <row r="120" spans="15:22">
      <c r="O120" s="113"/>
      <c r="P120" s="113"/>
      <c r="Q120" s="9" t="s">
        <v>99</v>
      </c>
      <c r="R120" s="135"/>
      <c r="S120" s="111"/>
      <c r="T120" s="112"/>
      <c r="U120" s="137"/>
      <c r="V120" s="116"/>
    </row>
    <row r="121" spans="15:22">
      <c r="O121" s="113"/>
      <c r="P121" s="113"/>
      <c r="Q121" s="9" t="s">
        <v>133</v>
      </c>
      <c r="R121" s="135"/>
      <c r="S121" s="111"/>
      <c r="T121" s="112"/>
      <c r="U121" s="137"/>
      <c r="V121" s="116"/>
    </row>
    <row r="122" spans="15:22">
      <c r="O122" s="113"/>
      <c r="P122" s="113"/>
      <c r="Q122" s="9" t="s">
        <v>97</v>
      </c>
      <c r="R122" s="135"/>
      <c r="S122" s="111"/>
      <c r="T122" s="112"/>
      <c r="U122" s="137"/>
      <c r="V122" s="116"/>
    </row>
    <row r="123" spans="15:22">
      <c r="O123" s="113"/>
      <c r="P123" s="113"/>
      <c r="Q123" s="9" t="s">
        <v>137</v>
      </c>
      <c r="R123" s="135" t="s">
        <v>113</v>
      </c>
      <c r="S123" s="30">
        <v>64</v>
      </c>
      <c r="T123" s="31">
        <v>182</v>
      </c>
      <c r="U123" s="137" t="s">
        <v>114</v>
      </c>
      <c r="V123" s="116" t="s">
        <v>115</v>
      </c>
    </row>
    <row r="124" spans="15:22">
      <c r="O124" s="113"/>
      <c r="P124" s="113"/>
      <c r="Q124" s="9" t="s">
        <v>138</v>
      </c>
      <c r="R124" s="135"/>
      <c r="S124" s="30">
        <v>65</v>
      </c>
      <c r="T124" s="31">
        <v>183</v>
      </c>
      <c r="U124" s="137"/>
      <c r="V124" s="116"/>
    </row>
    <row r="125" spans="15:22">
      <c r="O125" s="113"/>
      <c r="P125" s="113"/>
      <c r="Q125" s="9" t="s">
        <v>116</v>
      </c>
      <c r="R125" s="22" t="s">
        <v>81</v>
      </c>
      <c r="S125" s="30">
        <v>66</v>
      </c>
      <c r="T125" s="31">
        <v>184</v>
      </c>
      <c r="U125" s="37" t="s">
        <v>117</v>
      </c>
      <c r="V125" s="38" t="s">
        <v>81</v>
      </c>
    </row>
    <row r="126" spans="15:22">
      <c r="O126" s="113"/>
      <c r="P126" s="113"/>
      <c r="Q126" s="9" t="s">
        <v>118</v>
      </c>
      <c r="R126" s="22" t="s">
        <v>57</v>
      </c>
      <c r="S126" s="30">
        <v>67</v>
      </c>
      <c r="T126" s="31">
        <v>185</v>
      </c>
      <c r="U126" s="37" t="s">
        <v>57</v>
      </c>
      <c r="V126" s="116" t="s">
        <v>57</v>
      </c>
    </row>
    <row r="127" spans="15:22">
      <c r="O127" s="113"/>
      <c r="P127" s="113"/>
      <c r="Q127" s="9" t="s">
        <v>176</v>
      </c>
      <c r="R127" s="135" t="s">
        <v>57</v>
      </c>
      <c r="S127" s="30">
        <v>68</v>
      </c>
      <c r="T127" s="31">
        <v>186</v>
      </c>
      <c r="U127" s="37" t="s">
        <v>72</v>
      </c>
      <c r="V127" s="116"/>
    </row>
    <row r="128" spans="15:22">
      <c r="O128" s="113"/>
      <c r="P128" s="113"/>
      <c r="Q128" s="9" t="s">
        <v>177</v>
      </c>
      <c r="R128" s="135"/>
      <c r="S128" s="30">
        <v>69</v>
      </c>
      <c r="T128" s="31">
        <v>187</v>
      </c>
      <c r="U128" s="137" t="s">
        <v>71</v>
      </c>
      <c r="V128" s="116" t="s">
        <v>115</v>
      </c>
    </row>
    <row r="129" spans="15:22">
      <c r="O129" s="113"/>
      <c r="P129" s="113"/>
      <c r="Q129" s="9" t="s">
        <v>178</v>
      </c>
      <c r="R129" s="135"/>
      <c r="S129" s="30">
        <v>70</v>
      </c>
      <c r="T129" s="31">
        <v>188</v>
      </c>
      <c r="U129" s="137"/>
      <c r="V129" s="116"/>
    </row>
    <row r="130" spans="15:22">
      <c r="O130" s="113"/>
      <c r="P130" s="113"/>
      <c r="Q130" s="9" t="s">
        <v>179</v>
      </c>
      <c r="R130" s="22" t="s">
        <v>81</v>
      </c>
      <c r="S130" s="30">
        <v>71</v>
      </c>
      <c r="T130" s="31">
        <v>189</v>
      </c>
      <c r="U130" s="37" t="s">
        <v>117</v>
      </c>
      <c r="V130" s="38" t="s">
        <v>81</v>
      </c>
    </row>
    <row r="131" spans="15:22">
      <c r="O131" s="113"/>
      <c r="P131" s="113"/>
      <c r="Q131" s="9" t="s">
        <v>180</v>
      </c>
      <c r="R131" s="135" t="s">
        <v>57</v>
      </c>
      <c r="S131" s="30">
        <v>72</v>
      </c>
      <c r="T131" s="31">
        <v>190</v>
      </c>
      <c r="U131" s="37" t="s">
        <v>71</v>
      </c>
      <c r="V131" s="116" t="s">
        <v>57</v>
      </c>
    </row>
    <row r="132" spans="15:22">
      <c r="O132" s="113"/>
      <c r="P132" s="113"/>
      <c r="Q132" s="9" t="s">
        <v>181</v>
      </c>
      <c r="R132" s="135"/>
      <c r="S132" s="111">
        <v>48</v>
      </c>
      <c r="T132" s="112">
        <v>186</v>
      </c>
      <c r="U132" s="137" t="s">
        <v>182</v>
      </c>
      <c r="V132" s="116"/>
    </row>
    <row r="133" spans="15:22">
      <c r="O133" s="113"/>
      <c r="P133" s="113"/>
      <c r="Q133" s="9" t="s">
        <v>183</v>
      </c>
      <c r="R133" s="22" t="s">
        <v>184</v>
      </c>
      <c r="S133" s="111"/>
      <c r="T133" s="112"/>
      <c r="U133" s="137"/>
      <c r="V133" s="116"/>
    </row>
    <row r="134" spans="15:22">
      <c r="O134" s="11" t="s">
        <v>63</v>
      </c>
      <c r="P134" s="134" t="s">
        <v>54</v>
      </c>
      <c r="Q134" s="134"/>
      <c r="R134" s="22" t="s">
        <v>63</v>
      </c>
      <c r="S134" s="111" t="s">
        <v>185</v>
      </c>
      <c r="T134" s="112"/>
      <c r="U134" s="37" t="s">
        <v>186</v>
      </c>
      <c r="V134" s="38" t="s">
        <v>63</v>
      </c>
    </row>
    <row r="135" spans="15:22">
      <c r="O135" s="11" t="s">
        <v>63</v>
      </c>
      <c r="P135" s="134" t="s">
        <v>208</v>
      </c>
      <c r="Q135" s="134"/>
      <c r="R135" s="22" t="s">
        <v>63</v>
      </c>
      <c r="S135" s="30">
        <v>0</v>
      </c>
      <c r="T135" s="31">
        <v>0</v>
      </c>
      <c r="U135" s="37" t="s">
        <v>71</v>
      </c>
      <c r="V135" s="38" t="s">
        <v>63</v>
      </c>
    </row>
    <row r="136" spans="15:22">
      <c r="O136" s="113" t="s">
        <v>63</v>
      </c>
      <c r="P136" s="113" t="s">
        <v>187</v>
      </c>
      <c r="Q136" s="14" t="s">
        <v>188</v>
      </c>
      <c r="R136" s="25" t="s">
        <v>189</v>
      </c>
      <c r="S136" s="32">
        <v>85</v>
      </c>
      <c r="T136" s="33" t="s">
        <v>63</v>
      </c>
      <c r="U136" s="40" t="s">
        <v>187</v>
      </c>
      <c r="V136" s="49" t="s">
        <v>190</v>
      </c>
    </row>
    <row r="137" spans="15:22">
      <c r="O137" s="113"/>
      <c r="P137" s="113"/>
      <c r="Q137" s="14" t="s">
        <v>191</v>
      </c>
      <c r="R137" s="25" t="s">
        <v>189</v>
      </c>
      <c r="S137" s="32">
        <v>86</v>
      </c>
      <c r="T137" s="33" t="s">
        <v>63</v>
      </c>
      <c r="U137" s="40" t="s">
        <v>187</v>
      </c>
      <c r="V137" s="49" t="s">
        <v>190</v>
      </c>
    </row>
    <row r="138" spans="15:22">
      <c r="O138" s="113"/>
      <c r="P138" s="113"/>
      <c r="Q138" s="14" t="s">
        <v>192</v>
      </c>
      <c r="R138" s="25" t="s">
        <v>193</v>
      </c>
      <c r="S138" s="32">
        <v>87</v>
      </c>
      <c r="T138" s="33" t="s">
        <v>63</v>
      </c>
      <c r="U138" s="40" t="s">
        <v>187</v>
      </c>
      <c r="V138" s="49" t="s">
        <v>194</v>
      </c>
    </row>
    <row r="139" spans="15:22">
      <c r="O139" s="113"/>
      <c r="P139" s="113"/>
      <c r="Q139" s="16" t="s">
        <v>195</v>
      </c>
      <c r="R139" s="26" t="s">
        <v>189</v>
      </c>
      <c r="S139" s="34">
        <v>88</v>
      </c>
      <c r="T139" s="33" t="s">
        <v>63</v>
      </c>
      <c r="U139" s="41" t="s">
        <v>187</v>
      </c>
      <c r="V139" s="50" t="s">
        <v>196</v>
      </c>
    </row>
    <row r="140" spans="15:22">
      <c r="O140" s="113"/>
      <c r="P140" s="113"/>
      <c r="Q140" s="14" t="s">
        <v>197</v>
      </c>
      <c r="R140" s="25" t="s">
        <v>198</v>
      </c>
      <c r="S140" s="32">
        <v>80</v>
      </c>
      <c r="T140" s="33" t="s">
        <v>63</v>
      </c>
      <c r="U140" s="40" t="s">
        <v>187</v>
      </c>
      <c r="V140" s="49" t="s">
        <v>196</v>
      </c>
    </row>
    <row r="141" spans="15:22">
      <c r="O141" s="113"/>
      <c r="P141" s="113"/>
      <c r="Q141" s="14" t="s">
        <v>199</v>
      </c>
      <c r="R141" s="25" t="s">
        <v>196</v>
      </c>
      <c r="S141" s="32">
        <v>82</v>
      </c>
      <c r="T141" s="33" t="s">
        <v>63</v>
      </c>
      <c r="U141" s="40" t="s">
        <v>187</v>
      </c>
      <c r="V141" s="49" t="s">
        <v>196</v>
      </c>
    </row>
    <row r="142" spans="15:22">
      <c r="O142" s="113"/>
      <c r="P142" s="113"/>
      <c r="Q142" s="133" t="s">
        <v>227</v>
      </c>
      <c r="R142" s="129" t="s">
        <v>196</v>
      </c>
      <c r="S142" s="130">
        <v>83</v>
      </c>
      <c r="T142" s="131" t="s">
        <v>63</v>
      </c>
      <c r="U142" s="132" t="s">
        <v>187</v>
      </c>
      <c r="V142" s="128" t="s">
        <v>196</v>
      </c>
    </row>
    <row r="143" spans="15:22">
      <c r="O143" s="113"/>
      <c r="P143" s="113"/>
      <c r="Q143" s="133"/>
      <c r="R143" s="129"/>
      <c r="S143" s="130"/>
      <c r="T143" s="131"/>
      <c r="U143" s="132"/>
      <c r="V143" s="128"/>
    </row>
    <row r="144" spans="15:22">
      <c r="O144" s="113"/>
      <c r="P144" s="113"/>
      <c r="Q144" s="133"/>
      <c r="R144" s="129"/>
      <c r="S144" s="130"/>
      <c r="T144" s="131"/>
      <c r="U144" s="132"/>
      <c r="V144" s="128"/>
    </row>
    <row r="145" spans="15:22">
      <c r="O145" s="113"/>
      <c r="P145" s="113"/>
      <c r="Q145" s="133"/>
      <c r="R145" s="129"/>
      <c r="S145" s="130"/>
      <c r="T145" s="131"/>
      <c r="U145" s="132"/>
      <c r="V145" s="128"/>
    </row>
    <row r="146" spans="15:22">
      <c r="O146" s="113"/>
      <c r="P146" s="113"/>
      <c r="Q146" s="133" t="s">
        <v>212</v>
      </c>
      <c r="R146" s="129" t="s">
        <v>196</v>
      </c>
      <c r="S146" s="130">
        <v>84</v>
      </c>
      <c r="T146" s="131" t="s">
        <v>63</v>
      </c>
      <c r="U146" s="132" t="s">
        <v>187</v>
      </c>
      <c r="V146" s="128" t="s">
        <v>196</v>
      </c>
    </row>
    <row r="147" spans="15:22">
      <c r="O147" s="113"/>
      <c r="P147" s="113"/>
      <c r="Q147" s="133"/>
      <c r="R147" s="129"/>
      <c r="S147" s="130"/>
      <c r="T147" s="131"/>
      <c r="U147" s="132"/>
      <c r="V147" s="128"/>
    </row>
    <row r="148" spans="15:22">
      <c r="O148" s="113"/>
      <c r="P148" s="113"/>
      <c r="Q148" s="133"/>
      <c r="R148" s="129"/>
      <c r="S148" s="130"/>
      <c r="T148" s="131"/>
      <c r="U148" s="132"/>
      <c r="V148" s="128"/>
    </row>
    <row r="149" spans="15:22">
      <c r="O149" s="113"/>
      <c r="P149" s="113"/>
      <c r="Q149" s="133"/>
      <c r="R149" s="129"/>
      <c r="S149" s="130"/>
      <c r="T149" s="131"/>
      <c r="U149" s="132"/>
      <c r="V149" s="128"/>
    </row>
    <row r="150" spans="15:22">
      <c r="O150" s="113"/>
      <c r="P150" s="113"/>
      <c r="Q150" s="14" t="s">
        <v>200</v>
      </c>
      <c r="R150" s="25" t="s">
        <v>201</v>
      </c>
      <c r="S150" s="32" t="s">
        <v>63</v>
      </c>
      <c r="T150" s="33">
        <v>200</v>
      </c>
      <c r="U150" s="40" t="s">
        <v>187</v>
      </c>
      <c r="V150" s="49" t="s">
        <v>63</v>
      </c>
    </row>
    <row r="151" spans="15:22">
      <c r="O151" s="113"/>
      <c r="P151" s="113"/>
      <c r="Q151" s="14" t="s">
        <v>202</v>
      </c>
      <c r="R151" s="25" t="s">
        <v>201</v>
      </c>
      <c r="S151" s="32" t="s">
        <v>63</v>
      </c>
      <c r="T151" s="33">
        <v>201</v>
      </c>
      <c r="U151" s="40" t="s">
        <v>187</v>
      </c>
      <c r="V151" s="49" t="s">
        <v>63</v>
      </c>
    </row>
    <row r="152" spans="15:22" ht="14.25" thickBot="1">
      <c r="O152" s="113"/>
      <c r="P152" s="113"/>
      <c r="Q152" s="17" t="s">
        <v>207</v>
      </c>
      <c r="R152" s="27" t="s">
        <v>201</v>
      </c>
      <c r="S152" s="35" t="s">
        <v>63</v>
      </c>
      <c r="T152" s="36">
        <v>202</v>
      </c>
      <c r="U152" s="42" t="s">
        <v>187</v>
      </c>
      <c r="V152" s="51" t="s">
        <v>63</v>
      </c>
    </row>
    <row r="153" spans="15:22">
      <c r="O153" s="7"/>
    </row>
    <row r="154" spans="15:22">
      <c r="O154" s="5"/>
    </row>
    <row r="155" spans="15:22" ht="14.25">
      <c r="O155" s="44" t="s">
        <v>218</v>
      </c>
      <c r="P155" s="72" t="s">
        <v>219</v>
      </c>
      <c r="Q155" s="72"/>
      <c r="R155" s="72" t="s">
        <v>220</v>
      </c>
      <c r="S155" s="71"/>
    </row>
    <row r="156" spans="15:22" ht="14.25">
      <c r="O156" s="43"/>
      <c r="P156" s="43" t="s">
        <v>221</v>
      </c>
      <c r="Q156" s="43"/>
      <c r="R156" s="43" t="s">
        <v>222</v>
      </c>
      <c r="S156" s="21"/>
    </row>
    <row r="157" spans="15:22" ht="14.25">
      <c r="O157" s="43"/>
      <c r="P157" s="43" t="s">
        <v>223</v>
      </c>
      <c r="Q157" s="43"/>
      <c r="R157" s="43" t="s">
        <v>224</v>
      </c>
      <c r="S157" s="71"/>
    </row>
    <row r="158" spans="15:22">
      <c r="O158" s="21"/>
      <c r="P158" s="21"/>
      <c r="Q158" s="21"/>
      <c r="R158" s="21"/>
      <c r="S158" s="71"/>
    </row>
    <row r="159" spans="15:22" ht="14.25">
      <c r="O159" s="44" t="s">
        <v>225</v>
      </c>
      <c r="P159" s="43" t="s">
        <v>226</v>
      </c>
      <c r="Q159" s="21"/>
      <c r="R159" s="21"/>
      <c r="S159" s="71"/>
    </row>
    <row r="160" spans="15:22">
      <c r="O160" s="5"/>
      <c r="P160" s="71"/>
      <c r="Q160" s="71"/>
      <c r="R160" s="71"/>
      <c r="S160" s="71"/>
    </row>
    <row r="161" spans="15:18">
      <c r="O161" s="21"/>
      <c r="P161" s="21"/>
      <c r="Q161" s="21"/>
      <c r="R161" s="21"/>
    </row>
    <row r="162" spans="15:18">
      <c r="O162" s="5"/>
    </row>
  </sheetData>
  <mergeCells count="185">
    <mergeCell ref="V96:V97"/>
    <mergeCell ref="V98:V100"/>
    <mergeCell ref="R92:R93"/>
    <mergeCell ref="T92:T94"/>
    <mergeCell ref="U92:U93"/>
    <mergeCell ref="E17:F17"/>
    <mergeCell ref="Q146:Q149"/>
    <mergeCell ref="O9:O11"/>
    <mergeCell ref="P9:P11"/>
    <mergeCell ref="O96:O102"/>
    <mergeCell ref="P91:P93"/>
    <mergeCell ref="O91:O93"/>
    <mergeCell ref="O43:O44"/>
    <mergeCell ref="P43:P44"/>
    <mergeCell ref="P38:P39"/>
    <mergeCell ref="E36:E59"/>
    <mergeCell ref="E60:E63"/>
    <mergeCell ref="E64:E67"/>
    <mergeCell ref="E68:E71"/>
    <mergeCell ref="E18:F18"/>
    <mergeCell ref="E19:F19"/>
    <mergeCell ref="E20:E26"/>
    <mergeCell ref="E27:E30"/>
    <mergeCell ref="E31:E34"/>
    <mergeCell ref="O94:O95"/>
    <mergeCell ref="P94:P95"/>
    <mergeCell ref="E35:F35"/>
    <mergeCell ref="O47:O49"/>
    <mergeCell ref="P47:P49"/>
    <mergeCell ref="Q47:Q49"/>
    <mergeCell ref="R47:R49"/>
    <mergeCell ref="V131:V133"/>
    <mergeCell ref="U132:U133"/>
    <mergeCell ref="T132:T133"/>
    <mergeCell ref="S132:S133"/>
    <mergeCell ref="R127:R129"/>
    <mergeCell ref="P113:P133"/>
    <mergeCell ref="R131:R132"/>
    <mergeCell ref="V113:V122"/>
    <mergeCell ref="R123:R124"/>
    <mergeCell ref="U123:U124"/>
    <mergeCell ref="V123:V124"/>
    <mergeCell ref="V126:V127"/>
    <mergeCell ref="V128:V129"/>
    <mergeCell ref="U128:U129"/>
    <mergeCell ref="O109:O112"/>
    <mergeCell ref="T109:T111"/>
    <mergeCell ref="R113:R122"/>
    <mergeCell ref="O113:O133"/>
    <mergeCell ref="R103:R104"/>
    <mergeCell ref="T103:T104"/>
    <mergeCell ref="V103:V108"/>
    <mergeCell ref="U104:U108"/>
    <mergeCell ref="O103:O108"/>
    <mergeCell ref="P103:P108"/>
    <mergeCell ref="S105:S108"/>
    <mergeCell ref="T105:T108"/>
    <mergeCell ref="V109:V110"/>
    <mergeCell ref="V61:V64"/>
    <mergeCell ref="P68:P69"/>
    <mergeCell ref="O68:O69"/>
    <mergeCell ref="P72:P88"/>
    <mergeCell ref="S73:S84"/>
    <mergeCell ref="T73:T84"/>
    <mergeCell ref="U72:U84"/>
    <mergeCell ref="V72:V84"/>
    <mergeCell ref="V92:V93"/>
    <mergeCell ref="R72:R84"/>
    <mergeCell ref="R85:R86"/>
    <mergeCell ref="U85:U86"/>
    <mergeCell ref="V85:V86"/>
    <mergeCell ref="O72:O88"/>
    <mergeCell ref="P89:P90"/>
    <mergeCell ref="Q89:Q90"/>
    <mergeCell ref="V89:V90"/>
    <mergeCell ref="T89:T90"/>
    <mergeCell ref="U89:U90"/>
    <mergeCell ref="S89:S90"/>
    <mergeCell ref="R89:R90"/>
    <mergeCell ref="V56:V58"/>
    <mergeCell ref="P62:P67"/>
    <mergeCell ref="O62:O67"/>
    <mergeCell ref="V47:V49"/>
    <mergeCell ref="S47:T48"/>
    <mergeCell ref="U47:U49"/>
    <mergeCell ref="V31:V32"/>
    <mergeCell ref="O31:O32"/>
    <mergeCell ref="Q33:Q34"/>
    <mergeCell ref="R33:R34"/>
    <mergeCell ref="S33:S34"/>
    <mergeCell ref="T33:T34"/>
    <mergeCell ref="U33:U34"/>
    <mergeCell ref="V33:V34"/>
    <mergeCell ref="P31:P32"/>
    <mergeCell ref="R31:R32"/>
    <mergeCell ref="U31:U32"/>
    <mergeCell ref="U50:U51"/>
    <mergeCell ref="O53:O56"/>
    <mergeCell ref="P53:P56"/>
    <mergeCell ref="R56:R58"/>
    <mergeCell ref="U56:U58"/>
    <mergeCell ref="P57:P61"/>
    <mergeCell ref="O57:O61"/>
    <mergeCell ref="O136:O152"/>
    <mergeCell ref="P13:P14"/>
    <mergeCell ref="O12:O15"/>
    <mergeCell ref="P16:P20"/>
    <mergeCell ref="O16:O20"/>
    <mergeCell ref="R12:R14"/>
    <mergeCell ref="S98:S100"/>
    <mergeCell ref="T98:T100"/>
    <mergeCell ref="U98:U100"/>
    <mergeCell ref="O50:O52"/>
    <mergeCell ref="P50:P52"/>
    <mergeCell ref="P28:P29"/>
    <mergeCell ref="R26:R28"/>
    <mergeCell ref="U25:U29"/>
    <mergeCell ref="R38:R42"/>
    <mergeCell ref="S38:S39"/>
    <mergeCell ref="T38:T39"/>
    <mergeCell ref="S40:S42"/>
    <mergeCell ref="T40:T42"/>
    <mergeCell ref="P35:P37"/>
    <mergeCell ref="O35:O37"/>
    <mergeCell ref="R36:R37"/>
    <mergeCell ref="S36:S37"/>
    <mergeCell ref="T36:T37"/>
    <mergeCell ref="Q142:Q145"/>
    <mergeCell ref="P135:Q135"/>
    <mergeCell ref="P134:Q134"/>
    <mergeCell ref="S134:T134"/>
    <mergeCell ref="R105:R108"/>
    <mergeCell ref="P109:P112"/>
    <mergeCell ref="P96:P102"/>
    <mergeCell ref="R98:R100"/>
    <mergeCell ref="U12:U14"/>
    <mergeCell ref="R17:R19"/>
    <mergeCell ref="S17:S19"/>
    <mergeCell ref="T17:T19"/>
    <mergeCell ref="P136:P152"/>
    <mergeCell ref="U35:U42"/>
    <mergeCell ref="R61:R64"/>
    <mergeCell ref="U61:U64"/>
    <mergeCell ref="S114:S122"/>
    <mergeCell ref="T114:T122"/>
    <mergeCell ref="U113:U122"/>
    <mergeCell ref="U16:U19"/>
    <mergeCell ref="R96:R97"/>
    <mergeCell ref="S96:S97"/>
    <mergeCell ref="T96:T97"/>
    <mergeCell ref="U96:U97"/>
    <mergeCell ref="V142:V145"/>
    <mergeCell ref="R146:R149"/>
    <mergeCell ref="S146:S149"/>
    <mergeCell ref="T146:T149"/>
    <mergeCell ref="U146:U149"/>
    <mergeCell ref="V146:V149"/>
    <mergeCell ref="R142:R145"/>
    <mergeCell ref="S142:S145"/>
    <mergeCell ref="T142:T145"/>
    <mergeCell ref="U142:U145"/>
    <mergeCell ref="V9:V11"/>
    <mergeCell ref="U9:U11"/>
    <mergeCell ref="D10:F10"/>
    <mergeCell ref="D11:F11"/>
    <mergeCell ref="O8:T8"/>
    <mergeCell ref="O46:Q46"/>
    <mergeCell ref="S13:S14"/>
    <mergeCell ref="T13:T14"/>
    <mergeCell ref="O25:O29"/>
    <mergeCell ref="P25:P27"/>
    <mergeCell ref="V12:V14"/>
    <mergeCell ref="V17:V19"/>
    <mergeCell ref="V36:V37"/>
    <mergeCell ref="V38:V42"/>
    <mergeCell ref="O40:O41"/>
    <mergeCell ref="O38:O39"/>
    <mergeCell ref="S9:T10"/>
    <mergeCell ref="Q9:Q11"/>
    <mergeCell ref="R9:R11"/>
    <mergeCell ref="E12:F12"/>
    <mergeCell ref="E13:F13"/>
    <mergeCell ref="E14:F14"/>
    <mergeCell ref="E15:F15"/>
    <mergeCell ref="E16:F16"/>
  </mergeCells>
  <phoneticPr fontId="3"/>
  <pageMargins left="0.70866141732283472" right="0.70866141732283472" top="0.74803149606299213" bottom="0.74803149606299213" header="0.31496062992125984" footer="0.31496062992125984"/>
  <pageSetup paperSize="8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別紙1_集計券種番号一覧</vt:lpstr>
      <vt:lpstr>別紙1_集計券種番号一覧 (2)</vt:lpstr>
      <vt:lpstr>別紙1_集計券種番号一覧 (3)</vt:lpstr>
      <vt:lpstr>別紙1_集計券種番号一覧 (4)</vt:lpstr>
      <vt:lpstr>別紙_券種別定義券および券種区分</vt:lpstr>
      <vt:lpstr>別紙_券種別定義券および券種区分!Print_Area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w6610eng</dc:creator>
  <cp:lastModifiedBy>kobayashi kentaro(小林 謙太郎 ○向□ＳＳ設○ＳＳＷ３)</cp:lastModifiedBy>
  <cp:lastPrinted>2017-01-19T03:08:49Z</cp:lastPrinted>
  <dcterms:created xsi:type="dcterms:W3CDTF">2017-01-18T06:35:21Z</dcterms:created>
  <dcterms:modified xsi:type="dcterms:W3CDTF">2017-06-16T11:06:15Z</dcterms:modified>
</cp:coreProperties>
</file>